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a\Documents\TFM\data\"/>
    </mc:Choice>
  </mc:AlternateContent>
  <xr:revisionPtr revIDLastSave="0" documentId="13_ncr:1_{9D3B4051-7142-42EB-8D88-AEDCC53DC0D4}" xr6:coauthVersionLast="47" xr6:coauthVersionMax="47" xr10:uidLastSave="{00000000-0000-0000-0000-000000000000}"/>
  <bookViews>
    <workbookView xWindow="-120" yWindow="-120" windowWidth="38640" windowHeight="21240" tabRatio="293" xr2:uid="{00000000-000D-0000-FFFF-FFFF00000000}"/>
  </bookViews>
  <sheets>
    <sheet name="BV_D2005" sheetId="5" r:id="rId1"/>
    <sheet name="Hoja1" sheetId="6" r:id="rId2"/>
    <sheet name="D2005" sheetId="1" r:id="rId3"/>
    <sheet name="Selección 2008" sheetId="3" r:id="rId4"/>
    <sheet name="Selección 2-2010" sheetId="4" r:id="rId5"/>
  </sheets>
  <definedNames>
    <definedName name="_xlnm._FilterDatabase" localSheetId="0" hidden="1">BV_D2005!$A$1:$AM$5023</definedName>
    <definedName name="_xlnm._FilterDatabase" localSheetId="2" hidden="1">'D2005'!$A$1:$AM$5023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5" l="1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N380" i="5"/>
  <c r="AN381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N394" i="5"/>
  <c r="AN395" i="5"/>
  <c r="AN396" i="5"/>
  <c r="AN397" i="5"/>
  <c r="AN398" i="5"/>
  <c r="AN399" i="5"/>
  <c r="AN400" i="5"/>
  <c r="AN401" i="5"/>
  <c r="AN402" i="5"/>
  <c r="AN403" i="5"/>
  <c r="AN404" i="5"/>
  <c r="AN405" i="5"/>
  <c r="AN406" i="5"/>
  <c r="AN407" i="5"/>
  <c r="AN408" i="5"/>
  <c r="AN409" i="5"/>
  <c r="AN410" i="5"/>
  <c r="AN411" i="5"/>
  <c r="AN412" i="5"/>
  <c r="AN413" i="5"/>
  <c r="AN414" i="5"/>
  <c r="AN415" i="5"/>
  <c r="AN416" i="5"/>
  <c r="AN417" i="5"/>
  <c r="AN418" i="5"/>
  <c r="AN419" i="5"/>
  <c r="AN420" i="5"/>
  <c r="AN421" i="5"/>
  <c r="AN422" i="5"/>
  <c r="AN423" i="5"/>
  <c r="AN424" i="5"/>
  <c r="AN425" i="5"/>
  <c r="AN426" i="5"/>
  <c r="AN427" i="5"/>
  <c r="AN428" i="5"/>
  <c r="AN429" i="5"/>
  <c r="AN430" i="5"/>
  <c r="AN431" i="5"/>
  <c r="AN432" i="5"/>
  <c r="AN433" i="5"/>
  <c r="AN434" i="5"/>
  <c r="AN435" i="5"/>
  <c r="AN436" i="5"/>
  <c r="AN437" i="5"/>
  <c r="AN438" i="5"/>
  <c r="AN439" i="5"/>
  <c r="AN440" i="5"/>
  <c r="AN441" i="5"/>
  <c r="AN442" i="5"/>
  <c r="AN443" i="5"/>
  <c r="AN444" i="5"/>
  <c r="AN445" i="5"/>
  <c r="AN446" i="5"/>
  <c r="AN447" i="5"/>
  <c r="AN448" i="5"/>
  <c r="AN449" i="5"/>
  <c r="AN450" i="5"/>
  <c r="AN451" i="5"/>
  <c r="AN452" i="5"/>
  <c r="AN453" i="5"/>
  <c r="AN454" i="5"/>
  <c r="AN455" i="5"/>
  <c r="AN456" i="5"/>
  <c r="AN457" i="5"/>
  <c r="AN458" i="5"/>
  <c r="AN459" i="5"/>
  <c r="AN460" i="5"/>
  <c r="AN461" i="5"/>
  <c r="AN462" i="5"/>
  <c r="AN463" i="5"/>
  <c r="AN464" i="5"/>
  <c r="AN465" i="5"/>
  <c r="AN466" i="5"/>
  <c r="AN467" i="5"/>
  <c r="AN468" i="5"/>
  <c r="AN469" i="5"/>
  <c r="AN470" i="5"/>
  <c r="AN471" i="5"/>
  <c r="AN472" i="5"/>
  <c r="AN473" i="5"/>
  <c r="AN474" i="5"/>
  <c r="AN475" i="5"/>
  <c r="AN476" i="5"/>
  <c r="AN477" i="5"/>
  <c r="AN478" i="5"/>
  <c r="AN479" i="5"/>
  <c r="AN480" i="5"/>
  <c r="AN481" i="5"/>
  <c r="AN482" i="5"/>
  <c r="AN483" i="5"/>
  <c r="AN484" i="5"/>
  <c r="AN485" i="5"/>
  <c r="AN486" i="5"/>
  <c r="AN487" i="5"/>
  <c r="AN488" i="5"/>
  <c r="AN489" i="5"/>
  <c r="AN490" i="5"/>
  <c r="AN491" i="5"/>
  <c r="AN492" i="5"/>
  <c r="AN493" i="5"/>
  <c r="AN494" i="5"/>
  <c r="AN495" i="5"/>
  <c r="AN496" i="5"/>
  <c r="AN497" i="5"/>
  <c r="AN498" i="5"/>
  <c r="AN499" i="5"/>
  <c r="AN500" i="5"/>
  <c r="AN501" i="5"/>
  <c r="AN502" i="5"/>
  <c r="AN503" i="5"/>
  <c r="AN504" i="5"/>
  <c r="AN505" i="5"/>
  <c r="AN506" i="5"/>
  <c r="AN507" i="5"/>
  <c r="AN508" i="5"/>
  <c r="AN509" i="5"/>
  <c r="AN510" i="5"/>
  <c r="AN511" i="5"/>
  <c r="AN512" i="5"/>
  <c r="AN513" i="5"/>
  <c r="AN514" i="5"/>
  <c r="AN515" i="5"/>
  <c r="AN516" i="5"/>
  <c r="AN517" i="5"/>
  <c r="AN518" i="5"/>
  <c r="AN519" i="5"/>
  <c r="AN520" i="5"/>
  <c r="AN521" i="5"/>
  <c r="AN522" i="5"/>
  <c r="AN523" i="5"/>
  <c r="AN524" i="5"/>
  <c r="AN525" i="5"/>
  <c r="AN526" i="5"/>
  <c r="AN527" i="5"/>
  <c r="AN528" i="5"/>
  <c r="AN529" i="5"/>
  <c r="AN530" i="5"/>
  <c r="AN531" i="5"/>
  <c r="AN532" i="5"/>
  <c r="AN533" i="5"/>
  <c r="AN534" i="5"/>
  <c r="AN535" i="5"/>
  <c r="AN536" i="5"/>
  <c r="AN537" i="5"/>
  <c r="AN538" i="5"/>
  <c r="AN539" i="5"/>
  <c r="AN540" i="5"/>
  <c r="AN541" i="5"/>
  <c r="AN542" i="5"/>
  <c r="AN543" i="5"/>
  <c r="AN544" i="5"/>
  <c r="AN545" i="5"/>
  <c r="AN546" i="5"/>
  <c r="AN547" i="5"/>
  <c r="AN548" i="5"/>
  <c r="AN549" i="5"/>
  <c r="AN550" i="5"/>
  <c r="AN551" i="5"/>
  <c r="AN552" i="5"/>
  <c r="AN553" i="5"/>
  <c r="AN554" i="5"/>
  <c r="AN555" i="5"/>
  <c r="AN556" i="5"/>
  <c r="AN557" i="5"/>
  <c r="AN558" i="5"/>
  <c r="AN559" i="5"/>
  <c r="AN560" i="5"/>
  <c r="AN561" i="5"/>
  <c r="AN562" i="5"/>
  <c r="AN563" i="5"/>
  <c r="AN564" i="5"/>
  <c r="AN565" i="5"/>
  <c r="AN566" i="5"/>
  <c r="AN567" i="5"/>
  <c r="AN568" i="5"/>
  <c r="AN569" i="5"/>
  <c r="AN570" i="5"/>
  <c r="AN571" i="5"/>
  <c r="AN572" i="5"/>
  <c r="AN573" i="5"/>
  <c r="AN574" i="5"/>
  <c r="AN575" i="5"/>
  <c r="AN576" i="5"/>
  <c r="AN577" i="5"/>
  <c r="AN578" i="5"/>
  <c r="AN579" i="5"/>
  <c r="AN580" i="5"/>
  <c r="AN581" i="5"/>
  <c r="AN582" i="5"/>
  <c r="AN583" i="5"/>
  <c r="AN584" i="5"/>
  <c r="AN585" i="5"/>
  <c r="AN586" i="5"/>
  <c r="AN587" i="5"/>
  <c r="AN588" i="5"/>
  <c r="AN589" i="5"/>
  <c r="AN590" i="5"/>
  <c r="AN591" i="5"/>
  <c r="AN592" i="5"/>
  <c r="AN593" i="5"/>
  <c r="AN594" i="5"/>
  <c r="AN595" i="5"/>
  <c r="AN596" i="5"/>
  <c r="AN597" i="5"/>
  <c r="AN598" i="5"/>
  <c r="AN599" i="5"/>
  <c r="AN600" i="5"/>
  <c r="AN601" i="5"/>
  <c r="AN602" i="5"/>
  <c r="AN603" i="5"/>
  <c r="AN604" i="5"/>
  <c r="AN605" i="5"/>
  <c r="AN606" i="5"/>
  <c r="AN607" i="5"/>
  <c r="AN608" i="5"/>
  <c r="AN609" i="5"/>
  <c r="AN610" i="5"/>
  <c r="AN611" i="5"/>
  <c r="AN612" i="5"/>
  <c r="AN613" i="5"/>
  <c r="AN614" i="5"/>
  <c r="AN615" i="5"/>
  <c r="AN616" i="5"/>
  <c r="AN617" i="5"/>
  <c r="AN618" i="5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N704" i="5"/>
  <c r="AN705" i="5"/>
  <c r="AN706" i="5"/>
  <c r="AN707" i="5"/>
  <c r="AN708" i="5"/>
  <c r="AN709" i="5"/>
  <c r="AN710" i="5"/>
  <c r="AN711" i="5"/>
  <c r="AN712" i="5"/>
  <c r="AN713" i="5"/>
  <c r="AN714" i="5"/>
  <c r="AN715" i="5"/>
  <c r="AN716" i="5"/>
  <c r="AN717" i="5"/>
  <c r="AN718" i="5"/>
  <c r="AN719" i="5"/>
  <c r="AN720" i="5"/>
  <c r="AN721" i="5"/>
  <c r="AN722" i="5"/>
  <c r="AN723" i="5"/>
  <c r="AN724" i="5"/>
  <c r="AN725" i="5"/>
  <c r="AN726" i="5"/>
  <c r="AN727" i="5"/>
  <c r="AN728" i="5"/>
  <c r="AN729" i="5"/>
  <c r="AN730" i="5"/>
  <c r="AN731" i="5"/>
  <c r="AN732" i="5"/>
  <c r="AN733" i="5"/>
  <c r="AN734" i="5"/>
  <c r="AN735" i="5"/>
  <c r="AN736" i="5"/>
  <c r="AN737" i="5"/>
  <c r="AN738" i="5"/>
  <c r="AN739" i="5"/>
  <c r="AN740" i="5"/>
  <c r="AN741" i="5"/>
  <c r="AN742" i="5"/>
  <c r="AN743" i="5"/>
  <c r="AN744" i="5"/>
  <c r="AN745" i="5"/>
  <c r="AN746" i="5"/>
  <c r="AN747" i="5"/>
  <c r="AN748" i="5"/>
  <c r="AN749" i="5"/>
  <c r="AN750" i="5"/>
  <c r="AN751" i="5"/>
  <c r="AN752" i="5"/>
  <c r="AN753" i="5"/>
  <c r="AN754" i="5"/>
  <c r="AN755" i="5"/>
  <c r="AN756" i="5"/>
  <c r="AN757" i="5"/>
  <c r="AN758" i="5"/>
  <c r="AN759" i="5"/>
  <c r="AN760" i="5"/>
  <c r="AN761" i="5"/>
  <c r="AN762" i="5"/>
  <c r="AN763" i="5"/>
  <c r="AN764" i="5"/>
  <c r="AN765" i="5"/>
  <c r="AN766" i="5"/>
  <c r="AN767" i="5"/>
  <c r="AN768" i="5"/>
  <c r="AN769" i="5"/>
  <c r="AN770" i="5"/>
  <c r="AN771" i="5"/>
  <c r="AN772" i="5"/>
  <c r="AN773" i="5"/>
  <c r="AN774" i="5"/>
  <c r="AN775" i="5"/>
  <c r="AN776" i="5"/>
  <c r="AN777" i="5"/>
  <c r="AN778" i="5"/>
  <c r="AN779" i="5"/>
  <c r="AN780" i="5"/>
  <c r="AN781" i="5"/>
  <c r="AN782" i="5"/>
  <c r="AN783" i="5"/>
  <c r="AN784" i="5"/>
  <c r="AN785" i="5"/>
  <c r="AN786" i="5"/>
  <c r="AN787" i="5"/>
  <c r="AN788" i="5"/>
  <c r="AN789" i="5"/>
  <c r="AN790" i="5"/>
  <c r="AN791" i="5"/>
  <c r="AN792" i="5"/>
  <c r="AN793" i="5"/>
  <c r="AN794" i="5"/>
  <c r="AN795" i="5"/>
  <c r="AN796" i="5"/>
  <c r="AN797" i="5"/>
  <c r="AN798" i="5"/>
  <c r="AN799" i="5"/>
  <c r="AN800" i="5"/>
  <c r="AN801" i="5"/>
  <c r="AN802" i="5"/>
  <c r="AN803" i="5"/>
  <c r="AN804" i="5"/>
  <c r="AN805" i="5"/>
  <c r="AN806" i="5"/>
  <c r="AN807" i="5"/>
  <c r="AN808" i="5"/>
  <c r="AN809" i="5"/>
  <c r="AN810" i="5"/>
  <c r="AN811" i="5"/>
  <c r="AN812" i="5"/>
  <c r="AN813" i="5"/>
  <c r="AN814" i="5"/>
  <c r="AN815" i="5"/>
  <c r="AN816" i="5"/>
  <c r="AN817" i="5"/>
  <c r="AN818" i="5"/>
  <c r="AN819" i="5"/>
  <c r="AN820" i="5"/>
  <c r="AN821" i="5"/>
  <c r="AN822" i="5"/>
  <c r="AN823" i="5"/>
  <c r="AN824" i="5"/>
  <c r="AN825" i="5"/>
  <c r="AN826" i="5"/>
  <c r="AN827" i="5"/>
  <c r="AN828" i="5"/>
  <c r="AN829" i="5"/>
  <c r="AN830" i="5"/>
  <c r="AN831" i="5"/>
  <c r="AN832" i="5"/>
  <c r="AN833" i="5"/>
  <c r="AN834" i="5"/>
  <c r="AN835" i="5"/>
  <c r="AN836" i="5"/>
  <c r="AN837" i="5"/>
  <c r="AN838" i="5"/>
  <c r="AN839" i="5"/>
  <c r="AN840" i="5"/>
  <c r="AN841" i="5"/>
  <c r="AN842" i="5"/>
  <c r="AN843" i="5"/>
  <c r="AN844" i="5"/>
  <c r="AN845" i="5"/>
  <c r="AN846" i="5"/>
  <c r="AN847" i="5"/>
  <c r="AN848" i="5"/>
  <c r="AN849" i="5"/>
  <c r="AN850" i="5"/>
  <c r="AN851" i="5"/>
  <c r="AN852" i="5"/>
  <c r="AN853" i="5"/>
  <c r="AN854" i="5"/>
  <c r="AN855" i="5"/>
  <c r="AN856" i="5"/>
  <c r="AN857" i="5"/>
  <c r="AN858" i="5"/>
  <c r="AN859" i="5"/>
  <c r="AN860" i="5"/>
  <c r="AN861" i="5"/>
  <c r="AN862" i="5"/>
  <c r="AN863" i="5"/>
  <c r="AN864" i="5"/>
  <c r="AN865" i="5"/>
  <c r="AN866" i="5"/>
  <c r="AN867" i="5"/>
  <c r="AN868" i="5"/>
  <c r="AN869" i="5"/>
  <c r="AN870" i="5"/>
  <c r="AN871" i="5"/>
  <c r="AN872" i="5"/>
  <c r="AN873" i="5"/>
  <c r="AN874" i="5"/>
  <c r="AN875" i="5"/>
  <c r="AN876" i="5"/>
  <c r="AN877" i="5"/>
  <c r="AN878" i="5"/>
  <c r="AN879" i="5"/>
  <c r="AN880" i="5"/>
  <c r="AN881" i="5"/>
  <c r="AN882" i="5"/>
  <c r="AN883" i="5"/>
  <c r="AN884" i="5"/>
  <c r="AN885" i="5"/>
  <c r="AN886" i="5"/>
  <c r="AN887" i="5"/>
  <c r="AN888" i="5"/>
  <c r="AN889" i="5"/>
  <c r="AN890" i="5"/>
  <c r="AN891" i="5"/>
  <c r="AN892" i="5"/>
  <c r="AN893" i="5"/>
  <c r="AN894" i="5"/>
  <c r="AN895" i="5"/>
  <c r="AN896" i="5"/>
  <c r="AN897" i="5"/>
  <c r="AN898" i="5"/>
  <c r="AN899" i="5"/>
  <c r="AN900" i="5"/>
  <c r="AN901" i="5"/>
  <c r="AN902" i="5"/>
  <c r="AN903" i="5"/>
  <c r="AN904" i="5"/>
  <c r="AN905" i="5"/>
  <c r="AN906" i="5"/>
  <c r="AN907" i="5"/>
  <c r="AN908" i="5"/>
  <c r="AN909" i="5"/>
  <c r="AN910" i="5"/>
  <c r="AN911" i="5"/>
  <c r="AN912" i="5"/>
  <c r="AN913" i="5"/>
  <c r="AN914" i="5"/>
  <c r="AN915" i="5"/>
  <c r="AN916" i="5"/>
  <c r="AN917" i="5"/>
  <c r="AN918" i="5"/>
  <c r="AN919" i="5"/>
  <c r="AN920" i="5"/>
  <c r="AN921" i="5"/>
  <c r="AN922" i="5"/>
  <c r="AN923" i="5"/>
  <c r="AN924" i="5"/>
  <c r="AN925" i="5"/>
  <c r="AN926" i="5"/>
  <c r="AN927" i="5"/>
  <c r="AN928" i="5"/>
  <c r="AN929" i="5"/>
  <c r="AN930" i="5"/>
  <c r="AN931" i="5"/>
  <c r="AN932" i="5"/>
  <c r="AN933" i="5"/>
  <c r="AN934" i="5"/>
  <c r="AN935" i="5"/>
  <c r="AN936" i="5"/>
  <c r="AN937" i="5"/>
  <c r="AN938" i="5"/>
  <c r="AN939" i="5"/>
  <c r="AN940" i="5"/>
  <c r="AN941" i="5"/>
  <c r="AN942" i="5"/>
  <c r="AN943" i="5"/>
  <c r="AN944" i="5"/>
  <c r="AN945" i="5"/>
  <c r="AN946" i="5"/>
  <c r="AN947" i="5"/>
  <c r="AN948" i="5"/>
  <c r="AN949" i="5"/>
  <c r="AN950" i="5"/>
  <c r="AN951" i="5"/>
  <c r="AN952" i="5"/>
  <c r="AN953" i="5"/>
  <c r="AN954" i="5"/>
  <c r="AN955" i="5"/>
  <c r="AN956" i="5"/>
  <c r="AN957" i="5"/>
  <c r="AN958" i="5"/>
  <c r="AN959" i="5"/>
  <c r="AN960" i="5"/>
  <c r="AN961" i="5"/>
  <c r="AN962" i="5"/>
  <c r="AN963" i="5"/>
  <c r="AN964" i="5"/>
  <c r="AN965" i="5"/>
  <c r="AN966" i="5"/>
  <c r="AN967" i="5"/>
  <c r="AN968" i="5"/>
  <c r="AN969" i="5"/>
  <c r="AN970" i="5"/>
  <c r="AN971" i="5"/>
  <c r="AN972" i="5"/>
  <c r="AN973" i="5"/>
  <c r="AN974" i="5"/>
  <c r="AN975" i="5"/>
  <c r="AN976" i="5"/>
  <c r="AN977" i="5"/>
  <c r="AN978" i="5"/>
  <c r="AN979" i="5"/>
  <c r="AN980" i="5"/>
  <c r="AN981" i="5"/>
  <c r="AN982" i="5"/>
  <c r="AN983" i="5"/>
  <c r="AN984" i="5"/>
  <c r="AN985" i="5"/>
  <c r="AN986" i="5"/>
  <c r="AN987" i="5"/>
  <c r="AN988" i="5"/>
  <c r="AN989" i="5"/>
  <c r="AN990" i="5"/>
  <c r="AN991" i="5"/>
  <c r="AN992" i="5"/>
  <c r="AN993" i="5"/>
  <c r="AN994" i="5"/>
  <c r="AN995" i="5"/>
  <c r="AN996" i="5"/>
  <c r="AN997" i="5"/>
  <c r="AN998" i="5"/>
  <c r="AN999" i="5"/>
  <c r="AN1000" i="5"/>
  <c r="AN1001" i="5"/>
  <c r="AN1002" i="5"/>
  <c r="AN1003" i="5"/>
  <c r="AN1004" i="5"/>
  <c r="AN1005" i="5"/>
  <c r="AN1006" i="5"/>
  <c r="AN1007" i="5"/>
  <c r="AN1008" i="5"/>
  <c r="AN1009" i="5"/>
  <c r="AN1010" i="5"/>
  <c r="AN1011" i="5"/>
  <c r="AN1012" i="5"/>
  <c r="AN1013" i="5"/>
  <c r="AN1014" i="5"/>
  <c r="AN1015" i="5"/>
  <c r="AN1016" i="5"/>
  <c r="AN1017" i="5"/>
  <c r="AN1018" i="5"/>
  <c r="AN1019" i="5"/>
  <c r="AN1020" i="5"/>
  <c r="AN1021" i="5"/>
  <c r="AN1022" i="5"/>
  <c r="AN1023" i="5"/>
  <c r="AN1024" i="5"/>
  <c r="AN1025" i="5"/>
  <c r="AN1026" i="5"/>
  <c r="AN1027" i="5"/>
  <c r="AN1028" i="5"/>
  <c r="AN1029" i="5"/>
  <c r="AN1030" i="5"/>
  <c r="AN1031" i="5"/>
  <c r="AN1032" i="5"/>
  <c r="AN1033" i="5"/>
  <c r="AN1034" i="5"/>
  <c r="AN1035" i="5"/>
  <c r="AN1036" i="5"/>
  <c r="AN1037" i="5"/>
  <c r="AN1038" i="5"/>
  <c r="AN1039" i="5"/>
  <c r="AN1040" i="5"/>
  <c r="AN1041" i="5"/>
  <c r="AN1042" i="5"/>
  <c r="AN1043" i="5"/>
  <c r="AN1044" i="5"/>
  <c r="AN1045" i="5"/>
  <c r="AN1046" i="5"/>
  <c r="AN1047" i="5"/>
  <c r="AN1048" i="5"/>
  <c r="AN1049" i="5"/>
  <c r="AN1050" i="5"/>
  <c r="AN1051" i="5"/>
  <c r="AN1052" i="5"/>
  <c r="AN1053" i="5"/>
  <c r="AN1054" i="5"/>
  <c r="AN1055" i="5"/>
  <c r="AN1056" i="5"/>
  <c r="AN1057" i="5"/>
  <c r="AN1058" i="5"/>
  <c r="AN1059" i="5"/>
  <c r="AN1060" i="5"/>
  <c r="AN1061" i="5"/>
  <c r="AN1062" i="5"/>
  <c r="AN1063" i="5"/>
  <c r="AN1064" i="5"/>
  <c r="AN1065" i="5"/>
  <c r="AN1066" i="5"/>
  <c r="AN1067" i="5"/>
  <c r="AN1068" i="5"/>
  <c r="AN1069" i="5"/>
  <c r="AN1070" i="5"/>
  <c r="AN1071" i="5"/>
  <c r="AN1072" i="5"/>
  <c r="AN1073" i="5"/>
  <c r="AN1074" i="5"/>
  <c r="AN1075" i="5"/>
  <c r="AN1076" i="5"/>
  <c r="AN1077" i="5"/>
  <c r="AN1078" i="5"/>
  <c r="AN1079" i="5"/>
  <c r="AN1080" i="5"/>
  <c r="AN1081" i="5"/>
  <c r="AN1082" i="5"/>
  <c r="AN1083" i="5"/>
  <c r="AN1084" i="5"/>
  <c r="AN1085" i="5"/>
  <c r="AN1086" i="5"/>
  <c r="AN1087" i="5"/>
  <c r="AN1088" i="5"/>
  <c r="AN1089" i="5"/>
  <c r="AN1090" i="5"/>
  <c r="AN1091" i="5"/>
  <c r="AN1092" i="5"/>
  <c r="AN1093" i="5"/>
  <c r="AN1094" i="5"/>
  <c r="AN1095" i="5"/>
  <c r="AN1096" i="5"/>
  <c r="AN1097" i="5"/>
  <c r="AN1098" i="5"/>
  <c r="AN1099" i="5"/>
  <c r="AN1100" i="5"/>
  <c r="AN1101" i="5"/>
  <c r="AN1102" i="5"/>
  <c r="AN1103" i="5"/>
  <c r="AN1104" i="5"/>
  <c r="AN1105" i="5"/>
  <c r="AN1106" i="5"/>
  <c r="AN1107" i="5"/>
  <c r="AN1108" i="5"/>
  <c r="AN1109" i="5"/>
  <c r="AN1110" i="5"/>
  <c r="AN1111" i="5"/>
  <c r="AN1112" i="5"/>
  <c r="AN1113" i="5"/>
  <c r="AN1114" i="5"/>
  <c r="AN1115" i="5"/>
  <c r="AN1116" i="5"/>
  <c r="AN1117" i="5"/>
  <c r="AN1118" i="5"/>
  <c r="AN1119" i="5"/>
  <c r="AN1120" i="5"/>
  <c r="AN1121" i="5"/>
  <c r="AN1122" i="5"/>
  <c r="AN1123" i="5"/>
  <c r="AN1124" i="5"/>
  <c r="AN1125" i="5"/>
  <c r="AN1126" i="5"/>
  <c r="AN1127" i="5"/>
  <c r="AN1128" i="5"/>
  <c r="AN1129" i="5"/>
  <c r="AN1130" i="5"/>
  <c r="AN1131" i="5"/>
  <c r="AN1132" i="5"/>
  <c r="AN1133" i="5"/>
  <c r="AN1134" i="5"/>
  <c r="AN1135" i="5"/>
  <c r="AN1136" i="5"/>
  <c r="AN1137" i="5"/>
  <c r="AN1138" i="5"/>
  <c r="AN1139" i="5"/>
  <c r="AN1140" i="5"/>
  <c r="AN1141" i="5"/>
  <c r="AN1142" i="5"/>
  <c r="AN1143" i="5"/>
  <c r="AN1144" i="5"/>
  <c r="AN1145" i="5"/>
  <c r="AN1146" i="5"/>
  <c r="AN1147" i="5"/>
  <c r="AN1148" i="5"/>
  <c r="AN1149" i="5"/>
  <c r="AN1150" i="5"/>
  <c r="AN1151" i="5"/>
  <c r="AN1152" i="5"/>
  <c r="AN1153" i="5"/>
  <c r="AN1154" i="5"/>
  <c r="AN1155" i="5"/>
  <c r="AN1156" i="5"/>
  <c r="AN1157" i="5"/>
  <c r="AN1158" i="5"/>
  <c r="AN1159" i="5"/>
  <c r="AN1160" i="5"/>
  <c r="AN1161" i="5"/>
  <c r="AN1162" i="5"/>
  <c r="AN1163" i="5"/>
  <c r="AN1164" i="5"/>
  <c r="AN1165" i="5"/>
  <c r="AN1166" i="5"/>
  <c r="AN1167" i="5"/>
  <c r="AN1168" i="5"/>
  <c r="AN1169" i="5"/>
  <c r="AN1170" i="5"/>
  <c r="AN1171" i="5"/>
  <c r="AN1172" i="5"/>
  <c r="AN1173" i="5"/>
  <c r="AN1174" i="5"/>
  <c r="AN1175" i="5"/>
  <c r="AN1176" i="5"/>
  <c r="AN1177" i="5"/>
  <c r="AN1178" i="5"/>
  <c r="AN1179" i="5"/>
  <c r="AN1180" i="5"/>
  <c r="AN1181" i="5"/>
  <c r="AN1182" i="5"/>
  <c r="AN1183" i="5"/>
  <c r="AN1184" i="5"/>
  <c r="AN1185" i="5"/>
  <c r="AN1186" i="5"/>
  <c r="AN1187" i="5"/>
  <c r="AN1188" i="5"/>
  <c r="AN1189" i="5"/>
  <c r="AN1190" i="5"/>
  <c r="AN1191" i="5"/>
  <c r="AN1192" i="5"/>
  <c r="AN1193" i="5"/>
  <c r="AN1194" i="5"/>
  <c r="AN1195" i="5"/>
  <c r="AN1196" i="5"/>
  <c r="AN1197" i="5"/>
  <c r="AN1198" i="5"/>
  <c r="AN1199" i="5"/>
  <c r="AN1200" i="5"/>
  <c r="AN1201" i="5"/>
  <c r="AN1202" i="5"/>
  <c r="AN1203" i="5"/>
  <c r="AN1204" i="5"/>
  <c r="AN1205" i="5"/>
  <c r="AN1206" i="5"/>
  <c r="AN1207" i="5"/>
  <c r="AN1208" i="5"/>
  <c r="AN1209" i="5"/>
  <c r="AN1210" i="5"/>
  <c r="AN1211" i="5"/>
  <c r="AN1212" i="5"/>
  <c r="AN1213" i="5"/>
  <c r="AN1214" i="5"/>
  <c r="AN1215" i="5"/>
  <c r="AN1216" i="5"/>
  <c r="AN1217" i="5"/>
  <c r="AN1218" i="5"/>
  <c r="AN1219" i="5"/>
  <c r="AN1220" i="5"/>
  <c r="AN1221" i="5"/>
  <c r="AN1222" i="5"/>
  <c r="AN1223" i="5"/>
  <c r="AN1224" i="5"/>
  <c r="AN1225" i="5"/>
  <c r="AN1226" i="5"/>
  <c r="AN1227" i="5"/>
  <c r="AN1228" i="5"/>
  <c r="AN1229" i="5"/>
  <c r="AN1230" i="5"/>
  <c r="AN1231" i="5"/>
  <c r="AN1232" i="5"/>
  <c r="AN1233" i="5"/>
  <c r="AN1234" i="5"/>
  <c r="AN1235" i="5"/>
  <c r="AN1236" i="5"/>
  <c r="AN1237" i="5"/>
  <c r="AN1238" i="5"/>
  <c r="AN1239" i="5"/>
  <c r="AN1240" i="5"/>
  <c r="AN1241" i="5"/>
  <c r="AN1242" i="5"/>
  <c r="AN1243" i="5"/>
  <c r="AN1244" i="5"/>
  <c r="AN1245" i="5"/>
  <c r="AN1246" i="5"/>
  <c r="AN1247" i="5"/>
  <c r="AN1248" i="5"/>
  <c r="AN1249" i="5"/>
  <c r="AN1250" i="5"/>
  <c r="AN1251" i="5"/>
  <c r="AN1252" i="5"/>
  <c r="AN1253" i="5"/>
  <c r="AN1254" i="5"/>
  <c r="AN1255" i="5"/>
  <c r="AN1256" i="5"/>
  <c r="AN1257" i="5"/>
  <c r="AN1258" i="5"/>
  <c r="AN1259" i="5"/>
  <c r="AN1260" i="5"/>
  <c r="AN1261" i="5"/>
  <c r="AN1262" i="5"/>
  <c r="AN1263" i="5"/>
  <c r="AN1264" i="5"/>
  <c r="AN1265" i="5"/>
  <c r="AN1266" i="5"/>
  <c r="AN1267" i="5"/>
  <c r="AN1268" i="5"/>
  <c r="AN1269" i="5"/>
  <c r="AN1270" i="5"/>
  <c r="AN1271" i="5"/>
  <c r="AN1272" i="5"/>
  <c r="AN1273" i="5"/>
  <c r="AN1274" i="5"/>
  <c r="AN1275" i="5"/>
  <c r="AN1276" i="5"/>
  <c r="AN1277" i="5"/>
  <c r="AN1278" i="5"/>
  <c r="AN1279" i="5"/>
  <c r="AN1280" i="5"/>
  <c r="AN1281" i="5"/>
  <c r="AN1282" i="5"/>
  <c r="AN1283" i="5"/>
  <c r="AN1284" i="5"/>
  <c r="AN1285" i="5"/>
  <c r="AN1286" i="5"/>
  <c r="AN1287" i="5"/>
  <c r="AN1288" i="5"/>
  <c r="AN1289" i="5"/>
  <c r="AN1290" i="5"/>
  <c r="AN1291" i="5"/>
  <c r="AN1292" i="5"/>
  <c r="AN1293" i="5"/>
  <c r="AN1294" i="5"/>
  <c r="AN1295" i="5"/>
  <c r="AN1296" i="5"/>
  <c r="AN1297" i="5"/>
  <c r="AN1298" i="5"/>
  <c r="AN1299" i="5"/>
  <c r="AN1300" i="5"/>
  <c r="AN1301" i="5"/>
  <c r="AN1302" i="5"/>
  <c r="AN1303" i="5"/>
  <c r="AN1304" i="5"/>
  <c r="AN1305" i="5"/>
  <c r="AN1306" i="5"/>
  <c r="AN1307" i="5"/>
  <c r="AN1308" i="5"/>
  <c r="AN1309" i="5"/>
  <c r="AN1310" i="5"/>
  <c r="AN1311" i="5"/>
  <c r="AN1312" i="5"/>
  <c r="AN1313" i="5"/>
  <c r="AN1314" i="5"/>
  <c r="AN1315" i="5"/>
  <c r="AN1316" i="5"/>
  <c r="AN1317" i="5"/>
  <c r="AN1318" i="5"/>
  <c r="AN1319" i="5"/>
  <c r="AN1320" i="5"/>
  <c r="AN1321" i="5"/>
  <c r="AN1322" i="5"/>
  <c r="AN1323" i="5"/>
  <c r="AN1324" i="5"/>
  <c r="AN1325" i="5"/>
  <c r="AN1326" i="5"/>
  <c r="AN1327" i="5"/>
  <c r="AN1328" i="5"/>
  <c r="AN1329" i="5"/>
  <c r="AN1330" i="5"/>
  <c r="AN1331" i="5"/>
  <c r="AN1332" i="5"/>
  <c r="AN1333" i="5"/>
  <c r="AN1334" i="5"/>
  <c r="AN1335" i="5"/>
  <c r="AN1336" i="5"/>
  <c r="AN1337" i="5"/>
  <c r="AN1338" i="5"/>
  <c r="AN1339" i="5"/>
  <c r="AN1340" i="5"/>
  <c r="AN1341" i="5"/>
  <c r="AN1342" i="5"/>
  <c r="AN1343" i="5"/>
  <c r="AN1344" i="5"/>
  <c r="AN1345" i="5"/>
  <c r="AN1346" i="5"/>
  <c r="AN1347" i="5"/>
  <c r="AN1348" i="5"/>
  <c r="AN1349" i="5"/>
  <c r="AN1350" i="5"/>
  <c r="AN1351" i="5"/>
  <c r="AN1352" i="5"/>
  <c r="AN1353" i="5"/>
  <c r="AN1354" i="5"/>
  <c r="AN1355" i="5"/>
  <c r="AN1356" i="5"/>
  <c r="AN1357" i="5"/>
  <c r="AN1358" i="5"/>
  <c r="AN1359" i="5"/>
  <c r="AN1360" i="5"/>
  <c r="AN1361" i="5"/>
  <c r="AN1362" i="5"/>
  <c r="AN1363" i="5"/>
  <c r="AN1364" i="5"/>
  <c r="AN1365" i="5"/>
  <c r="AN1366" i="5"/>
  <c r="AN1367" i="5"/>
  <c r="AN1368" i="5"/>
  <c r="AN1369" i="5"/>
  <c r="AN1370" i="5"/>
  <c r="AN1371" i="5"/>
  <c r="AN1372" i="5"/>
  <c r="AN1373" i="5"/>
  <c r="AN2" i="5"/>
  <c r="AD1373" i="5"/>
  <c r="AB1373" i="5"/>
  <c r="Y1373" i="5"/>
  <c r="AD1372" i="5"/>
  <c r="AB1372" i="5"/>
  <c r="Y1372" i="5"/>
  <c r="V1372" i="5" s="1"/>
  <c r="Z1372" i="5" s="1"/>
  <c r="AD1371" i="5"/>
  <c r="AB1371" i="5"/>
  <c r="Y1371" i="5"/>
  <c r="AD1370" i="5"/>
  <c r="AB1370" i="5"/>
  <c r="Y1370" i="5"/>
  <c r="AD1369" i="5"/>
  <c r="AB1369" i="5"/>
  <c r="Y1369" i="5"/>
  <c r="AD1368" i="5"/>
  <c r="AB1368" i="5"/>
  <c r="Y1368" i="5"/>
  <c r="AD1367" i="5"/>
  <c r="AB1367" i="5"/>
  <c r="Y1367" i="5"/>
  <c r="AD1366" i="5"/>
  <c r="AB1366" i="5"/>
  <c r="Y1366" i="5"/>
  <c r="V1366" i="5"/>
  <c r="O1366" i="5"/>
  <c r="N1366" i="5"/>
  <c r="M1366" i="5"/>
  <c r="L1366" i="5"/>
  <c r="AD1365" i="5"/>
  <c r="AB1365" i="5"/>
  <c r="Y1365" i="5"/>
  <c r="O1365" i="5"/>
  <c r="N1365" i="5"/>
  <c r="M1365" i="5"/>
  <c r="L1365" i="5"/>
  <c r="AD1364" i="5"/>
  <c r="AB1364" i="5"/>
  <c r="Y1364" i="5"/>
  <c r="O1364" i="5"/>
  <c r="N1364" i="5"/>
  <c r="M1364" i="5"/>
  <c r="L1364" i="5"/>
  <c r="AD1363" i="5"/>
  <c r="AB1363" i="5"/>
  <c r="Y1363" i="5"/>
  <c r="AD1362" i="5"/>
  <c r="AB1362" i="5"/>
  <c r="Y1362" i="5"/>
  <c r="V1362" i="5"/>
  <c r="AD1361" i="5"/>
  <c r="AB1361" i="5"/>
  <c r="Y1361" i="5"/>
  <c r="AD1360" i="5"/>
  <c r="AB1360" i="5"/>
  <c r="Y1360" i="5"/>
  <c r="V1360" i="5" s="1"/>
  <c r="Z1360" i="5" s="1"/>
  <c r="AD1359" i="5"/>
  <c r="AB1359" i="5"/>
  <c r="Y1359" i="5"/>
  <c r="O1359" i="5"/>
  <c r="N1359" i="5"/>
  <c r="M1359" i="5"/>
  <c r="L1359" i="5"/>
  <c r="AD1358" i="5"/>
  <c r="AB1358" i="5"/>
  <c r="Y1358" i="5"/>
  <c r="V1358" i="5"/>
  <c r="AD1357" i="5"/>
  <c r="AB1357" i="5"/>
  <c r="Y1357" i="5"/>
  <c r="AD1356" i="5"/>
  <c r="AB1356" i="5"/>
  <c r="Y1356" i="5"/>
  <c r="V1356" i="5" s="1"/>
  <c r="O1356" i="5"/>
  <c r="N1356" i="5"/>
  <c r="M1356" i="5"/>
  <c r="L1356" i="5"/>
  <c r="AD1355" i="5"/>
  <c r="AB1355" i="5"/>
  <c r="Y1355" i="5"/>
  <c r="V1355" i="5" s="1"/>
  <c r="O1355" i="5"/>
  <c r="N1355" i="5"/>
  <c r="M1355" i="5"/>
  <c r="L1355" i="5"/>
  <c r="AD1354" i="5"/>
  <c r="AB1354" i="5"/>
  <c r="Y1354" i="5"/>
  <c r="V1354" i="5" s="1"/>
  <c r="O1354" i="5"/>
  <c r="N1354" i="5"/>
  <c r="M1354" i="5"/>
  <c r="L1354" i="5"/>
  <c r="AD1353" i="5"/>
  <c r="AB1353" i="5"/>
  <c r="Y1353" i="5"/>
  <c r="AD1352" i="5"/>
  <c r="AB1352" i="5"/>
  <c r="Y1352" i="5"/>
  <c r="V1352" i="5" s="1"/>
  <c r="Z1352" i="5" s="1"/>
  <c r="AD1351" i="5"/>
  <c r="AB1351" i="5"/>
  <c r="Y1351" i="5"/>
  <c r="O1351" i="5"/>
  <c r="N1351" i="5"/>
  <c r="M1351" i="5"/>
  <c r="L1351" i="5"/>
  <c r="AD1350" i="5"/>
  <c r="AB1350" i="5"/>
  <c r="Y1350" i="5"/>
  <c r="V1350" i="5" s="1"/>
  <c r="Z1350" i="5" s="1"/>
  <c r="O1350" i="5"/>
  <c r="N1350" i="5"/>
  <c r="M1350" i="5"/>
  <c r="L1350" i="5"/>
  <c r="AD1349" i="5"/>
  <c r="AB1349" i="5"/>
  <c r="Y1349" i="5"/>
  <c r="O1349" i="5"/>
  <c r="N1349" i="5"/>
  <c r="M1349" i="5"/>
  <c r="L1349" i="5"/>
  <c r="AD1348" i="5"/>
  <c r="AB1348" i="5"/>
  <c r="Y1348" i="5"/>
  <c r="V1348" i="5" s="1"/>
  <c r="Z1348" i="5" s="1"/>
  <c r="AD1347" i="5"/>
  <c r="AB1347" i="5"/>
  <c r="Y1347" i="5"/>
  <c r="AD1346" i="5"/>
  <c r="AB1346" i="5"/>
  <c r="Y1346" i="5"/>
  <c r="O1346" i="5"/>
  <c r="N1346" i="5"/>
  <c r="M1346" i="5"/>
  <c r="L1346" i="5"/>
  <c r="AD1345" i="5"/>
  <c r="AB1345" i="5"/>
  <c r="Y1345" i="5"/>
  <c r="O1345" i="5"/>
  <c r="N1345" i="5"/>
  <c r="M1345" i="5"/>
  <c r="L1345" i="5"/>
  <c r="AD1344" i="5"/>
  <c r="AB1344" i="5"/>
  <c r="Y1344" i="5"/>
  <c r="O1344" i="5"/>
  <c r="N1344" i="5"/>
  <c r="M1344" i="5"/>
  <c r="L1344" i="5"/>
  <c r="AD1343" i="5"/>
  <c r="AB1343" i="5"/>
  <c r="Y1343" i="5"/>
  <c r="AD1342" i="5"/>
  <c r="AB1342" i="5"/>
  <c r="Y1342" i="5"/>
  <c r="AD1341" i="5"/>
  <c r="AB1341" i="5"/>
  <c r="Y1341" i="5"/>
  <c r="AD1340" i="5"/>
  <c r="AB1340" i="5"/>
  <c r="Y1340" i="5"/>
  <c r="AD1339" i="5"/>
  <c r="AB1339" i="5"/>
  <c r="Y1339" i="5"/>
  <c r="O1339" i="5"/>
  <c r="N1339" i="5"/>
  <c r="M1339" i="5"/>
  <c r="L1339" i="5"/>
  <c r="AD1338" i="5"/>
  <c r="AB1338" i="5"/>
  <c r="Y1338" i="5"/>
  <c r="AD1337" i="5"/>
  <c r="AB1337" i="5"/>
  <c r="Y1337" i="5"/>
  <c r="AD1336" i="5"/>
  <c r="AB1336" i="5"/>
  <c r="Y1336" i="5"/>
  <c r="O1336" i="5"/>
  <c r="N1336" i="5"/>
  <c r="M1336" i="5"/>
  <c r="L1336" i="5"/>
  <c r="AD1335" i="5"/>
  <c r="AB1335" i="5"/>
  <c r="Y1335" i="5"/>
  <c r="O1335" i="5"/>
  <c r="N1335" i="5"/>
  <c r="M1335" i="5"/>
  <c r="L1335" i="5"/>
  <c r="AD1334" i="5"/>
  <c r="AB1334" i="5"/>
  <c r="Y1334" i="5"/>
  <c r="V1334" i="5"/>
  <c r="O1334" i="5"/>
  <c r="N1334" i="5"/>
  <c r="M1334" i="5"/>
  <c r="L1334" i="5"/>
  <c r="AD1333" i="5"/>
  <c r="AB1333" i="5"/>
  <c r="Y1333" i="5"/>
  <c r="AD1332" i="5"/>
  <c r="AB1332" i="5"/>
  <c r="Y1332" i="5"/>
  <c r="AD1331" i="5"/>
  <c r="AB1331" i="5"/>
  <c r="Y1331" i="5"/>
  <c r="AD1330" i="5"/>
  <c r="AB1330" i="5"/>
  <c r="Y1330" i="5"/>
  <c r="V1330" i="5"/>
  <c r="AD1329" i="5"/>
  <c r="AB1329" i="5"/>
  <c r="Y1329" i="5"/>
  <c r="AD1328" i="5"/>
  <c r="AB1328" i="5"/>
  <c r="Y1328" i="5"/>
  <c r="V1328" i="5" s="1"/>
  <c r="Z1328" i="5" s="1"/>
  <c r="AD1327" i="5"/>
  <c r="AB1327" i="5"/>
  <c r="Y1327" i="5"/>
  <c r="AD1326" i="5"/>
  <c r="AB1326" i="5"/>
  <c r="Y1326" i="5"/>
  <c r="O1326" i="5"/>
  <c r="N1326" i="5"/>
  <c r="M1326" i="5"/>
  <c r="L1326" i="5"/>
  <c r="AD1325" i="5"/>
  <c r="AB1325" i="5"/>
  <c r="Y1325" i="5"/>
  <c r="O1325" i="5"/>
  <c r="N1325" i="5"/>
  <c r="M1325" i="5"/>
  <c r="L1325" i="5"/>
  <c r="AD1324" i="5"/>
  <c r="AB1324" i="5"/>
  <c r="Y1324" i="5"/>
  <c r="O1324" i="5"/>
  <c r="N1324" i="5"/>
  <c r="M1324" i="5"/>
  <c r="L1324" i="5"/>
  <c r="AD1323" i="5"/>
  <c r="AB1323" i="5"/>
  <c r="Y1323" i="5"/>
  <c r="AD1322" i="5"/>
  <c r="AB1322" i="5"/>
  <c r="Y1322" i="5"/>
  <c r="AD1321" i="5"/>
  <c r="AB1321" i="5"/>
  <c r="Y1321" i="5"/>
  <c r="O1321" i="5"/>
  <c r="N1321" i="5"/>
  <c r="M1321" i="5"/>
  <c r="L1321" i="5"/>
  <c r="AD1320" i="5"/>
  <c r="AB1320" i="5"/>
  <c r="Y1320" i="5"/>
  <c r="V1320" i="5" s="1"/>
  <c r="Z1320" i="5" s="1"/>
  <c r="O1320" i="5"/>
  <c r="N1320" i="5"/>
  <c r="M1320" i="5"/>
  <c r="L1320" i="5"/>
  <c r="AD1319" i="5"/>
  <c r="AB1319" i="5"/>
  <c r="Y1319" i="5"/>
  <c r="O1319" i="5"/>
  <c r="N1319" i="5"/>
  <c r="M1319" i="5"/>
  <c r="L1319" i="5"/>
  <c r="AD1318" i="5"/>
  <c r="AB1318" i="5"/>
  <c r="Y1318" i="5"/>
  <c r="V1318" i="5" s="1"/>
  <c r="Z1318" i="5" s="1"/>
  <c r="AD1317" i="5"/>
  <c r="AB1317" i="5"/>
  <c r="Y1317" i="5"/>
  <c r="AD1316" i="5"/>
  <c r="AB1316" i="5"/>
  <c r="Y1316" i="5"/>
  <c r="O1316" i="5"/>
  <c r="N1316" i="5"/>
  <c r="M1316" i="5"/>
  <c r="L1316" i="5"/>
  <c r="AD1315" i="5"/>
  <c r="AB1315" i="5"/>
  <c r="Y1315" i="5"/>
  <c r="O1315" i="5"/>
  <c r="N1315" i="5"/>
  <c r="M1315" i="5"/>
  <c r="L1315" i="5"/>
  <c r="AD1314" i="5"/>
  <c r="AB1314" i="5"/>
  <c r="Y1314" i="5"/>
  <c r="V1314" i="5"/>
  <c r="O1314" i="5"/>
  <c r="N1314" i="5"/>
  <c r="M1314" i="5"/>
  <c r="L1314" i="5"/>
  <c r="AD1313" i="5"/>
  <c r="AB1313" i="5"/>
  <c r="Y1313" i="5"/>
  <c r="AD1312" i="5"/>
  <c r="AB1312" i="5"/>
  <c r="Y1312" i="5"/>
  <c r="AD1311" i="5"/>
  <c r="AB1311" i="5"/>
  <c r="Y1311" i="5"/>
  <c r="AD1310" i="5"/>
  <c r="AB1310" i="5"/>
  <c r="Y1310" i="5"/>
  <c r="V1310" i="5" s="1"/>
  <c r="AD1309" i="5"/>
  <c r="AB1309" i="5"/>
  <c r="Y1309" i="5"/>
  <c r="O1309" i="5"/>
  <c r="N1309" i="5"/>
  <c r="M1309" i="5"/>
  <c r="L1309" i="5"/>
  <c r="AD1308" i="5"/>
  <c r="AB1308" i="5"/>
  <c r="Y1308" i="5"/>
  <c r="AD1307" i="5"/>
  <c r="AB1307" i="5"/>
  <c r="Y1307" i="5"/>
  <c r="AD1306" i="5"/>
  <c r="AB1306" i="5"/>
  <c r="Y1306" i="5"/>
  <c r="V1306" i="5"/>
  <c r="O1306" i="5"/>
  <c r="N1306" i="5"/>
  <c r="M1306" i="5"/>
  <c r="L1306" i="5"/>
  <c r="AD1305" i="5"/>
  <c r="AB1305" i="5"/>
  <c r="Y1305" i="5"/>
  <c r="O1305" i="5"/>
  <c r="N1305" i="5"/>
  <c r="M1305" i="5"/>
  <c r="L1305" i="5"/>
  <c r="AD1304" i="5"/>
  <c r="AB1304" i="5"/>
  <c r="Y1304" i="5"/>
  <c r="V1304" i="5" s="1"/>
  <c r="Z1304" i="5" s="1"/>
  <c r="O1304" i="5"/>
  <c r="N1304" i="5"/>
  <c r="M1304" i="5"/>
  <c r="L1304" i="5"/>
  <c r="AD1303" i="5"/>
  <c r="AB1303" i="5"/>
  <c r="Y1303" i="5"/>
  <c r="AD1302" i="5"/>
  <c r="AB1302" i="5"/>
  <c r="Y1302" i="5"/>
  <c r="V1302" i="5" s="1"/>
  <c r="AD1301" i="5"/>
  <c r="AB1301" i="5"/>
  <c r="Y1301" i="5"/>
  <c r="AD1300" i="5"/>
  <c r="AB1300" i="5"/>
  <c r="Y1300" i="5"/>
  <c r="V1300" i="5" s="1"/>
  <c r="AD1299" i="5"/>
  <c r="AB1299" i="5"/>
  <c r="Y1299" i="5"/>
  <c r="O1299" i="5"/>
  <c r="N1299" i="5"/>
  <c r="M1299" i="5"/>
  <c r="L1299" i="5"/>
  <c r="AD1298" i="5"/>
  <c r="AB1298" i="5"/>
  <c r="Y1298" i="5"/>
  <c r="V1298" i="5" s="1"/>
  <c r="AD1297" i="5"/>
  <c r="AB1297" i="5"/>
  <c r="Y1297" i="5"/>
  <c r="AD1296" i="5"/>
  <c r="AB1296" i="5"/>
  <c r="Y1296" i="5"/>
  <c r="V1296" i="5" s="1"/>
  <c r="Z1296" i="5" s="1"/>
  <c r="O1296" i="5"/>
  <c r="N1296" i="5"/>
  <c r="M1296" i="5"/>
  <c r="L1296" i="5"/>
  <c r="AD1295" i="5"/>
  <c r="AB1295" i="5"/>
  <c r="Y1295" i="5"/>
  <c r="V1295" i="5" s="1"/>
  <c r="Z1295" i="5" s="1"/>
  <c r="O1295" i="5"/>
  <c r="N1295" i="5"/>
  <c r="M1295" i="5"/>
  <c r="L1295" i="5"/>
  <c r="AD1294" i="5"/>
  <c r="AB1294" i="5"/>
  <c r="Y1294" i="5"/>
  <c r="O1294" i="5"/>
  <c r="N1294" i="5"/>
  <c r="M1294" i="5"/>
  <c r="L1294" i="5"/>
  <c r="AD1293" i="5"/>
  <c r="AB1293" i="5"/>
  <c r="Y1293" i="5"/>
  <c r="V1293" i="5"/>
  <c r="AD1292" i="5"/>
  <c r="AB1292" i="5"/>
  <c r="Y1292" i="5"/>
  <c r="V1292" i="5" s="1"/>
  <c r="Z1292" i="5" s="1"/>
  <c r="AD1291" i="5"/>
  <c r="AB1291" i="5"/>
  <c r="Y1291" i="5"/>
  <c r="O1291" i="5"/>
  <c r="N1291" i="5"/>
  <c r="M1291" i="5"/>
  <c r="L1291" i="5"/>
  <c r="AD1290" i="5"/>
  <c r="AB1290" i="5"/>
  <c r="Y1290" i="5"/>
  <c r="V1290" i="5" s="1"/>
  <c r="O1290" i="5"/>
  <c r="N1290" i="5"/>
  <c r="M1290" i="5"/>
  <c r="L1290" i="5"/>
  <c r="AD1289" i="5"/>
  <c r="AB1289" i="5"/>
  <c r="Y1289" i="5"/>
  <c r="O1289" i="5"/>
  <c r="N1289" i="5"/>
  <c r="M1289" i="5"/>
  <c r="L1289" i="5"/>
  <c r="AD1288" i="5"/>
  <c r="AB1288" i="5"/>
  <c r="Y1288" i="5"/>
  <c r="V1288" i="5" s="1"/>
  <c r="Z1288" i="5" s="1"/>
  <c r="AD1287" i="5"/>
  <c r="AB1287" i="5"/>
  <c r="Y1287" i="5"/>
  <c r="AD1286" i="5"/>
  <c r="AB1286" i="5"/>
  <c r="Y1286" i="5"/>
  <c r="AD1285" i="5"/>
  <c r="AB1285" i="5"/>
  <c r="Y1285" i="5"/>
  <c r="AD1284" i="5"/>
  <c r="AB1284" i="5"/>
  <c r="Y1284" i="5"/>
  <c r="O1284" i="5"/>
  <c r="N1284" i="5"/>
  <c r="M1284" i="5"/>
  <c r="L1284" i="5"/>
  <c r="AD1283" i="5"/>
  <c r="AB1283" i="5"/>
  <c r="Y1283" i="5"/>
  <c r="AD1282" i="5"/>
  <c r="AB1282" i="5"/>
  <c r="Y1282" i="5"/>
  <c r="AD1281" i="5"/>
  <c r="AB1281" i="5"/>
  <c r="Y1281" i="5"/>
  <c r="AD1280" i="5"/>
  <c r="AB1280" i="5"/>
  <c r="Y1280" i="5"/>
  <c r="AD1279" i="5"/>
  <c r="AB1279" i="5"/>
  <c r="Y1279" i="5"/>
  <c r="V1279" i="5"/>
  <c r="O1279" i="5"/>
  <c r="N1279" i="5"/>
  <c r="M1279" i="5"/>
  <c r="L1279" i="5"/>
  <c r="AD1278" i="5"/>
  <c r="AB1278" i="5"/>
  <c r="Y1278" i="5"/>
  <c r="AD1277" i="5"/>
  <c r="AB1277" i="5"/>
  <c r="Y1277" i="5"/>
  <c r="AD1276" i="5"/>
  <c r="AB1276" i="5"/>
  <c r="Y1276" i="5"/>
  <c r="O1276" i="5"/>
  <c r="N1276" i="5"/>
  <c r="M1276" i="5"/>
  <c r="L1276" i="5"/>
  <c r="AD1275" i="5"/>
  <c r="AB1275" i="5"/>
  <c r="Y1275" i="5"/>
  <c r="O1275" i="5"/>
  <c r="N1275" i="5"/>
  <c r="M1275" i="5"/>
  <c r="L1275" i="5"/>
  <c r="AD1274" i="5"/>
  <c r="AB1274" i="5"/>
  <c r="Y1274" i="5"/>
  <c r="V1274" i="5" s="1"/>
  <c r="O1274" i="5"/>
  <c r="N1274" i="5"/>
  <c r="M1274" i="5"/>
  <c r="L1274" i="5"/>
  <c r="AD1273" i="5"/>
  <c r="AB1273" i="5"/>
  <c r="Y1273" i="5"/>
  <c r="AD1272" i="5"/>
  <c r="AB1272" i="5"/>
  <c r="Y1272" i="5"/>
  <c r="AD1271" i="5"/>
  <c r="AB1271" i="5"/>
  <c r="Y1271" i="5"/>
  <c r="V1271" i="5"/>
  <c r="O1271" i="5"/>
  <c r="N1271" i="5"/>
  <c r="M1271" i="5"/>
  <c r="L1271" i="5"/>
  <c r="AD1270" i="5"/>
  <c r="AB1270" i="5"/>
  <c r="Y1270" i="5"/>
  <c r="O1270" i="5"/>
  <c r="N1270" i="5"/>
  <c r="M1270" i="5"/>
  <c r="L1270" i="5"/>
  <c r="AD1269" i="5"/>
  <c r="AB1269" i="5"/>
  <c r="Y1269" i="5"/>
  <c r="V1269" i="5"/>
  <c r="O1269" i="5"/>
  <c r="N1269" i="5"/>
  <c r="M1269" i="5"/>
  <c r="L1269" i="5"/>
  <c r="AD1268" i="5"/>
  <c r="AB1268" i="5"/>
  <c r="Y1268" i="5"/>
  <c r="V1268" i="5" s="1"/>
  <c r="AD1267" i="5"/>
  <c r="AB1267" i="5"/>
  <c r="Y1267" i="5"/>
  <c r="AD1266" i="5"/>
  <c r="AB1266" i="5"/>
  <c r="Y1266" i="5"/>
  <c r="V1266" i="5"/>
  <c r="Z1266" i="5" s="1"/>
  <c r="O1266" i="5"/>
  <c r="N1266" i="5"/>
  <c r="M1266" i="5"/>
  <c r="L1266" i="5"/>
  <c r="AD1265" i="5"/>
  <c r="AB1265" i="5"/>
  <c r="Y1265" i="5"/>
  <c r="O1265" i="5"/>
  <c r="N1265" i="5"/>
  <c r="M1265" i="5"/>
  <c r="L1265" i="5"/>
  <c r="AD1264" i="5"/>
  <c r="AB1264" i="5"/>
  <c r="Y1264" i="5"/>
  <c r="V1264" i="5" s="1"/>
  <c r="O1264" i="5"/>
  <c r="N1264" i="5"/>
  <c r="M1264" i="5"/>
  <c r="L1264" i="5"/>
  <c r="AD1263" i="5"/>
  <c r="AB1263" i="5"/>
  <c r="Y1263" i="5"/>
  <c r="AD1262" i="5"/>
  <c r="AB1262" i="5"/>
  <c r="Y1262" i="5"/>
  <c r="V1262" i="5" s="1"/>
  <c r="AD1261" i="5"/>
  <c r="AB1261" i="5"/>
  <c r="Y1261" i="5"/>
  <c r="AD1260" i="5"/>
  <c r="AB1260" i="5"/>
  <c r="Y1260" i="5"/>
  <c r="V1260" i="5" s="1"/>
  <c r="AD1259" i="5"/>
  <c r="AB1259" i="5"/>
  <c r="Y1259" i="5"/>
  <c r="O1259" i="5"/>
  <c r="N1259" i="5"/>
  <c r="M1259" i="5"/>
  <c r="L1259" i="5"/>
  <c r="AD1258" i="5"/>
  <c r="AB1258" i="5"/>
  <c r="Y1258" i="5"/>
  <c r="V1258" i="5" s="1"/>
  <c r="AD1257" i="5"/>
  <c r="AB1257" i="5"/>
  <c r="Y1257" i="5"/>
  <c r="AD1256" i="5"/>
  <c r="AB1256" i="5"/>
  <c r="Y1256" i="5"/>
  <c r="V1256" i="5" s="1"/>
  <c r="AD1255" i="5"/>
  <c r="AB1255" i="5"/>
  <c r="Y1255" i="5"/>
  <c r="AD1254" i="5"/>
  <c r="AB1254" i="5"/>
  <c r="Y1254" i="5"/>
  <c r="O1254" i="5"/>
  <c r="N1254" i="5"/>
  <c r="M1254" i="5"/>
  <c r="L1254" i="5"/>
  <c r="AD1253" i="5"/>
  <c r="AB1253" i="5"/>
  <c r="Y1253" i="5"/>
  <c r="AD1252" i="5"/>
  <c r="AB1252" i="5"/>
  <c r="Y1252" i="5"/>
  <c r="V1252" i="5" s="1"/>
  <c r="Z1252" i="5" s="1"/>
  <c r="AD1251" i="5"/>
  <c r="AB1251" i="5"/>
  <c r="Y1251" i="5"/>
  <c r="AD1250" i="5"/>
  <c r="AB1250" i="5"/>
  <c r="Y1250" i="5"/>
  <c r="AD1249" i="5"/>
  <c r="AB1249" i="5"/>
  <c r="Y1249" i="5"/>
  <c r="O1249" i="5"/>
  <c r="N1249" i="5"/>
  <c r="M1249" i="5"/>
  <c r="L1249" i="5"/>
  <c r="AD1248" i="5"/>
  <c r="AB1248" i="5"/>
  <c r="Y1248" i="5"/>
  <c r="V1248" i="5" s="1"/>
  <c r="Z1248" i="5" s="1"/>
  <c r="AD1247" i="5"/>
  <c r="AB1247" i="5"/>
  <c r="Y1247" i="5"/>
  <c r="AD1246" i="5"/>
  <c r="AB1246" i="5"/>
  <c r="Y1246" i="5"/>
  <c r="O1246" i="5"/>
  <c r="N1246" i="5"/>
  <c r="M1246" i="5"/>
  <c r="L1246" i="5"/>
  <c r="AD1245" i="5"/>
  <c r="AB1245" i="5"/>
  <c r="Y1245" i="5"/>
  <c r="O1245" i="5"/>
  <c r="N1245" i="5"/>
  <c r="M1245" i="5"/>
  <c r="L1245" i="5"/>
  <c r="AD1244" i="5"/>
  <c r="AB1244" i="5"/>
  <c r="Y1244" i="5"/>
  <c r="O1244" i="5"/>
  <c r="N1244" i="5"/>
  <c r="M1244" i="5"/>
  <c r="L1244" i="5"/>
  <c r="AD1243" i="5"/>
  <c r="AB1243" i="5"/>
  <c r="Y1243" i="5"/>
  <c r="AD1242" i="5"/>
  <c r="AB1242" i="5"/>
  <c r="Y1242" i="5"/>
  <c r="AD1241" i="5"/>
  <c r="AB1241" i="5"/>
  <c r="Y1241" i="5"/>
  <c r="AD1240" i="5"/>
  <c r="AB1240" i="5"/>
  <c r="Y1240" i="5"/>
  <c r="AD1239" i="5"/>
  <c r="AB1239" i="5"/>
  <c r="Y1239" i="5"/>
  <c r="O1239" i="5"/>
  <c r="N1239" i="5"/>
  <c r="M1239" i="5"/>
  <c r="L1239" i="5"/>
  <c r="AD1238" i="5"/>
  <c r="AB1238" i="5"/>
  <c r="Y1238" i="5"/>
  <c r="AD1237" i="5"/>
  <c r="AB1237" i="5"/>
  <c r="Y1237" i="5"/>
  <c r="AD1236" i="5"/>
  <c r="AB1236" i="5"/>
  <c r="Y1236" i="5"/>
  <c r="AD1235" i="5"/>
  <c r="AB1235" i="5"/>
  <c r="Y1235" i="5"/>
  <c r="AD1234" i="5"/>
  <c r="AB1234" i="5"/>
  <c r="Y1234" i="5"/>
  <c r="V1234" i="5" s="1"/>
  <c r="O1234" i="5"/>
  <c r="N1234" i="5"/>
  <c r="M1234" i="5"/>
  <c r="L1234" i="5"/>
  <c r="AD1233" i="5"/>
  <c r="AB1233" i="5"/>
  <c r="Y1233" i="5"/>
  <c r="AD1232" i="5"/>
  <c r="AB1232" i="5"/>
  <c r="Y1232" i="5"/>
  <c r="AD1231" i="5"/>
  <c r="AB1231" i="5"/>
  <c r="Y1231" i="5"/>
  <c r="O1231" i="5"/>
  <c r="N1231" i="5"/>
  <c r="M1231" i="5"/>
  <c r="L1231" i="5"/>
  <c r="AD1230" i="5"/>
  <c r="AB1230" i="5"/>
  <c r="Y1230" i="5"/>
  <c r="O1230" i="5"/>
  <c r="N1230" i="5"/>
  <c r="M1230" i="5"/>
  <c r="L1230" i="5"/>
  <c r="AD1229" i="5"/>
  <c r="AB1229" i="5"/>
  <c r="Y1229" i="5"/>
  <c r="O1229" i="5"/>
  <c r="N1229" i="5"/>
  <c r="M1229" i="5"/>
  <c r="L1229" i="5"/>
  <c r="AD1228" i="5"/>
  <c r="AB1228" i="5"/>
  <c r="Y1228" i="5"/>
  <c r="AD1227" i="5"/>
  <c r="AB1227" i="5"/>
  <c r="Y1227" i="5"/>
  <c r="AD1226" i="5"/>
  <c r="AB1226" i="5"/>
  <c r="Y1226" i="5"/>
  <c r="V1226" i="5"/>
  <c r="AD1225" i="5"/>
  <c r="AB1225" i="5"/>
  <c r="Y1225" i="5"/>
  <c r="AD1224" i="5"/>
  <c r="AB1224" i="5"/>
  <c r="Y1224" i="5"/>
  <c r="V1224" i="5" s="1"/>
  <c r="Z1224" i="5" s="1"/>
  <c r="AD1223" i="5"/>
  <c r="AB1223" i="5"/>
  <c r="Y1223" i="5"/>
  <c r="AD1222" i="5"/>
  <c r="AB1222" i="5"/>
  <c r="Y1222" i="5"/>
  <c r="AD1221" i="5"/>
  <c r="AB1221" i="5"/>
  <c r="Y1221" i="5"/>
  <c r="O1221" i="5"/>
  <c r="N1221" i="5"/>
  <c r="M1221" i="5"/>
  <c r="L1221" i="5"/>
  <c r="AD1220" i="5"/>
  <c r="AB1220" i="5"/>
  <c r="Z1220" i="5"/>
  <c r="Y1220" i="5"/>
  <c r="V1220" i="5" s="1"/>
  <c r="O1220" i="5"/>
  <c r="N1220" i="5"/>
  <c r="M1220" i="5"/>
  <c r="L1220" i="5"/>
  <c r="AD1219" i="5"/>
  <c r="AB1219" i="5"/>
  <c r="Y1219" i="5"/>
  <c r="V1219" i="5" s="1"/>
  <c r="Z1219" i="5" s="1"/>
  <c r="O1219" i="5"/>
  <c r="N1219" i="5"/>
  <c r="M1219" i="5"/>
  <c r="L1219" i="5"/>
  <c r="AD1218" i="5"/>
  <c r="AB1218" i="5"/>
  <c r="Y1218" i="5"/>
  <c r="AD1217" i="5"/>
  <c r="AB1217" i="5"/>
  <c r="Y1217" i="5"/>
  <c r="AD1216" i="5"/>
  <c r="AB1216" i="5"/>
  <c r="Y1216" i="5"/>
  <c r="V1216" i="5"/>
  <c r="AD1215" i="5"/>
  <c r="AB1215" i="5"/>
  <c r="Y1215" i="5"/>
  <c r="AD1214" i="5"/>
  <c r="AB1214" i="5"/>
  <c r="Y1214" i="5"/>
  <c r="V1214" i="5"/>
  <c r="Z1214" i="5" s="1"/>
  <c r="O1214" i="5"/>
  <c r="N1214" i="5"/>
  <c r="M1214" i="5"/>
  <c r="L1214" i="5"/>
  <c r="AD1213" i="5"/>
  <c r="AB1213" i="5"/>
  <c r="Y1213" i="5"/>
  <c r="AD1212" i="5"/>
  <c r="AB1212" i="5"/>
  <c r="Y1212" i="5"/>
  <c r="AD1211" i="5"/>
  <c r="AB1211" i="5"/>
  <c r="Y1211" i="5"/>
  <c r="O1211" i="5"/>
  <c r="N1211" i="5"/>
  <c r="M1211" i="5"/>
  <c r="L1211" i="5"/>
  <c r="AD1210" i="5"/>
  <c r="AB1210" i="5"/>
  <c r="Y1210" i="5"/>
  <c r="O1210" i="5"/>
  <c r="N1210" i="5"/>
  <c r="M1210" i="5"/>
  <c r="L1210" i="5"/>
  <c r="AD1209" i="5"/>
  <c r="AB1209" i="5"/>
  <c r="Y1209" i="5"/>
  <c r="O1209" i="5"/>
  <c r="N1209" i="5"/>
  <c r="M1209" i="5"/>
  <c r="L1209" i="5"/>
  <c r="AD1208" i="5"/>
  <c r="AB1208" i="5"/>
  <c r="Y1208" i="5"/>
  <c r="AD1207" i="5"/>
  <c r="AB1207" i="5"/>
  <c r="Y1207" i="5"/>
  <c r="AD1206" i="5"/>
  <c r="AB1206" i="5"/>
  <c r="Y1206" i="5"/>
  <c r="V1206" i="5"/>
  <c r="AD1205" i="5"/>
  <c r="AB1205" i="5"/>
  <c r="Y1205" i="5"/>
  <c r="AD1204" i="5"/>
  <c r="AB1204" i="5"/>
  <c r="Y1204" i="5"/>
  <c r="Z1204" i="5" s="1"/>
  <c r="V1204" i="5"/>
  <c r="AD1203" i="5"/>
  <c r="AB1203" i="5"/>
  <c r="Y1203" i="5"/>
  <c r="AD1202" i="5"/>
  <c r="AB1202" i="5"/>
  <c r="Y1202" i="5"/>
  <c r="V1202" i="5" s="1"/>
  <c r="Z1202" i="5" s="1"/>
  <c r="AD1201" i="5"/>
  <c r="AB1201" i="5"/>
  <c r="Y1201" i="5"/>
  <c r="AD1200" i="5"/>
  <c r="AB1200" i="5"/>
  <c r="Y1200" i="5"/>
  <c r="AD1199" i="5"/>
  <c r="AB1199" i="5"/>
  <c r="Y1199" i="5"/>
  <c r="AD1198" i="5"/>
  <c r="AB1198" i="5"/>
  <c r="Y1198" i="5"/>
  <c r="V1198" i="5" s="1"/>
  <c r="AD1197" i="5"/>
  <c r="AB1197" i="5"/>
  <c r="Y1197" i="5"/>
  <c r="AD1196" i="5"/>
  <c r="AB1196" i="5"/>
  <c r="Y1196" i="5"/>
  <c r="V1196" i="5" s="1"/>
  <c r="Z1196" i="5" s="1"/>
  <c r="O1196" i="5"/>
  <c r="N1196" i="5"/>
  <c r="M1196" i="5"/>
  <c r="L1196" i="5"/>
  <c r="AD1195" i="5"/>
  <c r="AB1195" i="5"/>
  <c r="Y1195" i="5"/>
  <c r="V1195" i="5" s="1"/>
  <c r="Z1195" i="5" s="1"/>
  <c r="O1195" i="5"/>
  <c r="N1195" i="5"/>
  <c r="M1195" i="5"/>
  <c r="L1195" i="5"/>
  <c r="AD1194" i="5"/>
  <c r="AB1194" i="5"/>
  <c r="Y1194" i="5"/>
  <c r="O1194" i="5"/>
  <c r="N1194" i="5"/>
  <c r="M1194" i="5"/>
  <c r="L1194" i="5"/>
  <c r="AD1193" i="5"/>
  <c r="AB1193" i="5"/>
  <c r="Y1193" i="5"/>
  <c r="AD1192" i="5"/>
  <c r="AB1192" i="5"/>
  <c r="Y1192" i="5"/>
  <c r="V1192" i="5" s="1"/>
  <c r="AD1191" i="5"/>
  <c r="AB1191" i="5"/>
  <c r="Y1191" i="5"/>
  <c r="O1191" i="5"/>
  <c r="N1191" i="5"/>
  <c r="M1191" i="5"/>
  <c r="L1191" i="5"/>
  <c r="AD1190" i="5"/>
  <c r="AB1190" i="5"/>
  <c r="Y1190" i="5"/>
  <c r="V1190" i="5" s="1"/>
  <c r="O1190" i="5"/>
  <c r="N1190" i="5"/>
  <c r="M1190" i="5"/>
  <c r="L1190" i="5"/>
  <c r="AD1189" i="5"/>
  <c r="AB1189" i="5"/>
  <c r="Y1189" i="5"/>
  <c r="O1189" i="5"/>
  <c r="N1189" i="5"/>
  <c r="M1189" i="5"/>
  <c r="L1189" i="5"/>
  <c r="AD1188" i="5"/>
  <c r="AB1188" i="5"/>
  <c r="Y1188" i="5"/>
  <c r="V1188" i="5" s="1"/>
  <c r="AD1187" i="5"/>
  <c r="AB1187" i="5"/>
  <c r="Y1187" i="5"/>
  <c r="AD1186" i="5"/>
  <c r="AB1186" i="5"/>
  <c r="Y1186" i="5"/>
  <c r="O1186" i="5"/>
  <c r="N1186" i="5"/>
  <c r="M1186" i="5"/>
  <c r="L1186" i="5"/>
  <c r="AD1185" i="5"/>
  <c r="AB1185" i="5"/>
  <c r="Y1185" i="5"/>
  <c r="O1185" i="5"/>
  <c r="N1185" i="5"/>
  <c r="M1185" i="5"/>
  <c r="L1185" i="5"/>
  <c r="AD1184" i="5"/>
  <c r="AB1184" i="5"/>
  <c r="Y1184" i="5"/>
  <c r="O1184" i="5"/>
  <c r="N1184" i="5"/>
  <c r="M1184" i="5"/>
  <c r="L1184" i="5"/>
  <c r="AD1183" i="5"/>
  <c r="AB1183" i="5"/>
  <c r="Y1183" i="5"/>
  <c r="AD1182" i="5"/>
  <c r="AB1182" i="5"/>
  <c r="Y1182" i="5"/>
  <c r="AD1181" i="5"/>
  <c r="AB1181" i="5"/>
  <c r="Y1181" i="5"/>
  <c r="AD1180" i="5"/>
  <c r="AB1180" i="5"/>
  <c r="Y1180" i="5"/>
  <c r="V1180" i="5"/>
  <c r="AD1179" i="5"/>
  <c r="AB1179" i="5"/>
  <c r="Y1179" i="5"/>
  <c r="O1179" i="5"/>
  <c r="N1179" i="5"/>
  <c r="M1179" i="5"/>
  <c r="L1179" i="5"/>
  <c r="AD1178" i="5"/>
  <c r="AB1178" i="5"/>
  <c r="Y1178" i="5"/>
  <c r="AD1177" i="5"/>
  <c r="AB1177" i="5"/>
  <c r="Y1177" i="5"/>
  <c r="AD1176" i="5"/>
  <c r="AB1176" i="5"/>
  <c r="Y1176" i="5"/>
  <c r="O1176" i="5"/>
  <c r="N1176" i="5"/>
  <c r="M1176" i="5"/>
  <c r="L1176" i="5"/>
  <c r="AD1175" i="5"/>
  <c r="AB1175" i="5"/>
  <c r="Y1175" i="5"/>
  <c r="O1175" i="5"/>
  <c r="N1175" i="5"/>
  <c r="M1175" i="5"/>
  <c r="L1175" i="5"/>
  <c r="AD1174" i="5"/>
  <c r="AB1174" i="5"/>
  <c r="Y1174" i="5"/>
  <c r="V1174" i="5"/>
  <c r="O1174" i="5"/>
  <c r="N1174" i="5"/>
  <c r="M1174" i="5"/>
  <c r="L1174" i="5"/>
  <c r="AD1173" i="5"/>
  <c r="AB1173" i="5"/>
  <c r="Y1173" i="5"/>
  <c r="AD1172" i="5"/>
  <c r="AB1172" i="5"/>
  <c r="Y1172" i="5"/>
  <c r="AD1171" i="5"/>
  <c r="AB1171" i="5"/>
  <c r="Y1171" i="5"/>
  <c r="O1171" i="5"/>
  <c r="N1171" i="5"/>
  <c r="M1171" i="5"/>
  <c r="L1171" i="5"/>
  <c r="AD1170" i="5"/>
  <c r="AB1170" i="5"/>
  <c r="Y1170" i="5"/>
  <c r="O1170" i="5"/>
  <c r="N1170" i="5"/>
  <c r="M1170" i="5"/>
  <c r="L1170" i="5"/>
  <c r="AD1169" i="5"/>
  <c r="AB1169" i="5"/>
  <c r="Y1169" i="5"/>
  <c r="V1169" i="5"/>
  <c r="O1169" i="5"/>
  <c r="N1169" i="5"/>
  <c r="M1169" i="5"/>
  <c r="L1169" i="5"/>
  <c r="AD1168" i="5"/>
  <c r="AB1168" i="5"/>
  <c r="Y1168" i="5"/>
  <c r="V1168" i="5"/>
  <c r="AD1167" i="5"/>
  <c r="AB1167" i="5"/>
  <c r="Y1167" i="5"/>
  <c r="AD1166" i="5"/>
  <c r="AB1166" i="5"/>
  <c r="Y1166" i="5"/>
  <c r="V1166" i="5" s="1"/>
  <c r="AD1165" i="5"/>
  <c r="AB1165" i="5"/>
  <c r="Y1165" i="5"/>
  <c r="AD1164" i="5"/>
  <c r="AB1164" i="5"/>
  <c r="Y1164" i="5"/>
  <c r="V1164" i="5" s="1"/>
  <c r="AD1163" i="5"/>
  <c r="AB1163" i="5"/>
  <c r="Y1163" i="5"/>
  <c r="AD1162" i="5"/>
  <c r="AB1162" i="5"/>
  <c r="Y1162" i="5"/>
  <c r="AD1161" i="5"/>
  <c r="AB1161" i="5"/>
  <c r="Y1161" i="5"/>
  <c r="O1161" i="5"/>
  <c r="N1161" i="5"/>
  <c r="M1161" i="5"/>
  <c r="L1161" i="5"/>
  <c r="AD1160" i="5"/>
  <c r="AB1160" i="5"/>
  <c r="Z1160" i="5"/>
  <c r="Y1160" i="5"/>
  <c r="V1160" i="5" s="1"/>
  <c r="O1160" i="5"/>
  <c r="N1160" i="5"/>
  <c r="M1160" i="5"/>
  <c r="L1160" i="5"/>
  <c r="AD1159" i="5"/>
  <c r="AB1159" i="5"/>
  <c r="Y1159" i="5"/>
  <c r="O1159" i="5"/>
  <c r="N1159" i="5"/>
  <c r="M1159" i="5"/>
  <c r="L1159" i="5"/>
  <c r="AD1158" i="5"/>
  <c r="AB1158" i="5"/>
  <c r="Y1158" i="5"/>
  <c r="AD1157" i="5"/>
  <c r="AB1157" i="5"/>
  <c r="Y1157" i="5"/>
  <c r="AD1156" i="5"/>
  <c r="AB1156" i="5"/>
  <c r="Y1156" i="5"/>
  <c r="AD1155" i="5"/>
  <c r="AB1155" i="5"/>
  <c r="Y1155" i="5"/>
  <c r="AD1154" i="5"/>
  <c r="AB1154" i="5"/>
  <c r="Y1154" i="5"/>
  <c r="V1154" i="5" s="1"/>
  <c r="O1154" i="5"/>
  <c r="N1154" i="5"/>
  <c r="M1154" i="5"/>
  <c r="L1154" i="5"/>
  <c r="AD1153" i="5"/>
  <c r="AB1153" i="5"/>
  <c r="Y1153" i="5"/>
  <c r="AD1152" i="5"/>
  <c r="AB1152" i="5"/>
  <c r="Y1152" i="5"/>
  <c r="AD1151" i="5"/>
  <c r="AB1151" i="5"/>
  <c r="Y1151" i="5"/>
  <c r="AD1150" i="5"/>
  <c r="AB1150" i="5"/>
  <c r="Y1150" i="5"/>
  <c r="AD1149" i="5"/>
  <c r="AB1149" i="5"/>
  <c r="Y1149" i="5"/>
  <c r="AD1148" i="5"/>
  <c r="AB1148" i="5"/>
  <c r="Y1148" i="5"/>
  <c r="V1148" i="5" s="1"/>
  <c r="Z1148" i="5" s="1"/>
  <c r="AD1147" i="5"/>
  <c r="AB1147" i="5"/>
  <c r="Y1147" i="5"/>
  <c r="AD1146" i="5"/>
  <c r="AB1146" i="5"/>
  <c r="Y1146" i="5"/>
  <c r="AD1145" i="5"/>
  <c r="AB1145" i="5"/>
  <c r="Y1145" i="5"/>
  <c r="AD1144" i="5"/>
  <c r="AB1144" i="5"/>
  <c r="Y1144" i="5"/>
  <c r="V1144" i="5" s="1"/>
  <c r="O1144" i="5"/>
  <c r="N1144" i="5"/>
  <c r="M1144" i="5"/>
  <c r="L1144" i="5"/>
  <c r="AD1143" i="5"/>
  <c r="AB1143" i="5"/>
  <c r="Y1143" i="5"/>
  <c r="AD1142" i="5"/>
  <c r="AB1142" i="5"/>
  <c r="Y1142" i="5"/>
  <c r="AD1141" i="5"/>
  <c r="AB1141" i="5"/>
  <c r="Y1141" i="5"/>
  <c r="AD1140" i="5"/>
  <c r="AB1140" i="5"/>
  <c r="Y1140" i="5"/>
  <c r="AD1139" i="5"/>
  <c r="AB1139" i="5"/>
  <c r="Y1139" i="5"/>
  <c r="V1139" i="5"/>
  <c r="O1139" i="5"/>
  <c r="N1139" i="5"/>
  <c r="M1139" i="5"/>
  <c r="L1139" i="5"/>
  <c r="AD1138" i="5"/>
  <c r="AB1138" i="5"/>
  <c r="Y1138" i="5"/>
  <c r="AD1137" i="5"/>
  <c r="AB1137" i="5"/>
  <c r="Y1137" i="5"/>
  <c r="AD1136" i="5"/>
  <c r="AB1136" i="5"/>
  <c r="Y1136" i="5"/>
  <c r="AD1135" i="5"/>
  <c r="AB1135" i="5"/>
  <c r="Y1135" i="5"/>
  <c r="AD1134" i="5"/>
  <c r="AB1134" i="5"/>
  <c r="Y1134" i="5"/>
  <c r="V1134" i="5"/>
  <c r="O1134" i="5"/>
  <c r="N1134" i="5"/>
  <c r="M1134" i="5"/>
  <c r="L1134" i="5"/>
  <c r="AD1133" i="5"/>
  <c r="AB1133" i="5"/>
  <c r="Y1133" i="5"/>
  <c r="AD1132" i="5"/>
  <c r="AB1132" i="5"/>
  <c r="Y1132" i="5"/>
  <c r="V1132" i="5" s="1"/>
  <c r="AD1131" i="5"/>
  <c r="AB1131" i="5"/>
  <c r="Y1131" i="5"/>
  <c r="AD1130" i="5"/>
  <c r="AB1130" i="5"/>
  <c r="Y1130" i="5"/>
  <c r="V1130" i="5"/>
  <c r="AD1129" i="5"/>
  <c r="AB1129" i="5"/>
  <c r="Y1129" i="5"/>
  <c r="V1129" i="5"/>
  <c r="Z1129" i="5" s="1"/>
  <c r="O1129" i="5"/>
  <c r="N1129" i="5"/>
  <c r="M1129" i="5"/>
  <c r="L1129" i="5"/>
  <c r="AD1128" i="5"/>
  <c r="AB1128" i="5"/>
  <c r="Y1128" i="5"/>
  <c r="AD1127" i="5"/>
  <c r="AB1127" i="5"/>
  <c r="Y1127" i="5"/>
  <c r="AD1126" i="5"/>
  <c r="AB1126" i="5"/>
  <c r="Y1126" i="5"/>
  <c r="V1126" i="5"/>
  <c r="AD1125" i="5"/>
  <c r="AB1125" i="5"/>
  <c r="Y1125" i="5"/>
  <c r="AD1124" i="5"/>
  <c r="AB1124" i="5"/>
  <c r="Y1124" i="5"/>
  <c r="V1124" i="5" s="1"/>
  <c r="Z1124" i="5" s="1"/>
  <c r="O1124" i="5"/>
  <c r="N1124" i="5"/>
  <c r="M1124" i="5"/>
  <c r="L1124" i="5"/>
  <c r="AD1123" i="5"/>
  <c r="AB1123" i="5"/>
  <c r="Y1123" i="5"/>
  <c r="AD1122" i="5"/>
  <c r="AB1122" i="5"/>
  <c r="Y1122" i="5"/>
  <c r="V1122" i="5" s="1"/>
  <c r="AD1121" i="5"/>
  <c r="AB1121" i="5"/>
  <c r="Y1121" i="5"/>
  <c r="O1121" i="5"/>
  <c r="N1121" i="5"/>
  <c r="M1121" i="5"/>
  <c r="L1121" i="5"/>
  <c r="AD1120" i="5"/>
  <c r="AB1120" i="5"/>
  <c r="Y1120" i="5"/>
  <c r="O1120" i="5"/>
  <c r="N1120" i="5"/>
  <c r="M1120" i="5"/>
  <c r="L1120" i="5"/>
  <c r="AD1119" i="5"/>
  <c r="AB1119" i="5"/>
  <c r="Y1119" i="5"/>
  <c r="O1119" i="5"/>
  <c r="N1119" i="5"/>
  <c r="M1119" i="5"/>
  <c r="L1119" i="5"/>
  <c r="AD1118" i="5"/>
  <c r="AB1118" i="5"/>
  <c r="Y1118" i="5"/>
  <c r="V1118" i="5"/>
  <c r="AD1117" i="5"/>
  <c r="AB1117" i="5"/>
  <c r="Y1117" i="5"/>
  <c r="AD1116" i="5"/>
  <c r="AB1116" i="5"/>
  <c r="Y1116" i="5"/>
  <c r="V1116" i="5" s="1"/>
  <c r="Z1116" i="5" s="1"/>
  <c r="O1116" i="5"/>
  <c r="N1116" i="5"/>
  <c r="M1116" i="5"/>
  <c r="L1116" i="5"/>
  <c r="AD1115" i="5"/>
  <c r="AB1115" i="5"/>
  <c r="Y1115" i="5"/>
  <c r="V1115" i="5" s="1"/>
  <c r="O1115" i="5"/>
  <c r="N1115" i="5"/>
  <c r="M1115" i="5"/>
  <c r="L1115" i="5"/>
  <c r="AD1114" i="5"/>
  <c r="AB1114" i="5"/>
  <c r="Y1114" i="5"/>
  <c r="O1114" i="5"/>
  <c r="N1114" i="5"/>
  <c r="M1114" i="5"/>
  <c r="L1114" i="5"/>
  <c r="AD1113" i="5"/>
  <c r="AB1113" i="5"/>
  <c r="Y1113" i="5"/>
  <c r="V1113" i="5" s="1"/>
  <c r="Z1113" i="5" s="1"/>
  <c r="AD1112" i="5"/>
  <c r="AB1112" i="5"/>
  <c r="Y1112" i="5"/>
  <c r="V1112" i="5" s="1"/>
  <c r="AD1111" i="5"/>
  <c r="AB1111" i="5"/>
  <c r="Y1111" i="5"/>
  <c r="AD1110" i="5"/>
  <c r="AB1110" i="5"/>
  <c r="Y1110" i="5"/>
  <c r="AD1109" i="5"/>
  <c r="AB1109" i="5"/>
  <c r="Y1109" i="5"/>
  <c r="O1109" i="5"/>
  <c r="N1109" i="5"/>
  <c r="M1109" i="5"/>
  <c r="L1109" i="5"/>
  <c r="AD1108" i="5"/>
  <c r="AB1108" i="5"/>
  <c r="Z1108" i="5"/>
  <c r="Y1108" i="5"/>
  <c r="V1108" i="5" s="1"/>
  <c r="AD1107" i="5"/>
  <c r="AB1107" i="5"/>
  <c r="Y1107" i="5"/>
  <c r="AD1106" i="5"/>
  <c r="AB1106" i="5"/>
  <c r="Y1106" i="5"/>
  <c r="AD1105" i="5"/>
  <c r="AB1105" i="5"/>
  <c r="Y1105" i="5"/>
  <c r="AD1104" i="5"/>
  <c r="AB1104" i="5"/>
  <c r="Y1104" i="5"/>
  <c r="O1104" i="5"/>
  <c r="N1104" i="5"/>
  <c r="M1104" i="5"/>
  <c r="L1104" i="5"/>
  <c r="AD1103" i="5"/>
  <c r="AB1103" i="5"/>
  <c r="Y1103" i="5"/>
  <c r="AD1102" i="5"/>
  <c r="AB1102" i="5"/>
  <c r="Y1102" i="5"/>
  <c r="AD1101" i="5"/>
  <c r="AB1101" i="5"/>
  <c r="Y1101" i="5"/>
  <c r="AD1100" i="5"/>
  <c r="AB1100" i="5"/>
  <c r="Y1100" i="5"/>
  <c r="V1100" i="5"/>
  <c r="AD1099" i="5"/>
  <c r="AB1099" i="5"/>
  <c r="Y1099" i="5"/>
  <c r="V1099" i="5"/>
  <c r="O1099" i="5"/>
  <c r="N1099" i="5"/>
  <c r="M1099" i="5"/>
  <c r="L1099" i="5"/>
  <c r="AD1098" i="5"/>
  <c r="AB1098" i="5"/>
  <c r="Y1098" i="5"/>
  <c r="AD1097" i="5"/>
  <c r="AB1097" i="5"/>
  <c r="Y1097" i="5"/>
  <c r="AD1096" i="5"/>
  <c r="AB1096" i="5"/>
  <c r="Y1096" i="5"/>
  <c r="AD1095" i="5"/>
  <c r="AB1095" i="5"/>
  <c r="Y1095" i="5"/>
  <c r="V1095" i="5"/>
  <c r="AD1094" i="5"/>
  <c r="AB1094" i="5"/>
  <c r="Y1094" i="5"/>
  <c r="V1094" i="5" s="1"/>
  <c r="O1094" i="5"/>
  <c r="N1094" i="5"/>
  <c r="M1094" i="5"/>
  <c r="L1094" i="5"/>
  <c r="AD1093" i="5"/>
  <c r="AB1093" i="5"/>
  <c r="Y1093" i="5"/>
  <c r="AD1092" i="5"/>
  <c r="AB1092" i="5"/>
  <c r="Y1092" i="5"/>
  <c r="AD1091" i="5"/>
  <c r="AB1091" i="5"/>
  <c r="Y1091" i="5"/>
  <c r="AD1090" i="5"/>
  <c r="AB1090" i="5"/>
  <c r="Y1090" i="5"/>
  <c r="V1090" i="5"/>
  <c r="AD1089" i="5"/>
  <c r="AB1089" i="5"/>
  <c r="Y1089" i="5"/>
  <c r="AD1088" i="5"/>
  <c r="AB1088" i="5"/>
  <c r="Y1088" i="5"/>
  <c r="V1088" i="5" s="1"/>
  <c r="Z1088" i="5" s="1"/>
  <c r="AD1087" i="5"/>
  <c r="AB1087" i="5"/>
  <c r="Y1087" i="5"/>
  <c r="AD1086" i="5"/>
  <c r="AB1086" i="5"/>
  <c r="Y1086" i="5"/>
  <c r="AD1085" i="5"/>
  <c r="AB1085" i="5"/>
  <c r="Y1085" i="5"/>
  <c r="AD1084" i="5"/>
  <c r="AB1084" i="5"/>
  <c r="Y1084" i="5"/>
  <c r="AD1083" i="5"/>
  <c r="AB1083" i="5"/>
  <c r="Y1083" i="5"/>
  <c r="AD1082" i="5"/>
  <c r="AB1082" i="5"/>
  <c r="Y1082" i="5"/>
  <c r="V1082" i="5" s="1"/>
  <c r="AD1081" i="5"/>
  <c r="AB1081" i="5"/>
  <c r="Y1081" i="5"/>
  <c r="O1081" i="5"/>
  <c r="N1081" i="5"/>
  <c r="M1081" i="5"/>
  <c r="L1081" i="5"/>
  <c r="AD1080" i="5"/>
  <c r="AB1080" i="5"/>
  <c r="Y1080" i="5"/>
  <c r="O1080" i="5"/>
  <c r="N1080" i="5"/>
  <c r="M1080" i="5"/>
  <c r="L1080" i="5"/>
  <c r="AD1079" i="5"/>
  <c r="AB1079" i="5"/>
  <c r="Y1079" i="5"/>
  <c r="O1079" i="5"/>
  <c r="N1079" i="5"/>
  <c r="M1079" i="5"/>
  <c r="L1079" i="5"/>
  <c r="AD1078" i="5"/>
  <c r="AB1078" i="5"/>
  <c r="Y1078" i="5"/>
  <c r="V1078" i="5"/>
  <c r="AD1077" i="5"/>
  <c r="AB1077" i="5"/>
  <c r="Y1077" i="5"/>
  <c r="AD1076" i="5"/>
  <c r="AB1076" i="5"/>
  <c r="Z1076" i="5"/>
  <c r="Y1076" i="5"/>
  <c r="V1076" i="5" s="1"/>
  <c r="AD1075" i="5"/>
  <c r="AB1075" i="5"/>
  <c r="Y1075" i="5"/>
  <c r="AD1074" i="5"/>
  <c r="AB1074" i="5"/>
  <c r="Y1074" i="5"/>
  <c r="AD1073" i="5"/>
  <c r="AB1073" i="5"/>
  <c r="Y1073" i="5"/>
  <c r="AD1072" i="5"/>
  <c r="AB1072" i="5"/>
  <c r="Y1072" i="5"/>
  <c r="AD1071" i="5"/>
  <c r="AB1071" i="5"/>
  <c r="Y1071" i="5"/>
  <c r="AD1070" i="5"/>
  <c r="AB1070" i="5"/>
  <c r="Y1070" i="5"/>
  <c r="V1070" i="5"/>
  <c r="AD1069" i="5"/>
  <c r="AB1069" i="5"/>
  <c r="Y1069" i="5"/>
  <c r="O1069" i="5"/>
  <c r="N1069" i="5"/>
  <c r="M1069" i="5"/>
  <c r="L1069" i="5"/>
  <c r="AD1068" i="5"/>
  <c r="AB1068" i="5"/>
  <c r="Y1068" i="5"/>
  <c r="AD1067" i="5"/>
  <c r="AB1067" i="5"/>
  <c r="Y1067" i="5"/>
  <c r="AD1066" i="5"/>
  <c r="AB1066" i="5"/>
  <c r="Y1066" i="5"/>
  <c r="V1066" i="5" s="1"/>
  <c r="AD1065" i="5"/>
  <c r="AB1065" i="5"/>
  <c r="Y1065" i="5"/>
  <c r="AD1064" i="5"/>
  <c r="AB1064" i="5"/>
  <c r="Y1064" i="5"/>
  <c r="V1064" i="5" s="1"/>
  <c r="Z1064" i="5" s="1"/>
  <c r="O1064" i="5"/>
  <c r="N1064" i="5"/>
  <c r="M1064" i="5"/>
  <c r="L1064" i="5"/>
  <c r="AD1063" i="5"/>
  <c r="AB1063" i="5"/>
  <c r="Y1063" i="5"/>
  <c r="AD1062" i="5"/>
  <c r="AB1062" i="5"/>
  <c r="Y1062" i="5"/>
  <c r="V1062" i="5"/>
  <c r="Z1062" i="5" s="1"/>
  <c r="AD1061" i="5"/>
  <c r="AB1061" i="5"/>
  <c r="Y1061" i="5"/>
  <c r="V1061" i="5"/>
  <c r="AD1060" i="5"/>
  <c r="AB1060" i="5"/>
  <c r="Y1060" i="5"/>
  <c r="V1060" i="5" s="1"/>
  <c r="AD1059" i="5"/>
  <c r="AB1059" i="5"/>
  <c r="Y1059" i="5"/>
  <c r="V1059" i="5" s="1"/>
  <c r="Z1059" i="5" s="1"/>
  <c r="AD1058" i="5"/>
  <c r="AB1058" i="5"/>
  <c r="Y1058" i="5"/>
  <c r="V1058" i="5" s="1"/>
  <c r="Z1058" i="5" s="1"/>
  <c r="AD1057" i="5"/>
  <c r="AB1057" i="5"/>
  <c r="Y1057" i="5"/>
  <c r="V1057" i="5" s="1"/>
  <c r="AD1056" i="5"/>
  <c r="AB1056" i="5"/>
  <c r="Y1056" i="5"/>
  <c r="AD1055" i="5"/>
  <c r="AB1055" i="5"/>
  <c r="Y1055" i="5"/>
  <c r="V1055" i="5" s="1"/>
  <c r="Z1055" i="5" s="1"/>
  <c r="AD1054" i="5"/>
  <c r="AB1054" i="5"/>
  <c r="Y1054" i="5"/>
  <c r="V1054" i="5"/>
  <c r="Z1054" i="5" s="1"/>
  <c r="AD1053" i="5"/>
  <c r="AB1053" i="5"/>
  <c r="Y1053" i="5"/>
  <c r="V1053" i="5"/>
  <c r="AD1052" i="5"/>
  <c r="AB1052" i="5"/>
  <c r="Y1052" i="5"/>
  <c r="V1052" i="5" s="1"/>
  <c r="AD1051" i="5"/>
  <c r="AB1051" i="5"/>
  <c r="Y1051" i="5"/>
  <c r="V1051" i="5" s="1"/>
  <c r="Z1051" i="5" s="1"/>
  <c r="AD1050" i="5"/>
  <c r="AB1050" i="5"/>
  <c r="Y1050" i="5"/>
  <c r="V1050" i="5" s="1"/>
  <c r="Z1050" i="5" s="1"/>
  <c r="AD1049" i="5"/>
  <c r="AB1049" i="5"/>
  <c r="Y1049" i="5"/>
  <c r="V1049" i="5" s="1"/>
  <c r="O1049" i="5"/>
  <c r="N1049" i="5"/>
  <c r="M1049" i="5"/>
  <c r="L1049" i="5"/>
  <c r="AD1048" i="5"/>
  <c r="AB1048" i="5"/>
  <c r="Y1048" i="5"/>
  <c r="V1048" i="5" s="1"/>
  <c r="AD1047" i="5"/>
  <c r="AB1047" i="5"/>
  <c r="Y1047" i="5"/>
  <c r="V1047" i="5" s="1"/>
  <c r="Z1047" i="5" s="1"/>
  <c r="AD1046" i="5"/>
  <c r="AB1046" i="5"/>
  <c r="Y1046" i="5"/>
  <c r="V1046" i="5" s="1"/>
  <c r="Z1046" i="5" s="1"/>
  <c r="AD1045" i="5"/>
  <c r="AB1045" i="5"/>
  <c r="Y1045" i="5"/>
  <c r="V1045" i="5"/>
  <c r="AD1044" i="5"/>
  <c r="AB1044" i="5"/>
  <c r="Y1044" i="5"/>
  <c r="AD1043" i="5"/>
  <c r="AB1043" i="5"/>
  <c r="Y1043" i="5"/>
  <c r="V1043" i="5" s="1"/>
  <c r="AD1042" i="5"/>
  <c r="AB1042" i="5"/>
  <c r="Y1042" i="5"/>
  <c r="V1042" i="5"/>
  <c r="Z1042" i="5" s="1"/>
  <c r="AD1041" i="5"/>
  <c r="AB1041" i="5"/>
  <c r="Y1041" i="5"/>
  <c r="V1041" i="5"/>
  <c r="AD1040" i="5"/>
  <c r="AB1040" i="5"/>
  <c r="Y1040" i="5"/>
  <c r="AD1039" i="5"/>
  <c r="AB1039" i="5"/>
  <c r="Y1039" i="5"/>
  <c r="V1039" i="5" s="1"/>
  <c r="Z1039" i="5" s="1"/>
  <c r="AD1038" i="5"/>
  <c r="AB1038" i="5"/>
  <c r="Y1038" i="5"/>
  <c r="V1038" i="5"/>
  <c r="Z1038" i="5" s="1"/>
  <c r="AD1037" i="5"/>
  <c r="AB1037" i="5"/>
  <c r="Y1037" i="5"/>
  <c r="V1037" i="5" s="1"/>
  <c r="AD1036" i="5"/>
  <c r="AB1036" i="5"/>
  <c r="Y1036" i="5"/>
  <c r="AD1035" i="5"/>
  <c r="AB1035" i="5"/>
  <c r="Y1035" i="5"/>
  <c r="V1035" i="5" s="1"/>
  <c r="AD1034" i="5"/>
  <c r="AB1034" i="5"/>
  <c r="Y1034" i="5"/>
  <c r="V1034" i="5" s="1"/>
  <c r="Z1034" i="5" s="1"/>
  <c r="O1034" i="5"/>
  <c r="N1034" i="5"/>
  <c r="M1034" i="5"/>
  <c r="L1034" i="5"/>
  <c r="AD1033" i="5"/>
  <c r="AB1033" i="5"/>
  <c r="Y1033" i="5"/>
  <c r="V1033" i="5" s="1"/>
  <c r="AD1032" i="5"/>
  <c r="AB1032" i="5"/>
  <c r="Y1032" i="5"/>
  <c r="AD1031" i="5"/>
  <c r="AB1031" i="5"/>
  <c r="Y1031" i="5"/>
  <c r="V1031" i="5" s="1"/>
  <c r="Z1031" i="5" s="1"/>
  <c r="AD1030" i="5"/>
  <c r="AB1030" i="5"/>
  <c r="Y1030" i="5"/>
  <c r="V1030" i="5"/>
  <c r="Z1030" i="5" s="1"/>
  <c r="AD1029" i="5"/>
  <c r="AB1029" i="5"/>
  <c r="Y1029" i="5"/>
  <c r="V1029" i="5"/>
  <c r="AD1028" i="5"/>
  <c r="AB1028" i="5"/>
  <c r="Z1028" i="5"/>
  <c r="Y1028" i="5"/>
  <c r="V1028" i="5" s="1"/>
  <c r="AD1027" i="5"/>
  <c r="AB1027" i="5"/>
  <c r="Y1027" i="5"/>
  <c r="V1027" i="5" s="1"/>
  <c r="Z1027" i="5" s="1"/>
  <c r="AD1026" i="5"/>
  <c r="AB1026" i="5"/>
  <c r="Y1026" i="5"/>
  <c r="V1026" i="5"/>
  <c r="Z1026" i="5" s="1"/>
  <c r="AD1025" i="5"/>
  <c r="AB1025" i="5"/>
  <c r="Y1025" i="5"/>
  <c r="V1025" i="5" s="1"/>
  <c r="AD1024" i="5"/>
  <c r="AB1024" i="5"/>
  <c r="Y1024" i="5"/>
  <c r="AD1023" i="5"/>
  <c r="AB1023" i="5"/>
  <c r="Y1023" i="5"/>
  <c r="V1023" i="5" s="1"/>
  <c r="Z1023" i="5" s="1"/>
  <c r="AD1022" i="5"/>
  <c r="AB1022" i="5"/>
  <c r="Y1022" i="5"/>
  <c r="V1022" i="5"/>
  <c r="Z1022" i="5" s="1"/>
  <c r="AD1021" i="5"/>
  <c r="AB1021" i="5"/>
  <c r="Y1021" i="5"/>
  <c r="V1021" i="5" s="1"/>
  <c r="AD1020" i="5"/>
  <c r="AB1020" i="5"/>
  <c r="Y1020" i="5"/>
  <c r="V1020" i="5" s="1"/>
  <c r="AD1019" i="5"/>
  <c r="AB1019" i="5"/>
  <c r="Y1019" i="5"/>
  <c r="V1019" i="5" s="1"/>
  <c r="Z1019" i="5" s="1"/>
  <c r="AD1018" i="5"/>
  <c r="AB1018" i="5"/>
  <c r="Y1018" i="5"/>
  <c r="V1018" i="5" s="1"/>
  <c r="Z1018" i="5" s="1"/>
  <c r="AD1017" i="5"/>
  <c r="AB1017" i="5"/>
  <c r="Y1017" i="5"/>
  <c r="V1017" i="5" s="1"/>
  <c r="AD1016" i="5"/>
  <c r="AB1016" i="5"/>
  <c r="Y1016" i="5"/>
  <c r="AD1015" i="5"/>
  <c r="AB1015" i="5"/>
  <c r="Z1015" i="5"/>
  <c r="Y1015" i="5"/>
  <c r="V1015" i="5" s="1"/>
  <c r="AD1014" i="5"/>
  <c r="AB1014" i="5"/>
  <c r="Y1014" i="5"/>
  <c r="V1014" i="5"/>
  <c r="Z1014" i="5" s="1"/>
  <c r="O1014" i="5"/>
  <c r="N1014" i="5"/>
  <c r="M1014" i="5"/>
  <c r="L1014" i="5"/>
  <c r="AD1013" i="5"/>
  <c r="AB1013" i="5"/>
  <c r="Y1013" i="5"/>
  <c r="V1013" i="5" s="1"/>
  <c r="AD1012" i="5"/>
  <c r="AB1012" i="5"/>
  <c r="Y1012" i="5"/>
  <c r="AD1011" i="5"/>
  <c r="AB1011" i="5"/>
  <c r="Y1011" i="5"/>
  <c r="V1011" i="5" s="1"/>
  <c r="AD1010" i="5"/>
  <c r="AB1010" i="5"/>
  <c r="Y1010" i="5"/>
  <c r="V1010" i="5"/>
  <c r="Z1010" i="5" s="1"/>
  <c r="AD1009" i="5"/>
  <c r="AB1009" i="5"/>
  <c r="Y1009" i="5"/>
  <c r="V1009" i="5" s="1"/>
  <c r="AD1008" i="5"/>
  <c r="AB1008" i="5"/>
  <c r="Y1008" i="5"/>
  <c r="AD1007" i="5"/>
  <c r="AB1007" i="5"/>
  <c r="Y1007" i="5"/>
  <c r="V1007" i="5" s="1"/>
  <c r="Z1007" i="5" s="1"/>
  <c r="AD1006" i="5"/>
  <c r="AB1006" i="5"/>
  <c r="Y1006" i="5"/>
  <c r="V1006" i="5"/>
  <c r="Z1006" i="5" s="1"/>
  <c r="AD1005" i="5"/>
  <c r="AB1005" i="5"/>
  <c r="Y1005" i="5"/>
  <c r="V1005" i="5"/>
  <c r="AD1004" i="5"/>
  <c r="AB1004" i="5"/>
  <c r="Y1004" i="5"/>
  <c r="O1004" i="5"/>
  <c r="N1004" i="5"/>
  <c r="M1004" i="5"/>
  <c r="L1004" i="5"/>
  <c r="AD1003" i="5"/>
  <c r="AB1003" i="5"/>
  <c r="Y1003" i="5"/>
  <c r="V1003" i="5" s="1"/>
  <c r="Z1003" i="5" s="1"/>
  <c r="AD1002" i="5"/>
  <c r="AB1002" i="5"/>
  <c r="Y1002" i="5"/>
  <c r="V1002" i="5"/>
  <c r="Z1002" i="5" s="1"/>
  <c r="AD1001" i="5"/>
  <c r="AB1001" i="5"/>
  <c r="Y1001" i="5"/>
  <c r="V1001" i="5"/>
  <c r="AD1000" i="5"/>
  <c r="AB1000" i="5"/>
  <c r="Y1000" i="5"/>
  <c r="AD999" i="5"/>
  <c r="AB999" i="5"/>
  <c r="Z999" i="5"/>
  <c r="Y999" i="5"/>
  <c r="V999" i="5" s="1"/>
  <c r="AD998" i="5"/>
  <c r="AB998" i="5"/>
  <c r="Y998" i="5"/>
  <c r="V998" i="5"/>
  <c r="Z998" i="5" s="1"/>
  <c r="AD997" i="5"/>
  <c r="AB997" i="5"/>
  <c r="Y997" i="5"/>
  <c r="V997" i="5" s="1"/>
  <c r="AD996" i="5"/>
  <c r="AB996" i="5"/>
  <c r="Y996" i="5"/>
  <c r="AD995" i="5"/>
  <c r="AB995" i="5"/>
  <c r="Y995" i="5"/>
  <c r="V995" i="5" s="1"/>
  <c r="Z995" i="5" s="1"/>
  <c r="AD994" i="5"/>
  <c r="AB994" i="5"/>
  <c r="Y994" i="5"/>
  <c r="V994" i="5" s="1"/>
  <c r="Z994" i="5" s="1"/>
  <c r="AD993" i="5"/>
  <c r="AB993" i="5"/>
  <c r="Y993" i="5"/>
  <c r="V993" i="5"/>
  <c r="AD992" i="5"/>
  <c r="AB992" i="5"/>
  <c r="Y992" i="5"/>
  <c r="AD991" i="5"/>
  <c r="AB991" i="5"/>
  <c r="Y991" i="5"/>
  <c r="V991" i="5" s="1"/>
  <c r="AD990" i="5"/>
  <c r="AB990" i="5"/>
  <c r="Y990" i="5"/>
  <c r="V990" i="5" s="1"/>
  <c r="Z990" i="5" s="1"/>
  <c r="AD989" i="5"/>
  <c r="AB989" i="5"/>
  <c r="Y989" i="5"/>
  <c r="V989" i="5"/>
  <c r="O989" i="5"/>
  <c r="N989" i="5"/>
  <c r="M989" i="5"/>
  <c r="L989" i="5"/>
  <c r="AD988" i="5"/>
  <c r="AB988" i="5"/>
  <c r="Y988" i="5"/>
  <c r="AD987" i="5"/>
  <c r="AB987" i="5"/>
  <c r="Y987" i="5"/>
  <c r="V987" i="5" s="1"/>
  <c r="Z987" i="5" s="1"/>
  <c r="AD986" i="5"/>
  <c r="AB986" i="5"/>
  <c r="Y986" i="5"/>
  <c r="V986" i="5"/>
  <c r="Z986" i="5" s="1"/>
  <c r="O986" i="5"/>
  <c r="N986" i="5"/>
  <c r="M986" i="5"/>
  <c r="L986" i="5"/>
  <c r="AD985" i="5"/>
  <c r="AB985" i="5"/>
  <c r="Y985" i="5"/>
  <c r="O985" i="5"/>
  <c r="N985" i="5"/>
  <c r="M985" i="5"/>
  <c r="L985" i="5"/>
  <c r="AD984" i="5"/>
  <c r="AB984" i="5"/>
  <c r="Z984" i="5"/>
  <c r="Y984" i="5"/>
  <c r="V984" i="5" s="1"/>
  <c r="O984" i="5"/>
  <c r="N984" i="5"/>
  <c r="M984" i="5"/>
  <c r="L984" i="5"/>
  <c r="AD983" i="5"/>
  <c r="AB983" i="5"/>
  <c r="Z983" i="5"/>
  <c r="Y983" i="5"/>
  <c r="V983" i="5" s="1"/>
  <c r="AD982" i="5"/>
  <c r="AB982" i="5"/>
  <c r="Y982" i="5"/>
  <c r="V982" i="5" s="1"/>
  <c r="Z982" i="5" s="1"/>
  <c r="AD981" i="5"/>
  <c r="AB981" i="5"/>
  <c r="Y981" i="5"/>
  <c r="V981" i="5"/>
  <c r="AD980" i="5"/>
  <c r="AB980" i="5"/>
  <c r="Y980" i="5"/>
  <c r="V980" i="5" s="1"/>
  <c r="AD979" i="5"/>
  <c r="AB979" i="5"/>
  <c r="Y979" i="5"/>
  <c r="V979" i="5" s="1"/>
  <c r="Z979" i="5" s="1"/>
  <c r="AD978" i="5"/>
  <c r="AB978" i="5"/>
  <c r="Y978" i="5"/>
  <c r="V978" i="5" s="1"/>
  <c r="Z978" i="5" s="1"/>
  <c r="AD977" i="5"/>
  <c r="AB977" i="5"/>
  <c r="Y977" i="5"/>
  <c r="V977" i="5" s="1"/>
  <c r="AD976" i="5"/>
  <c r="AB976" i="5"/>
  <c r="Y976" i="5"/>
  <c r="AD975" i="5"/>
  <c r="AB975" i="5"/>
  <c r="Y975" i="5"/>
  <c r="V975" i="5" s="1"/>
  <c r="AD974" i="5"/>
  <c r="AB974" i="5"/>
  <c r="Y974" i="5"/>
  <c r="V974" i="5"/>
  <c r="AD973" i="5"/>
  <c r="AB973" i="5"/>
  <c r="Y973" i="5"/>
  <c r="V973" i="5"/>
  <c r="AD972" i="5"/>
  <c r="AB972" i="5"/>
  <c r="Y972" i="5"/>
  <c r="V972" i="5" s="1"/>
  <c r="AD971" i="5"/>
  <c r="AB971" i="5"/>
  <c r="Y971" i="5"/>
  <c r="V971" i="5" s="1"/>
  <c r="Z971" i="5" s="1"/>
  <c r="AD970" i="5"/>
  <c r="AB970" i="5"/>
  <c r="Y970" i="5"/>
  <c r="V970" i="5"/>
  <c r="Z970" i="5" s="1"/>
  <c r="AD969" i="5"/>
  <c r="AB969" i="5"/>
  <c r="Y969" i="5"/>
  <c r="V969" i="5" s="1"/>
  <c r="AD968" i="5"/>
  <c r="AB968" i="5"/>
  <c r="Y968" i="5"/>
  <c r="AD967" i="5"/>
  <c r="AB967" i="5"/>
  <c r="Y967" i="5"/>
  <c r="V967" i="5" s="1"/>
  <c r="Z967" i="5" s="1"/>
  <c r="AD966" i="5"/>
  <c r="AB966" i="5"/>
  <c r="Y966" i="5"/>
  <c r="AD965" i="5"/>
  <c r="AB965" i="5"/>
  <c r="Y965" i="5"/>
  <c r="V965" i="5" s="1"/>
  <c r="AD964" i="5"/>
  <c r="AB964" i="5"/>
  <c r="Y964" i="5"/>
  <c r="V964" i="5" s="1"/>
  <c r="AD963" i="5"/>
  <c r="AB963" i="5"/>
  <c r="Y963" i="5"/>
  <c r="V963" i="5" s="1"/>
  <c r="Z963" i="5" s="1"/>
  <c r="AD962" i="5"/>
  <c r="AB962" i="5"/>
  <c r="Y962" i="5"/>
  <c r="V962" i="5"/>
  <c r="Z962" i="5" s="1"/>
  <c r="AD961" i="5"/>
  <c r="AB961" i="5"/>
  <c r="Y961" i="5"/>
  <c r="V961" i="5" s="1"/>
  <c r="AD960" i="5"/>
  <c r="AB960" i="5"/>
  <c r="Y960" i="5"/>
  <c r="AD959" i="5"/>
  <c r="AB959" i="5"/>
  <c r="Y959" i="5"/>
  <c r="V959" i="5" s="1"/>
  <c r="Z959" i="5" s="1"/>
  <c r="AD958" i="5"/>
  <c r="AB958" i="5"/>
  <c r="Y958" i="5"/>
  <c r="V958" i="5" s="1"/>
  <c r="Z958" i="5" s="1"/>
  <c r="AD957" i="5"/>
  <c r="AB957" i="5"/>
  <c r="Y957" i="5"/>
  <c r="V957" i="5"/>
  <c r="AD956" i="5"/>
  <c r="AB956" i="5"/>
  <c r="Z956" i="5"/>
  <c r="Y956" i="5"/>
  <c r="V956" i="5" s="1"/>
  <c r="AD955" i="5"/>
  <c r="AB955" i="5"/>
  <c r="Y955" i="5"/>
  <c r="V955" i="5" s="1"/>
  <c r="Z955" i="5" s="1"/>
  <c r="AD954" i="5"/>
  <c r="AB954" i="5"/>
  <c r="Y954" i="5"/>
  <c r="V954" i="5" s="1"/>
  <c r="Z954" i="5" s="1"/>
  <c r="AD953" i="5"/>
  <c r="AB953" i="5"/>
  <c r="Y953" i="5"/>
  <c r="V953" i="5"/>
  <c r="AD952" i="5"/>
  <c r="AB952" i="5"/>
  <c r="Y952" i="5"/>
  <c r="AD951" i="5"/>
  <c r="AB951" i="5"/>
  <c r="Z951" i="5"/>
  <c r="Y951" i="5"/>
  <c r="V951" i="5" s="1"/>
  <c r="AD950" i="5"/>
  <c r="AB950" i="5"/>
  <c r="Y950" i="5"/>
  <c r="V950" i="5" s="1"/>
  <c r="Z950" i="5" s="1"/>
  <c r="AD949" i="5"/>
  <c r="AB949" i="5"/>
  <c r="Y949" i="5"/>
  <c r="V949" i="5"/>
  <c r="AD948" i="5"/>
  <c r="AB948" i="5"/>
  <c r="Z948" i="5"/>
  <c r="Y948" i="5"/>
  <c r="V948" i="5" s="1"/>
  <c r="AD947" i="5"/>
  <c r="AB947" i="5"/>
  <c r="Z947" i="5"/>
  <c r="Y947" i="5"/>
  <c r="V947" i="5" s="1"/>
  <c r="AD946" i="5"/>
  <c r="AB946" i="5"/>
  <c r="Y946" i="5"/>
  <c r="V946" i="5"/>
  <c r="Z946" i="5" s="1"/>
  <c r="AD945" i="5"/>
  <c r="AB945" i="5"/>
  <c r="Y945" i="5"/>
  <c r="V945" i="5" s="1"/>
  <c r="AD944" i="5"/>
  <c r="AB944" i="5"/>
  <c r="Y944" i="5"/>
  <c r="AD943" i="5"/>
  <c r="AB943" i="5"/>
  <c r="Z943" i="5"/>
  <c r="Y943" i="5"/>
  <c r="V943" i="5" s="1"/>
  <c r="AD942" i="5"/>
  <c r="AB942" i="5"/>
  <c r="Y942" i="5"/>
  <c r="V942" i="5" s="1"/>
  <c r="O941" i="5"/>
  <c r="N941" i="5"/>
  <c r="M941" i="5"/>
  <c r="L941" i="5"/>
  <c r="AD940" i="5"/>
  <c r="AB940" i="5"/>
  <c r="Y940" i="5"/>
  <c r="V940" i="5" s="1"/>
  <c r="O940" i="5"/>
  <c r="N940" i="5"/>
  <c r="M940" i="5"/>
  <c r="L940" i="5"/>
  <c r="AD939" i="5"/>
  <c r="AB939" i="5"/>
  <c r="Y939" i="5"/>
  <c r="V939" i="5" s="1"/>
  <c r="O939" i="5"/>
  <c r="N939" i="5"/>
  <c r="M939" i="5"/>
  <c r="L939" i="5"/>
  <c r="AD938" i="5"/>
  <c r="AB938" i="5"/>
  <c r="Y938" i="5"/>
  <c r="V938" i="5" s="1"/>
  <c r="Z938" i="5" s="1"/>
  <c r="AD937" i="5"/>
  <c r="AB937" i="5"/>
  <c r="Y937" i="5"/>
  <c r="V937" i="5" s="1"/>
  <c r="AD936" i="5"/>
  <c r="AB936" i="5"/>
  <c r="Y936" i="5"/>
  <c r="V936" i="5" s="1"/>
  <c r="O936" i="5"/>
  <c r="N936" i="5"/>
  <c r="M936" i="5"/>
  <c r="L936" i="5"/>
  <c r="AD935" i="5"/>
  <c r="AB935" i="5"/>
  <c r="Y935" i="5"/>
  <c r="AD934" i="5"/>
  <c r="AB934" i="5"/>
  <c r="Y934" i="5"/>
  <c r="V934" i="5" s="1"/>
  <c r="Z934" i="5" s="1"/>
  <c r="O934" i="5"/>
  <c r="N934" i="5"/>
  <c r="M934" i="5"/>
  <c r="L934" i="5"/>
  <c r="AD933" i="5"/>
  <c r="AB933" i="5"/>
  <c r="Y933" i="5"/>
  <c r="V933" i="5" s="1"/>
  <c r="Z933" i="5" s="1"/>
  <c r="AD932" i="5"/>
  <c r="AB932" i="5"/>
  <c r="Y932" i="5"/>
  <c r="V932" i="5" s="1"/>
  <c r="AD931" i="5"/>
  <c r="AB931" i="5"/>
  <c r="Y931" i="5"/>
  <c r="AD930" i="5"/>
  <c r="AB930" i="5"/>
  <c r="Y930" i="5"/>
  <c r="V930" i="5" s="1"/>
  <c r="Z930" i="5" s="1"/>
  <c r="AD929" i="5"/>
  <c r="AB929" i="5"/>
  <c r="Y929" i="5"/>
  <c r="V929" i="5"/>
  <c r="AD928" i="5"/>
  <c r="AB928" i="5"/>
  <c r="Y928" i="5"/>
  <c r="V928" i="5"/>
  <c r="AD927" i="5"/>
  <c r="AB927" i="5"/>
  <c r="Y927" i="5"/>
  <c r="V927" i="5" s="1"/>
  <c r="AD926" i="5"/>
  <c r="AB926" i="5"/>
  <c r="Y926" i="5"/>
  <c r="V926" i="5" s="1"/>
  <c r="Z926" i="5" s="1"/>
  <c r="AD925" i="5"/>
  <c r="AB925" i="5"/>
  <c r="Y925" i="5"/>
  <c r="V925" i="5"/>
  <c r="Z925" i="5" s="1"/>
  <c r="AD924" i="5"/>
  <c r="AB924" i="5"/>
  <c r="Y924" i="5"/>
  <c r="V924" i="5" s="1"/>
  <c r="AD923" i="5"/>
  <c r="AB923" i="5"/>
  <c r="Y923" i="5"/>
  <c r="AD922" i="5"/>
  <c r="AB922" i="5"/>
  <c r="Z922" i="5"/>
  <c r="Y922" i="5"/>
  <c r="V922" i="5" s="1"/>
  <c r="AD921" i="5"/>
  <c r="AB921" i="5"/>
  <c r="Y921" i="5"/>
  <c r="V921" i="5"/>
  <c r="Z921" i="5" s="1"/>
  <c r="O921" i="5"/>
  <c r="N921" i="5"/>
  <c r="M921" i="5"/>
  <c r="L921" i="5"/>
  <c r="AD920" i="5"/>
  <c r="AB920" i="5"/>
  <c r="Y920" i="5"/>
  <c r="V920" i="5" s="1"/>
  <c r="O920" i="5"/>
  <c r="N920" i="5"/>
  <c r="M920" i="5"/>
  <c r="L920" i="5"/>
  <c r="AD919" i="5"/>
  <c r="AB919" i="5"/>
  <c r="Y919" i="5"/>
  <c r="V919" i="5" s="1"/>
  <c r="O919" i="5"/>
  <c r="N919" i="5"/>
  <c r="M919" i="5"/>
  <c r="L919" i="5"/>
  <c r="AD918" i="5"/>
  <c r="AB918" i="5"/>
  <c r="Z918" i="5"/>
  <c r="Y918" i="5"/>
  <c r="V918" i="5" s="1"/>
  <c r="AD917" i="5"/>
  <c r="AB917" i="5"/>
  <c r="Y917" i="5"/>
  <c r="V917" i="5"/>
  <c r="AD916" i="5"/>
  <c r="AB916" i="5"/>
  <c r="Y916" i="5"/>
  <c r="V916" i="5" s="1"/>
  <c r="AD915" i="5"/>
  <c r="AB915" i="5"/>
  <c r="Z915" i="5"/>
  <c r="Y915" i="5"/>
  <c r="V915" i="5" s="1"/>
  <c r="AD914" i="5"/>
  <c r="AB914" i="5"/>
  <c r="Y914" i="5"/>
  <c r="V914" i="5" s="1"/>
  <c r="AD913" i="5"/>
  <c r="AB913" i="5"/>
  <c r="Y913" i="5"/>
  <c r="V913" i="5" s="1"/>
  <c r="Z913" i="5" s="1"/>
  <c r="AD912" i="5"/>
  <c r="AB912" i="5"/>
  <c r="Y912" i="5"/>
  <c r="V912" i="5" s="1"/>
  <c r="AD911" i="5"/>
  <c r="AB911" i="5"/>
  <c r="Y911" i="5"/>
  <c r="AD910" i="5"/>
  <c r="AB910" i="5"/>
  <c r="Y910" i="5"/>
  <c r="V910" i="5" s="1"/>
  <c r="Z910" i="5" s="1"/>
  <c r="AD909" i="5"/>
  <c r="AB909" i="5"/>
  <c r="Y909" i="5"/>
  <c r="V909" i="5" s="1"/>
  <c r="AD908" i="5"/>
  <c r="AB908" i="5"/>
  <c r="Y908" i="5"/>
  <c r="V908" i="5"/>
  <c r="AD907" i="5"/>
  <c r="AB907" i="5"/>
  <c r="Y907" i="5"/>
  <c r="V907" i="5" s="1"/>
  <c r="AD906" i="5"/>
  <c r="AB906" i="5"/>
  <c r="Z906" i="5"/>
  <c r="Y906" i="5"/>
  <c r="V906" i="5"/>
  <c r="O906" i="5"/>
  <c r="N906" i="5"/>
  <c r="M906" i="5"/>
  <c r="L906" i="5"/>
  <c r="AD905" i="5"/>
  <c r="AB905" i="5"/>
  <c r="Y905" i="5"/>
  <c r="O905" i="5"/>
  <c r="N905" i="5"/>
  <c r="M905" i="5"/>
  <c r="L905" i="5"/>
  <c r="AD904" i="5"/>
  <c r="AB904" i="5"/>
  <c r="Y904" i="5"/>
  <c r="V904" i="5" s="1"/>
  <c r="O904" i="5"/>
  <c r="N904" i="5"/>
  <c r="M904" i="5"/>
  <c r="L904" i="5"/>
  <c r="AD903" i="5"/>
  <c r="AB903" i="5"/>
  <c r="Z903" i="5"/>
  <c r="Y903" i="5"/>
  <c r="V903" i="5" s="1"/>
  <c r="AD902" i="5"/>
  <c r="AB902" i="5"/>
  <c r="Y902" i="5"/>
  <c r="V902" i="5" s="1"/>
  <c r="AD901" i="5"/>
  <c r="AB901" i="5"/>
  <c r="Y901" i="5"/>
  <c r="V901" i="5"/>
  <c r="Z901" i="5" s="1"/>
  <c r="O901" i="5"/>
  <c r="N901" i="5"/>
  <c r="M901" i="5"/>
  <c r="L901" i="5"/>
  <c r="AD900" i="5"/>
  <c r="AB900" i="5"/>
  <c r="Y900" i="5"/>
  <c r="V900" i="5"/>
  <c r="O900" i="5"/>
  <c r="N900" i="5"/>
  <c r="M900" i="5"/>
  <c r="L900" i="5"/>
  <c r="AD899" i="5"/>
  <c r="AB899" i="5"/>
  <c r="Y899" i="5"/>
  <c r="O899" i="5"/>
  <c r="N899" i="5"/>
  <c r="M899" i="5"/>
  <c r="L899" i="5"/>
  <c r="AD898" i="5"/>
  <c r="AB898" i="5"/>
  <c r="Y898" i="5"/>
  <c r="V898" i="5" s="1"/>
  <c r="Z898" i="5" s="1"/>
  <c r="AD897" i="5"/>
  <c r="AB897" i="5"/>
  <c r="Y897" i="5"/>
  <c r="V897" i="5"/>
  <c r="Z897" i="5" s="1"/>
  <c r="AD896" i="5"/>
  <c r="AB896" i="5"/>
  <c r="Y896" i="5"/>
  <c r="V896" i="5"/>
  <c r="O896" i="5"/>
  <c r="N896" i="5"/>
  <c r="M896" i="5"/>
  <c r="L896" i="5"/>
  <c r="AD895" i="5"/>
  <c r="AB895" i="5"/>
  <c r="Y895" i="5"/>
  <c r="V895" i="5" s="1"/>
  <c r="O895" i="5"/>
  <c r="N895" i="5"/>
  <c r="M895" i="5"/>
  <c r="L895" i="5"/>
  <c r="AD894" i="5"/>
  <c r="AB894" i="5"/>
  <c r="Y894" i="5"/>
  <c r="V894" i="5" s="1"/>
  <c r="Z894" i="5" s="1"/>
  <c r="O894" i="5"/>
  <c r="N894" i="5"/>
  <c r="M894" i="5"/>
  <c r="L894" i="5"/>
  <c r="AD893" i="5"/>
  <c r="AB893" i="5"/>
  <c r="Y893" i="5"/>
  <c r="V893" i="5" s="1"/>
  <c r="Z893" i="5" s="1"/>
  <c r="AD892" i="5"/>
  <c r="AB892" i="5"/>
  <c r="Y892" i="5"/>
  <c r="AD891" i="5"/>
  <c r="AB891" i="5"/>
  <c r="Y891" i="5"/>
  <c r="O891" i="5"/>
  <c r="N891" i="5"/>
  <c r="M891" i="5"/>
  <c r="L891" i="5"/>
  <c r="AD890" i="5"/>
  <c r="AB890" i="5"/>
  <c r="Y890" i="5"/>
  <c r="V890" i="5" s="1"/>
  <c r="O890" i="5"/>
  <c r="N890" i="5"/>
  <c r="M890" i="5"/>
  <c r="L890" i="5"/>
  <c r="AD889" i="5"/>
  <c r="AB889" i="5"/>
  <c r="Y889" i="5"/>
  <c r="V889" i="5"/>
  <c r="Z889" i="5" s="1"/>
  <c r="O889" i="5"/>
  <c r="N889" i="5"/>
  <c r="M889" i="5"/>
  <c r="L889" i="5"/>
  <c r="AD888" i="5"/>
  <c r="AB888" i="5"/>
  <c r="Y888" i="5"/>
  <c r="V888" i="5" s="1"/>
  <c r="AD887" i="5"/>
  <c r="AB887" i="5"/>
  <c r="Y887" i="5"/>
  <c r="AD886" i="5"/>
  <c r="AB886" i="5"/>
  <c r="Z886" i="5"/>
  <c r="Y886" i="5"/>
  <c r="V886" i="5" s="1"/>
  <c r="AD885" i="5"/>
  <c r="AB885" i="5"/>
  <c r="Y885" i="5"/>
  <c r="V885" i="5"/>
  <c r="Z885" i="5" s="1"/>
  <c r="AD884" i="5"/>
  <c r="AB884" i="5"/>
  <c r="Y884" i="5"/>
  <c r="V884" i="5" s="1"/>
  <c r="AD883" i="5"/>
  <c r="AB883" i="5"/>
  <c r="Y883" i="5"/>
  <c r="AD882" i="5"/>
  <c r="AB882" i="5"/>
  <c r="Y882" i="5"/>
  <c r="V882" i="5" s="1"/>
  <c r="AD881" i="5"/>
  <c r="AB881" i="5"/>
  <c r="Y881" i="5"/>
  <c r="V881" i="5"/>
  <c r="Z881" i="5" s="1"/>
  <c r="AD880" i="5"/>
  <c r="AB880" i="5"/>
  <c r="Y880" i="5"/>
  <c r="V880" i="5" s="1"/>
  <c r="AD879" i="5"/>
  <c r="AB879" i="5"/>
  <c r="Y879" i="5"/>
  <c r="AD878" i="5"/>
  <c r="AB878" i="5"/>
  <c r="Y878" i="5"/>
  <c r="V878" i="5" s="1"/>
  <c r="AD877" i="5"/>
  <c r="AB877" i="5"/>
  <c r="Y877" i="5"/>
  <c r="V877" i="5"/>
  <c r="Z877" i="5" s="1"/>
  <c r="AD876" i="5"/>
  <c r="AB876" i="5"/>
  <c r="Y876" i="5"/>
  <c r="V876" i="5" s="1"/>
  <c r="AD875" i="5"/>
  <c r="AB875" i="5"/>
  <c r="Y875" i="5"/>
  <c r="AD874" i="5"/>
  <c r="AB874" i="5"/>
  <c r="Y874" i="5"/>
  <c r="V874" i="5" s="1"/>
  <c r="Z874" i="5" s="1"/>
  <c r="AD873" i="5"/>
  <c r="AB873" i="5"/>
  <c r="Z873" i="5"/>
  <c r="Y873" i="5"/>
  <c r="V873" i="5"/>
  <c r="AD872" i="5"/>
  <c r="AB872" i="5"/>
  <c r="Y872" i="5"/>
  <c r="V872" i="5" s="1"/>
  <c r="AD871" i="5"/>
  <c r="AB871" i="5"/>
  <c r="Z871" i="5"/>
  <c r="Y871" i="5"/>
  <c r="V871" i="5" s="1"/>
  <c r="O871" i="5"/>
  <c r="N871" i="5"/>
  <c r="M871" i="5"/>
  <c r="L871" i="5"/>
  <c r="AD870" i="5"/>
  <c r="AB870" i="5"/>
  <c r="Y870" i="5"/>
  <c r="V870" i="5" s="1"/>
  <c r="O870" i="5"/>
  <c r="N870" i="5"/>
  <c r="M870" i="5"/>
  <c r="L870" i="5"/>
  <c r="AD869" i="5"/>
  <c r="AB869" i="5"/>
  <c r="Y869" i="5"/>
  <c r="V869" i="5" s="1"/>
  <c r="Z869" i="5" s="1"/>
  <c r="O869" i="5"/>
  <c r="N869" i="5"/>
  <c r="M869" i="5"/>
  <c r="L869" i="5"/>
  <c r="AD868" i="5"/>
  <c r="AB868" i="5"/>
  <c r="Y868" i="5"/>
  <c r="V868" i="5" s="1"/>
  <c r="AD867" i="5"/>
  <c r="AB867" i="5"/>
  <c r="Y867" i="5"/>
  <c r="V867" i="5" s="1"/>
  <c r="AD866" i="5"/>
  <c r="AB866" i="5"/>
  <c r="Z866" i="5"/>
  <c r="Y866" i="5"/>
  <c r="V866" i="5" s="1"/>
  <c r="O866" i="5"/>
  <c r="N866" i="5"/>
  <c r="M866" i="5"/>
  <c r="L866" i="5"/>
  <c r="AD865" i="5"/>
  <c r="AB865" i="5"/>
  <c r="Y865" i="5"/>
  <c r="O865" i="5"/>
  <c r="N865" i="5"/>
  <c r="M865" i="5"/>
  <c r="L865" i="5"/>
  <c r="AD864" i="5"/>
  <c r="AB864" i="5"/>
  <c r="Y864" i="5"/>
  <c r="V864" i="5" s="1"/>
  <c r="O864" i="5"/>
  <c r="N864" i="5"/>
  <c r="M864" i="5"/>
  <c r="L864" i="5"/>
  <c r="AD863" i="5"/>
  <c r="AB863" i="5"/>
  <c r="Y863" i="5"/>
  <c r="V863" i="5" s="1"/>
  <c r="AD862" i="5"/>
  <c r="AB862" i="5"/>
  <c r="Y862" i="5"/>
  <c r="V862" i="5" s="1"/>
  <c r="AD861" i="5"/>
  <c r="AB861" i="5"/>
  <c r="Y861" i="5"/>
  <c r="V861" i="5"/>
  <c r="Z861" i="5" s="1"/>
  <c r="AD860" i="5"/>
  <c r="AB860" i="5"/>
  <c r="Y860" i="5"/>
  <c r="V860" i="5" s="1"/>
  <c r="AD859" i="5"/>
  <c r="AB859" i="5"/>
  <c r="Y859" i="5"/>
  <c r="AD858" i="5"/>
  <c r="AB858" i="5"/>
  <c r="Y858" i="5"/>
  <c r="AD857" i="5"/>
  <c r="AB857" i="5"/>
  <c r="Y857" i="5"/>
  <c r="V857" i="5" s="1"/>
  <c r="Z857" i="5" s="1"/>
  <c r="AD856" i="5"/>
  <c r="AB856" i="5"/>
  <c r="Y856" i="5"/>
  <c r="AD855" i="5"/>
  <c r="AB855" i="5"/>
  <c r="Y855" i="5"/>
  <c r="AD854" i="5"/>
  <c r="AB854" i="5"/>
  <c r="Y854" i="5"/>
  <c r="Z854" i="5" s="1"/>
  <c r="V854" i="5"/>
  <c r="O854" i="5"/>
  <c r="N854" i="5"/>
  <c r="M854" i="5"/>
  <c r="L854" i="5"/>
  <c r="AD853" i="5"/>
  <c r="AB853" i="5"/>
  <c r="Y853" i="5"/>
  <c r="AD852" i="5"/>
  <c r="AB852" i="5"/>
  <c r="Y852" i="5"/>
  <c r="AD851" i="5"/>
  <c r="AB851" i="5"/>
  <c r="Y851" i="5"/>
  <c r="AD850" i="5"/>
  <c r="AB850" i="5"/>
  <c r="Y850" i="5"/>
  <c r="Z850" i="5" s="1"/>
  <c r="V850" i="5"/>
  <c r="AD849" i="5"/>
  <c r="AB849" i="5"/>
  <c r="Y849" i="5"/>
  <c r="V849" i="5"/>
  <c r="Z849" i="5" s="1"/>
  <c r="O849" i="5"/>
  <c r="N849" i="5"/>
  <c r="M849" i="5"/>
  <c r="L849" i="5"/>
  <c r="AD848" i="5"/>
  <c r="AB848" i="5"/>
  <c r="Y848" i="5"/>
  <c r="AD847" i="5"/>
  <c r="AB847" i="5"/>
  <c r="Y847" i="5"/>
  <c r="AD846" i="5"/>
  <c r="AB846" i="5"/>
  <c r="Y846" i="5"/>
  <c r="AD845" i="5"/>
  <c r="AB845" i="5"/>
  <c r="Y845" i="5"/>
  <c r="V845" i="5"/>
  <c r="Z845" i="5" s="1"/>
  <c r="AD844" i="5"/>
  <c r="AB844" i="5"/>
  <c r="Y844" i="5"/>
  <c r="V844" i="5" s="1"/>
  <c r="Z844" i="5" s="1"/>
  <c r="AD843" i="5"/>
  <c r="AB843" i="5"/>
  <c r="Z843" i="5"/>
  <c r="Y843" i="5"/>
  <c r="V843" i="5" s="1"/>
  <c r="AD842" i="5"/>
  <c r="AB842" i="5"/>
  <c r="Y842" i="5"/>
  <c r="V842" i="5" s="1"/>
  <c r="AD841" i="5"/>
  <c r="AB841" i="5"/>
  <c r="Y841" i="5"/>
  <c r="O841" i="5"/>
  <c r="N841" i="5"/>
  <c r="M841" i="5"/>
  <c r="L841" i="5"/>
  <c r="AD840" i="5"/>
  <c r="AB840" i="5"/>
  <c r="Y840" i="5"/>
  <c r="V840" i="5" s="1"/>
  <c r="Z840" i="5" s="1"/>
  <c r="O840" i="5"/>
  <c r="N840" i="5"/>
  <c r="M840" i="5"/>
  <c r="L840" i="5"/>
  <c r="AD839" i="5"/>
  <c r="AB839" i="5"/>
  <c r="Y839" i="5"/>
  <c r="O839" i="5"/>
  <c r="N839" i="5"/>
  <c r="M839" i="5"/>
  <c r="L839" i="5"/>
  <c r="AD838" i="5"/>
  <c r="AB838" i="5"/>
  <c r="Z838" i="5"/>
  <c r="Y838" i="5"/>
  <c r="V838" i="5" s="1"/>
  <c r="AD837" i="5"/>
  <c r="AB837" i="5"/>
  <c r="Y837" i="5"/>
  <c r="AD836" i="5"/>
  <c r="AB836" i="5"/>
  <c r="Y836" i="5"/>
  <c r="AD835" i="5"/>
  <c r="AB835" i="5"/>
  <c r="Y835" i="5"/>
  <c r="AD834" i="5"/>
  <c r="AB834" i="5"/>
  <c r="Y834" i="5"/>
  <c r="V834" i="5" s="1"/>
  <c r="AD833" i="5"/>
  <c r="AB833" i="5"/>
  <c r="Y833" i="5"/>
  <c r="V833" i="5" s="1"/>
  <c r="Z833" i="5" s="1"/>
  <c r="AD832" i="5"/>
  <c r="AB832" i="5"/>
  <c r="Y832" i="5"/>
  <c r="V832" i="5"/>
  <c r="Z832" i="5" s="1"/>
  <c r="AD831" i="5"/>
  <c r="AB831" i="5"/>
  <c r="Z831" i="5"/>
  <c r="Y831" i="5"/>
  <c r="V831" i="5" s="1"/>
  <c r="AD830" i="5"/>
  <c r="AB830" i="5"/>
  <c r="Z830" i="5"/>
  <c r="Y830" i="5"/>
  <c r="V830" i="5" s="1"/>
  <c r="AD829" i="5"/>
  <c r="AB829" i="5"/>
  <c r="Y829" i="5"/>
  <c r="AD828" i="5"/>
  <c r="AB828" i="5"/>
  <c r="Y828" i="5"/>
  <c r="AD827" i="5"/>
  <c r="AB827" i="5"/>
  <c r="Y827" i="5"/>
  <c r="AD826" i="5"/>
  <c r="AB826" i="5"/>
  <c r="Y826" i="5"/>
  <c r="AD825" i="5"/>
  <c r="AB825" i="5"/>
  <c r="Y825" i="5"/>
  <c r="V825" i="5" s="1"/>
  <c r="Z825" i="5" s="1"/>
  <c r="AD824" i="5"/>
  <c r="AB824" i="5"/>
  <c r="Y824" i="5"/>
  <c r="V824" i="5"/>
  <c r="Z824" i="5" s="1"/>
  <c r="AD823" i="5"/>
  <c r="AB823" i="5"/>
  <c r="Z823" i="5"/>
  <c r="Y823" i="5"/>
  <c r="V823" i="5" s="1"/>
  <c r="AD822" i="5"/>
  <c r="AB822" i="5"/>
  <c r="Z822" i="5"/>
  <c r="Y822" i="5"/>
  <c r="V822" i="5" s="1"/>
  <c r="AD821" i="5"/>
  <c r="AB821" i="5"/>
  <c r="Y821" i="5"/>
  <c r="AD820" i="5"/>
  <c r="AB820" i="5"/>
  <c r="Y820" i="5"/>
  <c r="AD819" i="5"/>
  <c r="AB819" i="5"/>
  <c r="Y819" i="5"/>
  <c r="AD818" i="5"/>
  <c r="AB818" i="5"/>
  <c r="Y818" i="5"/>
  <c r="V818" i="5" s="1"/>
  <c r="AD817" i="5"/>
  <c r="AB817" i="5"/>
  <c r="Y817" i="5"/>
  <c r="V817" i="5" s="1"/>
  <c r="Z817" i="5" s="1"/>
  <c r="AD816" i="5"/>
  <c r="AB816" i="5"/>
  <c r="Y816" i="5"/>
  <c r="V816" i="5"/>
  <c r="Z816" i="5" s="1"/>
  <c r="AD815" i="5"/>
  <c r="AB815" i="5"/>
  <c r="Z815" i="5"/>
  <c r="Y815" i="5"/>
  <c r="V815" i="5" s="1"/>
  <c r="AD814" i="5"/>
  <c r="AB814" i="5"/>
  <c r="Z814" i="5"/>
  <c r="Y814" i="5"/>
  <c r="V814" i="5" s="1"/>
  <c r="AD813" i="5"/>
  <c r="AB813" i="5"/>
  <c r="Y813" i="5"/>
  <c r="AD812" i="5"/>
  <c r="AB812" i="5"/>
  <c r="Y812" i="5"/>
  <c r="AD811" i="5"/>
  <c r="AB811" i="5"/>
  <c r="Y811" i="5"/>
  <c r="O811" i="5"/>
  <c r="N811" i="5"/>
  <c r="M811" i="5"/>
  <c r="L811" i="5"/>
  <c r="AD810" i="5"/>
  <c r="AB810" i="5"/>
  <c r="Y810" i="5"/>
  <c r="V810" i="5" s="1"/>
  <c r="AD809" i="5"/>
  <c r="AB809" i="5"/>
  <c r="Y809" i="5"/>
  <c r="O809" i="5"/>
  <c r="N809" i="5"/>
  <c r="M809" i="5"/>
  <c r="L809" i="5"/>
  <c r="AD808" i="5"/>
  <c r="AB808" i="5"/>
  <c r="Y808" i="5"/>
  <c r="V808" i="5"/>
  <c r="Z808" i="5" s="1"/>
  <c r="AD807" i="5"/>
  <c r="AB807" i="5"/>
  <c r="Z807" i="5"/>
  <c r="Y807" i="5"/>
  <c r="V807" i="5" s="1"/>
  <c r="AD806" i="5"/>
  <c r="AB806" i="5"/>
  <c r="Y806" i="5"/>
  <c r="V806" i="5" s="1"/>
  <c r="Z806" i="5" s="1"/>
  <c r="AD805" i="5"/>
  <c r="AB805" i="5"/>
  <c r="Y805" i="5"/>
  <c r="AD804" i="5"/>
  <c r="AB804" i="5"/>
  <c r="Y804" i="5"/>
  <c r="V804" i="5" s="1"/>
  <c r="AD803" i="5"/>
  <c r="AB803" i="5"/>
  <c r="Y803" i="5"/>
  <c r="AD802" i="5"/>
  <c r="AB802" i="5"/>
  <c r="Y802" i="5"/>
  <c r="AD801" i="5"/>
  <c r="AB801" i="5"/>
  <c r="Y801" i="5"/>
  <c r="V801" i="5" s="1"/>
  <c r="Z801" i="5" s="1"/>
  <c r="AD800" i="5"/>
  <c r="AB800" i="5"/>
  <c r="Y800" i="5"/>
  <c r="V800" i="5"/>
  <c r="Z800" i="5" s="1"/>
  <c r="AD799" i="5"/>
  <c r="AB799" i="5"/>
  <c r="Y799" i="5"/>
  <c r="AD798" i="5"/>
  <c r="AB798" i="5"/>
  <c r="Y798" i="5"/>
  <c r="V798" i="5" s="1"/>
  <c r="Z798" i="5" s="1"/>
  <c r="AD797" i="5"/>
  <c r="AB797" i="5"/>
  <c r="Y797" i="5"/>
  <c r="AD796" i="5"/>
  <c r="AB796" i="5"/>
  <c r="Y796" i="5"/>
  <c r="V796" i="5" s="1"/>
  <c r="AD795" i="5"/>
  <c r="AB795" i="5"/>
  <c r="Y795" i="5"/>
  <c r="AD794" i="5"/>
  <c r="AB794" i="5"/>
  <c r="Y794" i="5"/>
  <c r="AD793" i="5"/>
  <c r="AB793" i="5"/>
  <c r="Y793" i="5"/>
  <c r="V793" i="5"/>
  <c r="Z793" i="5" s="1"/>
  <c r="AD792" i="5"/>
  <c r="AB792" i="5"/>
  <c r="Y792" i="5"/>
  <c r="V792" i="5" s="1"/>
  <c r="Z792" i="5" s="1"/>
  <c r="AD791" i="5"/>
  <c r="AB791" i="5"/>
  <c r="Z791" i="5"/>
  <c r="Y791" i="5"/>
  <c r="V791" i="5" s="1"/>
  <c r="AD790" i="5"/>
  <c r="AB790" i="5"/>
  <c r="Y790" i="5"/>
  <c r="V790" i="5" s="1"/>
  <c r="AD789" i="5"/>
  <c r="AB789" i="5"/>
  <c r="Y789" i="5"/>
  <c r="AD788" i="5"/>
  <c r="AB788" i="5"/>
  <c r="Y788" i="5"/>
  <c r="V788" i="5" s="1"/>
  <c r="AD787" i="5"/>
  <c r="AB787" i="5"/>
  <c r="Y787" i="5"/>
  <c r="AD786" i="5"/>
  <c r="AB786" i="5"/>
  <c r="Y786" i="5"/>
  <c r="O786" i="5"/>
  <c r="N786" i="5"/>
  <c r="M786" i="5"/>
  <c r="L786" i="5"/>
  <c r="AD785" i="5"/>
  <c r="AB785" i="5"/>
  <c r="Y785" i="5"/>
  <c r="O785" i="5"/>
  <c r="N785" i="5"/>
  <c r="M785" i="5"/>
  <c r="L785" i="5"/>
  <c r="AD784" i="5"/>
  <c r="AB784" i="5"/>
  <c r="Y784" i="5"/>
  <c r="V784" i="5" s="1"/>
  <c r="Z784" i="5" s="1"/>
  <c r="O784" i="5"/>
  <c r="N784" i="5"/>
  <c r="M784" i="5"/>
  <c r="L784" i="5"/>
  <c r="AD783" i="5"/>
  <c r="AB783" i="5"/>
  <c r="Y783" i="5"/>
  <c r="AD782" i="5"/>
  <c r="AB782" i="5"/>
  <c r="Y782" i="5"/>
  <c r="V782" i="5" s="1"/>
  <c r="Z782" i="5" s="1"/>
  <c r="AD781" i="5"/>
  <c r="AB781" i="5"/>
  <c r="Y781" i="5"/>
  <c r="V781" i="5"/>
  <c r="Z781" i="5" s="1"/>
  <c r="AD780" i="5"/>
  <c r="AB780" i="5"/>
  <c r="Y780" i="5"/>
  <c r="V780" i="5"/>
  <c r="Z780" i="5" s="1"/>
  <c r="AD779" i="5"/>
  <c r="AB779" i="5"/>
  <c r="Z779" i="5"/>
  <c r="Y779" i="5"/>
  <c r="V779" i="5" s="1"/>
  <c r="O779" i="5"/>
  <c r="N779" i="5"/>
  <c r="M779" i="5"/>
  <c r="L779" i="5"/>
  <c r="AD778" i="5"/>
  <c r="AB778" i="5"/>
  <c r="Y778" i="5"/>
  <c r="AD777" i="5"/>
  <c r="AB777" i="5"/>
  <c r="Y777" i="5"/>
  <c r="V777" i="5"/>
  <c r="Z777" i="5" s="1"/>
  <c r="AD776" i="5"/>
  <c r="AB776" i="5"/>
  <c r="Y776" i="5"/>
  <c r="V776" i="5" s="1"/>
  <c r="Z776" i="5" s="1"/>
  <c r="AD775" i="5"/>
  <c r="AB775" i="5"/>
  <c r="Z775" i="5"/>
  <c r="Y775" i="5"/>
  <c r="V775" i="5" s="1"/>
  <c r="AD774" i="5"/>
  <c r="AB774" i="5"/>
  <c r="Y774" i="5"/>
  <c r="V774" i="5" s="1"/>
  <c r="O774" i="5"/>
  <c r="N774" i="5"/>
  <c r="M774" i="5"/>
  <c r="L774" i="5"/>
  <c r="AD773" i="5"/>
  <c r="AB773" i="5"/>
  <c r="Y773" i="5"/>
  <c r="V773" i="5" s="1"/>
  <c r="Z773" i="5" s="1"/>
  <c r="AD772" i="5"/>
  <c r="AB772" i="5"/>
  <c r="Y772" i="5"/>
  <c r="V772" i="5"/>
  <c r="Z772" i="5" s="1"/>
  <c r="AD771" i="5"/>
  <c r="AB771" i="5"/>
  <c r="Z771" i="5"/>
  <c r="Y771" i="5"/>
  <c r="V771" i="5" s="1"/>
  <c r="AD770" i="5"/>
  <c r="AB770" i="5"/>
  <c r="Z770" i="5"/>
  <c r="Y770" i="5"/>
  <c r="V770" i="5" s="1"/>
  <c r="AD769" i="5"/>
  <c r="AB769" i="5"/>
  <c r="Y769" i="5"/>
  <c r="AD768" i="5"/>
  <c r="AB768" i="5"/>
  <c r="Y768" i="5"/>
  <c r="V768" i="5"/>
  <c r="AD767" i="5"/>
  <c r="AB767" i="5"/>
  <c r="Y767" i="5"/>
  <c r="AD766" i="5"/>
  <c r="AB766" i="5"/>
  <c r="Y766" i="5"/>
  <c r="V766" i="5" s="1"/>
  <c r="Z766" i="5" s="1"/>
  <c r="AD765" i="5"/>
  <c r="AB765" i="5"/>
  <c r="Y765" i="5"/>
  <c r="V765" i="5"/>
  <c r="Z765" i="5" s="1"/>
  <c r="AD764" i="5"/>
  <c r="AB764" i="5"/>
  <c r="Y764" i="5"/>
  <c r="V764" i="5"/>
  <c r="Z764" i="5" s="1"/>
  <c r="AD763" i="5"/>
  <c r="AB763" i="5"/>
  <c r="Z763" i="5"/>
  <c r="Y763" i="5"/>
  <c r="V763" i="5" s="1"/>
  <c r="AD762" i="5"/>
  <c r="AB762" i="5"/>
  <c r="Y762" i="5"/>
  <c r="V762" i="5" s="1"/>
  <c r="Z762" i="5" s="1"/>
  <c r="AD761" i="5"/>
  <c r="AB761" i="5"/>
  <c r="Y761" i="5"/>
  <c r="AD760" i="5"/>
  <c r="AB760" i="5"/>
  <c r="Y760" i="5"/>
  <c r="V760" i="5"/>
  <c r="AD759" i="5"/>
  <c r="AB759" i="5"/>
  <c r="Y759" i="5"/>
  <c r="AD758" i="5"/>
  <c r="AB758" i="5"/>
  <c r="Z758" i="5"/>
  <c r="Y758" i="5"/>
  <c r="V758" i="5"/>
  <c r="AD757" i="5"/>
  <c r="AB757" i="5"/>
  <c r="Y757" i="5"/>
  <c r="V757" i="5"/>
  <c r="Z757" i="5" s="1"/>
  <c r="AD756" i="5"/>
  <c r="AB756" i="5"/>
  <c r="Y756" i="5"/>
  <c r="V756" i="5"/>
  <c r="Z756" i="5" s="1"/>
  <c r="AD755" i="5"/>
  <c r="AB755" i="5"/>
  <c r="Y755" i="5"/>
  <c r="AD754" i="5"/>
  <c r="AB754" i="5"/>
  <c r="Y754" i="5"/>
  <c r="V754" i="5" s="1"/>
  <c r="Z754" i="5" s="1"/>
  <c r="O754" i="5"/>
  <c r="N754" i="5"/>
  <c r="M754" i="5"/>
  <c r="L754" i="5"/>
  <c r="AD753" i="5"/>
  <c r="AB753" i="5"/>
  <c r="Y753" i="5"/>
  <c r="V753" i="5"/>
  <c r="Z753" i="5" s="1"/>
  <c r="AD752" i="5"/>
  <c r="AB752" i="5"/>
  <c r="Y752" i="5"/>
  <c r="V752" i="5"/>
  <c r="Z752" i="5" s="1"/>
  <c r="AD751" i="5"/>
  <c r="AB751" i="5"/>
  <c r="Y751" i="5"/>
  <c r="V751" i="5" s="1"/>
  <c r="AD750" i="5"/>
  <c r="AB750" i="5"/>
  <c r="Y750" i="5"/>
  <c r="V750" i="5" s="1"/>
  <c r="Z750" i="5" s="1"/>
  <c r="AD749" i="5"/>
  <c r="AB749" i="5"/>
  <c r="Y749" i="5"/>
  <c r="AD748" i="5"/>
  <c r="AB748" i="5"/>
  <c r="Y748" i="5"/>
  <c r="V748" i="5" s="1"/>
  <c r="AD747" i="5"/>
  <c r="AB747" i="5"/>
  <c r="Y747" i="5"/>
  <c r="AD746" i="5"/>
  <c r="AB746" i="5"/>
  <c r="Y746" i="5"/>
  <c r="V746" i="5"/>
  <c r="Z746" i="5" s="1"/>
  <c r="AD745" i="5"/>
  <c r="AB745" i="5"/>
  <c r="Y745" i="5"/>
  <c r="V745" i="5"/>
  <c r="Z745" i="5" s="1"/>
  <c r="AD744" i="5"/>
  <c r="AB744" i="5"/>
  <c r="Y744" i="5"/>
  <c r="V744" i="5" s="1"/>
  <c r="Z744" i="5" s="1"/>
  <c r="AD743" i="5"/>
  <c r="AB743" i="5"/>
  <c r="Y743" i="5"/>
  <c r="V743" i="5" s="1"/>
  <c r="AD742" i="5"/>
  <c r="AB742" i="5"/>
  <c r="Y742" i="5"/>
  <c r="V742" i="5" s="1"/>
  <c r="Z742" i="5" s="1"/>
  <c r="AD741" i="5"/>
  <c r="AB741" i="5"/>
  <c r="Y741" i="5"/>
  <c r="AD740" i="5"/>
  <c r="AB740" i="5"/>
  <c r="Y740" i="5"/>
  <c r="V740" i="5" s="1"/>
  <c r="AD739" i="5"/>
  <c r="AB739" i="5"/>
  <c r="Y739" i="5"/>
  <c r="AD738" i="5"/>
  <c r="AB738" i="5"/>
  <c r="Y738" i="5"/>
  <c r="Z738" i="5" s="1"/>
  <c r="V738" i="5"/>
  <c r="AD737" i="5"/>
  <c r="AB737" i="5"/>
  <c r="Y737" i="5"/>
  <c r="V737" i="5" s="1"/>
  <c r="Z737" i="5" s="1"/>
  <c r="AD736" i="5"/>
  <c r="AB736" i="5"/>
  <c r="Y736" i="5"/>
  <c r="V736" i="5"/>
  <c r="Z736" i="5" s="1"/>
  <c r="AD735" i="5"/>
  <c r="AB735" i="5"/>
  <c r="Y735" i="5"/>
  <c r="V735" i="5" s="1"/>
  <c r="AD734" i="5"/>
  <c r="AB734" i="5"/>
  <c r="Y734" i="5"/>
  <c r="V734" i="5" s="1"/>
  <c r="Z734" i="5" s="1"/>
  <c r="O734" i="5"/>
  <c r="N734" i="5"/>
  <c r="M734" i="5"/>
  <c r="L734" i="5"/>
  <c r="AD733" i="5"/>
  <c r="AB733" i="5"/>
  <c r="Y733" i="5"/>
  <c r="V733" i="5"/>
  <c r="Z733" i="5" s="1"/>
  <c r="AD732" i="5"/>
  <c r="AB732" i="5"/>
  <c r="Y732" i="5"/>
  <c r="V732" i="5"/>
  <c r="Z732" i="5" s="1"/>
  <c r="AD731" i="5"/>
  <c r="AB731" i="5"/>
  <c r="Y731" i="5"/>
  <c r="V731" i="5" s="1"/>
  <c r="AD730" i="5"/>
  <c r="AB730" i="5"/>
  <c r="Y730" i="5"/>
  <c r="V730" i="5" s="1"/>
  <c r="Z730" i="5" s="1"/>
  <c r="AD729" i="5"/>
  <c r="AB729" i="5"/>
  <c r="Y729" i="5"/>
  <c r="AD728" i="5"/>
  <c r="AB728" i="5"/>
  <c r="Y728" i="5"/>
  <c r="V728" i="5" s="1"/>
  <c r="AD727" i="5"/>
  <c r="AB727" i="5"/>
  <c r="Y727" i="5"/>
  <c r="AD726" i="5"/>
  <c r="AB726" i="5"/>
  <c r="Y726" i="5"/>
  <c r="V726" i="5"/>
  <c r="Z726" i="5" s="1"/>
  <c r="AD725" i="5"/>
  <c r="AB725" i="5"/>
  <c r="Y725" i="5"/>
  <c r="V725" i="5" s="1"/>
  <c r="Z725" i="5" s="1"/>
  <c r="AD724" i="5"/>
  <c r="AB724" i="5"/>
  <c r="Y724" i="5"/>
  <c r="V724" i="5" s="1"/>
  <c r="Z724" i="5" s="1"/>
  <c r="AD723" i="5"/>
  <c r="AB723" i="5"/>
  <c r="Y723" i="5"/>
  <c r="V723" i="5" s="1"/>
  <c r="AD722" i="5"/>
  <c r="AB722" i="5"/>
  <c r="Y722" i="5"/>
  <c r="V722" i="5" s="1"/>
  <c r="Z722" i="5" s="1"/>
  <c r="AD721" i="5"/>
  <c r="AB721" i="5"/>
  <c r="Y721" i="5"/>
  <c r="AD720" i="5"/>
  <c r="AB720" i="5"/>
  <c r="Y720" i="5"/>
  <c r="V720" i="5" s="1"/>
  <c r="AD719" i="5"/>
  <c r="AB719" i="5"/>
  <c r="Y719" i="5"/>
  <c r="AD718" i="5"/>
  <c r="AB718" i="5"/>
  <c r="Y718" i="5"/>
  <c r="V718" i="5" s="1"/>
  <c r="Z718" i="5" s="1"/>
  <c r="AD717" i="5"/>
  <c r="AB717" i="5"/>
  <c r="Y717" i="5"/>
  <c r="V717" i="5"/>
  <c r="Z717" i="5" s="1"/>
  <c r="AD716" i="5"/>
  <c r="AB716" i="5"/>
  <c r="Y716" i="5"/>
  <c r="V716" i="5"/>
  <c r="Z716" i="5" s="1"/>
  <c r="AD715" i="5"/>
  <c r="AB715" i="5"/>
  <c r="Y715" i="5"/>
  <c r="V715" i="5" s="1"/>
  <c r="Z715" i="5" s="1"/>
  <c r="AD714" i="5"/>
  <c r="AB714" i="5"/>
  <c r="Z714" i="5"/>
  <c r="Y714" i="5"/>
  <c r="V714" i="5" s="1"/>
  <c r="AD713" i="5"/>
  <c r="AB713" i="5"/>
  <c r="Y713" i="5"/>
  <c r="V713" i="5" s="1"/>
  <c r="AD712" i="5"/>
  <c r="AB712" i="5"/>
  <c r="Y712" i="5"/>
  <c r="V712" i="5" s="1"/>
  <c r="AD711" i="5"/>
  <c r="AB711" i="5"/>
  <c r="Y711" i="5"/>
  <c r="AD710" i="5"/>
  <c r="AB710" i="5"/>
  <c r="Y710" i="5"/>
  <c r="AD709" i="5"/>
  <c r="AB709" i="5"/>
  <c r="Y709" i="5"/>
  <c r="V709" i="5"/>
  <c r="Z709" i="5" s="1"/>
  <c r="O708" i="5"/>
  <c r="N708" i="5"/>
  <c r="M708" i="5"/>
  <c r="L708" i="5"/>
  <c r="AD707" i="5"/>
  <c r="AB707" i="5"/>
  <c r="Y707" i="5"/>
  <c r="V707" i="5" s="1"/>
  <c r="AD706" i="5"/>
  <c r="AB706" i="5"/>
  <c r="Y706" i="5"/>
  <c r="AD705" i="5"/>
  <c r="AB705" i="5"/>
  <c r="Y705" i="5"/>
  <c r="V705" i="5" s="1"/>
  <c r="Z705" i="5" s="1"/>
  <c r="AD704" i="5"/>
  <c r="AB704" i="5"/>
  <c r="Y704" i="5"/>
  <c r="V704" i="5"/>
  <c r="Z704" i="5" s="1"/>
  <c r="O704" i="5"/>
  <c r="N704" i="5"/>
  <c r="M704" i="5"/>
  <c r="L704" i="5"/>
  <c r="AD703" i="5"/>
  <c r="AB703" i="5"/>
  <c r="Y703" i="5"/>
  <c r="V703" i="5" s="1"/>
  <c r="O703" i="5"/>
  <c r="N703" i="5"/>
  <c r="M703" i="5"/>
  <c r="L703" i="5"/>
  <c r="AD702" i="5"/>
  <c r="AB702" i="5"/>
  <c r="Y702" i="5"/>
  <c r="V702" i="5" s="1"/>
  <c r="Z702" i="5" s="1"/>
  <c r="AD701" i="5"/>
  <c r="AB701" i="5"/>
  <c r="Y701" i="5"/>
  <c r="V701" i="5" s="1"/>
  <c r="AD700" i="5"/>
  <c r="AB700" i="5"/>
  <c r="Z700" i="5"/>
  <c r="Y700" i="5"/>
  <c r="V700" i="5" s="1"/>
  <c r="AD699" i="5"/>
  <c r="AB699" i="5"/>
  <c r="Y699" i="5"/>
  <c r="V699" i="5" s="1"/>
  <c r="AD698" i="5"/>
  <c r="AB698" i="5"/>
  <c r="Y698" i="5"/>
  <c r="V698" i="5" s="1"/>
  <c r="AD697" i="5"/>
  <c r="AB697" i="5"/>
  <c r="Y697" i="5"/>
  <c r="V697" i="5" s="1"/>
  <c r="Z697" i="5" s="1"/>
  <c r="AD696" i="5"/>
  <c r="AB696" i="5"/>
  <c r="Y696" i="5"/>
  <c r="V696" i="5"/>
  <c r="Z696" i="5" s="1"/>
  <c r="AD695" i="5"/>
  <c r="AB695" i="5"/>
  <c r="Z695" i="5"/>
  <c r="Y695" i="5"/>
  <c r="V695" i="5"/>
  <c r="AD694" i="5"/>
  <c r="AB694" i="5"/>
  <c r="Y694" i="5"/>
  <c r="V694" i="5" s="1"/>
  <c r="Z694" i="5" s="1"/>
  <c r="AD693" i="5"/>
  <c r="AB693" i="5"/>
  <c r="Y693" i="5"/>
  <c r="V693" i="5" s="1"/>
  <c r="AD692" i="5"/>
  <c r="AB692" i="5"/>
  <c r="Z692" i="5"/>
  <c r="Y692" i="5"/>
  <c r="V692" i="5" s="1"/>
  <c r="AD691" i="5"/>
  <c r="AB691" i="5"/>
  <c r="Y691" i="5"/>
  <c r="V691" i="5" s="1"/>
  <c r="AD690" i="5"/>
  <c r="AB690" i="5"/>
  <c r="Y690" i="5"/>
  <c r="V690" i="5" s="1"/>
  <c r="AD689" i="5"/>
  <c r="AB689" i="5"/>
  <c r="Y689" i="5"/>
  <c r="V689" i="5" s="1"/>
  <c r="Z689" i="5" s="1"/>
  <c r="AD688" i="5"/>
  <c r="AB688" i="5"/>
  <c r="Y688" i="5"/>
  <c r="V688" i="5"/>
  <c r="Z688" i="5" s="1"/>
  <c r="AD687" i="5"/>
  <c r="AB687" i="5"/>
  <c r="Y687" i="5"/>
  <c r="V687" i="5" s="1"/>
  <c r="Z687" i="5" s="1"/>
  <c r="AD686" i="5"/>
  <c r="AB686" i="5"/>
  <c r="Y686" i="5"/>
  <c r="V686" i="5" s="1"/>
  <c r="Z686" i="5" s="1"/>
  <c r="AD685" i="5"/>
  <c r="AB685" i="5"/>
  <c r="Y685" i="5"/>
  <c r="V685" i="5" s="1"/>
  <c r="AD684" i="5"/>
  <c r="AB684" i="5"/>
  <c r="Z684" i="5"/>
  <c r="Y684" i="5"/>
  <c r="V684" i="5" s="1"/>
  <c r="AD683" i="5"/>
  <c r="AB683" i="5"/>
  <c r="Y683" i="5"/>
  <c r="V683" i="5" s="1"/>
  <c r="AD682" i="5"/>
  <c r="AB682" i="5"/>
  <c r="Y682" i="5"/>
  <c r="V682" i="5" s="1"/>
  <c r="AD681" i="5"/>
  <c r="AB681" i="5"/>
  <c r="Y681" i="5"/>
  <c r="V681" i="5" s="1"/>
  <c r="Z681" i="5" s="1"/>
  <c r="AD680" i="5"/>
  <c r="AB680" i="5"/>
  <c r="Y680" i="5"/>
  <c r="AD679" i="5"/>
  <c r="AB679" i="5"/>
  <c r="Y679" i="5"/>
  <c r="AD678" i="5"/>
  <c r="AB678" i="5"/>
  <c r="Y678" i="5"/>
  <c r="V678" i="5" s="1"/>
  <c r="Z678" i="5" s="1"/>
  <c r="AD677" i="5"/>
  <c r="AB677" i="5"/>
  <c r="Y677" i="5"/>
  <c r="V677" i="5"/>
  <c r="Z677" i="5" s="1"/>
  <c r="AD676" i="5"/>
  <c r="AB676" i="5"/>
  <c r="Y676" i="5"/>
  <c r="V676" i="5"/>
  <c r="AD675" i="5"/>
  <c r="AB675" i="5"/>
  <c r="Y675" i="5"/>
  <c r="V675" i="5" s="1"/>
  <c r="Z675" i="5" s="1"/>
  <c r="AD674" i="5"/>
  <c r="AB674" i="5"/>
  <c r="Y674" i="5"/>
  <c r="V674" i="5" s="1"/>
  <c r="Z674" i="5" s="1"/>
  <c r="AD673" i="5"/>
  <c r="AB673" i="5"/>
  <c r="Y673" i="5"/>
  <c r="V673" i="5" s="1"/>
  <c r="Z673" i="5" s="1"/>
  <c r="AD672" i="5"/>
  <c r="AB672" i="5"/>
  <c r="Y672" i="5"/>
  <c r="AD671" i="5"/>
  <c r="AB671" i="5"/>
  <c r="Y671" i="5"/>
  <c r="AD670" i="5"/>
  <c r="AB670" i="5"/>
  <c r="Y670" i="5"/>
  <c r="V670" i="5" s="1"/>
  <c r="Z670" i="5" s="1"/>
  <c r="AD669" i="5"/>
  <c r="AB669" i="5"/>
  <c r="Y669" i="5"/>
  <c r="V669" i="5"/>
  <c r="Z669" i="5" s="1"/>
  <c r="AD668" i="5"/>
  <c r="AB668" i="5"/>
  <c r="Y668" i="5"/>
  <c r="AD667" i="5"/>
  <c r="AB667" i="5"/>
  <c r="Z667" i="5"/>
  <c r="Y667" i="5"/>
  <c r="V667" i="5" s="1"/>
  <c r="AD666" i="5"/>
  <c r="AB666" i="5"/>
  <c r="Y666" i="5"/>
  <c r="V666" i="5" s="1"/>
  <c r="Z666" i="5" s="1"/>
  <c r="AD665" i="5"/>
  <c r="AB665" i="5"/>
  <c r="Y665" i="5"/>
  <c r="V665" i="5"/>
  <c r="Z665" i="5" s="1"/>
  <c r="AD664" i="5"/>
  <c r="AB664" i="5"/>
  <c r="Y664" i="5"/>
  <c r="AD663" i="5"/>
  <c r="AB663" i="5"/>
  <c r="Y663" i="5"/>
  <c r="AD662" i="5"/>
  <c r="AB662" i="5"/>
  <c r="Y662" i="5"/>
  <c r="V662" i="5" s="1"/>
  <c r="Z662" i="5" s="1"/>
  <c r="AD661" i="5"/>
  <c r="AB661" i="5"/>
  <c r="Y661" i="5"/>
  <c r="V661" i="5" s="1"/>
  <c r="Z661" i="5" s="1"/>
  <c r="AD660" i="5"/>
  <c r="AB660" i="5"/>
  <c r="Y660" i="5"/>
  <c r="V660" i="5" s="1"/>
  <c r="AD659" i="5"/>
  <c r="AB659" i="5"/>
  <c r="Y659" i="5"/>
  <c r="V659" i="5" s="1"/>
  <c r="Z659" i="5" s="1"/>
  <c r="AD658" i="5"/>
  <c r="AB658" i="5"/>
  <c r="Y658" i="5"/>
  <c r="V658" i="5" s="1"/>
  <c r="Z658" i="5" s="1"/>
  <c r="AD657" i="5"/>
  <c r="AB657" i="5"/>
  <c r="Y657" i="5"/>
  <c r="V657" i="5"/>
  <c r="Z657" i="5" s="1"/>
  <c r="AD656" i="5"/>
  <c r="AB656" i="5"/>
  <c r="Y656" i="5"/>
  <c r="AD655" i="5"/>
  <c r="AB655" i="5"/>
  <c r="Y655" i="5"/>
  <c r="AD654" i="5"/>
  <c r="AB654" i="5"/>
  <c r="Y654" i="5"/>
  <c r="V654" i="5" s="1"/>
  <c r="Z654" i="5" s="1"/>
  <c r="AD653" i="5"/>
  <c r="AB653" i="5"/>
  <c r="Y653" i="5"/>
  <c r="V653" i="5"/>
  <c r="Z653" i="5" s="1"/>
  <c r="AD652" i="5"/>
  <c r="AB652" i="5"/>
  <c r="Y652" i="5"/>
  <c r="V652" i="5" s="1"/>
  <c r="AD651" i="5"/>
  <c r="AB651" i="5"/>
  <c r="Y651" i="5"/>
  <c r="V651" i="5" s="1"/>
  <c r="AD650" i="5"/>
  <c r="AB650" i="5"/>
  <c r="Y650" i="5"/>
  <c r="V650" i="5" s="1"/>
  <c r="Z650" i="5" s="1"/>
  <c r="AD649" i="5"/>
  <c r="AB649" i="5"/>
  <c r="Y649" i="5"/>
  <c r="V649" i="5" s="1"/>
  <c r="Z649" i="5" s="1"/>
  <c r="AD648" i="5"/>
  <c r="AB648" i="5"/>
  <c r="Y648" i="5"/>
  <c r="AD647" i="5"/>
  <c r="AB647" i="5"/>
  <c r="Y647" i="5"/>
  <c r="AD646" i="5"/>
  <c r="AB646" i="5"/>
  <c r="Y646" i="5"/>
  <c r="V646" i="5" s="1"/>
  <c r="Z646" i="5" s="1"/>
  <c r="AD645" i="5"/>
  <c r="AB645" i="5"/>
  <c r="Y645" i="5"/>
  <c r="V645" i="5" s="1"/>
  <c r="Z645" i="5" s="1"/>
  <c r="AD644" i="5"/>
  <c r="AB644" i="5"/>
  <c r="Y644" i="5"/>
  <c r="V644" i="5"/>
  <c r="AD643" i="5"/>
  <c r="AB643" i="5"/>
  <c r="Y643" i="5"/>
  <c r="V643" i="5" s="1"/>
  <c r="Z643" i="5" s="1"/>
  <c r="AD642" i="5"/>
  <c r="AB642" i="5"/>
  <c r="Y642" i="5"/>
  <c r="V642" i="5" s="1"/>
  <c r="Z642" i="5" s="1"/>
  <c r="AD641" i="5"/>
  <c r="AB641" i="5"/>
  <c r="Y641" i="5"/>
  <c r="V641" i="5"/>
  <c r="Z641" i="5" s="1"/>
  <c r="AD640" i="5"/>
  <c r="AB640" i="5"/>
  <c r="Y640" i="5"/>
  <c r="V640" i="5"/>
  <c r="AD639" i="5"/>
  <c r="AB639" i="5"/>
  <c r="Y639" i="5"/>
  <c r="AD638" i="5"/>
  <c r="AB638" i="5"/>
  <c r="Y638" i="5"/>
  <c r="V638" i="5" s="1"/>
  <c r="Z638" i="5" s="1"/>
  <c r="AD637" i="5"/>
  <c r="AB637" i="5"/>
  <c r="Y637" i="5"/>
  <c r="V637" i="5"/>
  <c r="Z637" i="5" s="1"/>
  <c r="AD636" i="5"/>
  <c r="AB636" i="5"/>
  <c r="Y636" i="5"/>
  <c r="V636" i="5"/>
  <c r="AD635" i="5"/>
  <c r="AB635" i="5"/>
  <c r="Y635" i="5"/>
  <c r="V635" i="5" s="1"/>
  <c r="AD634" i="5"/>
  <c r="AB634" i="5"/>
  <c r="Y634" i="5"/>
  <c r="V634" i="5" s="1"/>
  <c r="Z634" i="5" s="1"/>
  <c r="AD633" i="5"/>
  <c r="AB633" i="5"/>
  <c r="Y633" i="5"/>
  <c r="V633" i="5"/>
  <c r="Z633" i="5" s="1"/>
  <c r="AD632" i="5"/>
  <c r="AB632" i="5"/>
  <c r="Y632" i="5"/>
  <c r="AD631" i="5"/>
  <c r="AB631" i="5"/>
  <c r="Y631" i="5"/>
  <c r="AD630" i="5"/>
  <c r="AB630" i="5"/>
  <c r="Y630" i="5"/>
  <c r="V630" i="5" s="1"/>
  <c r="Z630" i="5" s="1"/>
  <c r="AD629" i="5"/>
  <c r="AB629" i="5"/>
  <c r="Y629" i="5"/>
  <c r="V629" i="5"/>
  <c r="Z629" i="5" s="1"/>
  <c r="AD628" i="5"/>
  <c r="AB628" i="5"/>
  <c r="Y628" i="5"/>
  <c r="V628" i="5" s="1"/>
  <c r="AD627" i="5"/>
  <c r="AB627" i="5"/>
  <c r="Z627" i="5"/>
  <c r="Y627" i="5"/>
  <c r="V627" i="5" s="1"/>
  <c r="AD626" i="5"/>
  <c r="AB626" i="5"/>
  <c r="Y626" i="5"/>
  <c r="V626" i="5" s="1"/>
  <c r="Z626" i="5" s="1"/>
  <c r="AD625" i="5"/>
  <c r="AB625" i="5"/>
  <c r="Y625" i="5"/>
  <c r="V625" i="5"/>
  <c r="Z625" i="5" s="1"/>
  <c r="AD624" i="5"/>
  <c r="AB624" i="5"/>
  <c r="Y624" i="5"/>
  <c r="V624" i="5" s="1"/>
  <c r="AD623" i="5"/>
  <c r="AB623" i="5"/>
  <c r="Y623" i="5"/>
  <c r="AD622" i="5"/>
  <c r="AB622" i="5"/>
  <c r="Y622" i="5"/>
  <c r="V622" i="5" s="1"/>
  <c r="Z622" i="5" s="1"/>
  <c r="AD621" i="5"/>
  <c r="AB621" i="5"/>
  <c r="Y621" i="5"/>
  <c r="V621" i="5" s="1"/>
  <c r="Z621" i="5" s="1"/>
  <c r="AD620" i="5"/>
  <c r="AB620" i="5"/>
  <c r="Y620" i="5"/>
  <c r="V620" i="5" s="1"/>
  <c r="AD619" i="5"/>
  <c r="AB619" i="5"/>
  <c r="Y619" i="5"/>
  <c r="V619" i="5" s="1"/>
  <c r="AD618" i="5"/>
  <c r="AB618" i="5"/>
  <c r="Y618" i="5"/>
  <c r="V618" i="5" s="1"/>
  <c r="Z618" i="5" s="1"/>
  <c r="AD617" i="5"/>
  <c r="AB617" i="5"/>
  <c r="Y617" i="5"/>
  <c r="V617" i="5"/>
  <c r="Z617" i="5" s="1"/>
  <c r="AD616" i="5"/>
  <c r="AB616" i="5"/>
  <c r="Y616" i="5"/>
  <c r="V616" i="5" s="1"/>
  <c r="AD615" i="5"/>
  <c r="AB615" i="5"/>
  <c r="Y615" i="5"/>
  <c r="AD614" i="5"/>
  <c r="AB614" i="5"/>
  <c r="Z614" i="5"/>
  <c r="Y614" i="5"/>
  <c r="V614" i="5" s="1"/>
  <c r="AD613" i="5"/>
  <c r="AB613" i="5"/>
  <c r="Y613" i="5"/>
  <c r="V613" i="5" s="1"/>
  <c r="Z613" i="5" s="1"/>
  <c r="AD612" i="5"/>
  <c r="AB612" i="5"/>
  <c r="Y612" i="5"/>
  <c r="V612" i="5"/>
  <c r="AD611" i="5"/>
  <c r="AB611" i="5"/>
  <c r="Y611" i="5"/>
  <c r="AD610" i="5"/>
  <c r="AB610" i="5"/>
  <c r="Y610" i="5"/>
  <c r="V610" i="5" s="1"/>
  <c r="Z610" i="5" s="1"/>
  <c r="AD609" i="5"/>
  <c r="AB609" i="5"/>
  <c r="Y609" i="5"/>
  <c r="V609" i="5" s="1"/>
  <c r="Z609" i="5" s="1"/>
  <c r="AD608" i="5"/>
  <c r="AB608" i="5"/>
  <c r="Y608" i="5"/>
  <c r="V608" i="5" s="1"/>
  <c r="AD607" i="5"/>
  <c r="AB607" i="5"/>
  <c r="Y607" i="5"/>
  <c r="AD606" i="5"/>
  <c r="AB606" i="5"/>
  <c r="Y606" i="5"/>
  <c r="V606" i="5" s="1"/>
  <c r="Z606" i="5" s="1"/>
  <c r="AD605" i="5"/>
  <c r="AB605" i="5"/>
  <c r="Y605" i="5"/>
  <c r="V605" i="5"/>
  <c r="Z605" i="5" s="1"/>
  <c r="AD604" i="5"/>
  <c r="AB604" i="5"/>
  <c r="Y604" i="5"/>
  <c r="V604" i="5" s="1"/>
  <c r="AD603" i="5"/>
  <c r="AB603" i="5"/>
  <c r="Y603" i="5"/>
  <c r="V603" i="5" s="1"/>
  <c r="AD602" i="5"/>
  <c r="AB602" i="5"/>
  <c r="Y602" i="5"/>
  <c r="V602" i="5" s="1"/>
  <c r="Z602" i="5" s="1"/>
  <c r="AD601" i="5"/>
  <c r="AB601" i="5"/>
  <c r="Y601" i="5"/>
  <c r="V601" i="5" s="1"/>
  <c r="Z601" i="5" s="1"/>
  <c r="AD600" i="5"/>
  <c r="AB600" i="5"/>
  <c r="Y600" i="5"/>
  <c r="AD599" i="5"/>
  <c r="AB599" i="5"/>
  <c r="Y599" i="5"/>
  <c r="AD598" i="5"/>
  <c r="AB598" i="5"/>
  <c r="Y598" i="5"/>
  <c r="V598" i="5" s="1"/>
  <c r="Z598" i="5" s="1"/>
  <c r="AD597" i="5"/>
  <c r="AB597" i="5"/>
  <c r="Y597" i="5"/>
  <c r="V597" i="5"/>
  <c r="Z597" i="5" s="1"/>
  <c r="AD596" i="5"/>
  <c r="AB596" i="5"/>
  <c r="Y596" i="5"/>
  <c r="V596" i="5"/>
  <c r="AD595" i="5"/>
  <c r="AB595" i="5"/>
  <c r="Y595" i="5"/>
  <c r="V595" i="5" s="1"/>
  <c r="AD594" i="5"/>
  <c r="AB594" i="5"/>
  <c r="Y594" i="5"/>
  <c r="V594" i="5" s="1"/>
  <c r="Z594" i="5" s="1"/>
  <c r="AD593" i="5"/>
  <c r="AB593" i="5"/>
  <c r="Y593" i="5"/>
  <c r="V593" i="5"/>
  <c r="Z593" i="5" s="1"/>
  <c r="AD592" i="5"/>
  <c r="AB592" i="5"/>
  <c r="Y592" i="5"/>
  <c r="V592" i="5" s="1"/>
  <c r="AD591" i="5"/>
  <c r="AB591" i="5"/>
  <c r="Y591" i="5"/>
  <c r="AD590" i="5"/>
  <c r="AB590" i="5"/>
  <c r="Y590" i="5"/>
  <c r="V590" i="5" s="1"/>
  <c r="Z590" i="5" s="1"/>
  <c r="AD589" i="5"/>
  <c r="AB589" i="5"/>
  <c r="Y589" i="5"/>
  <c r="V589" i="5"/>
  <c r="Z589" i="5" s="1"/>
  <c r="AD588" i="5"/>
  <c r="AB588" i="5"/>
  <c r="Y588" i="5"/>
  <c r="V588" i="5"/>
  <c r="AD587" i="5"/>
  <c r="AB587" i="5"/>
  <c r="Y587" i="5"/>
  <c r="V587" i="5" s="1"/>
  <c r="AD586" i="5"/>
  <c r="AB586" i="5"/>
  <c r="Y586" i="5"/>
  <c r="V586" i="5" s="1"/>
  <c r="Z586" i="5" s="1"/>
  <c r="AD585" i="5"/>
  <c r="AB585" i="5"/>
  <c r="Y585" i="5"/>
  <c r="V585" i="5"/>
  <c r="Z585" i="5" s="1"/>
  <c r="AD584" i="5"/>
  <c r="AB584" i="5"/>
  <c r="Y584" i="5"/>
  <c r="V584" i="5" s="1"/>
  <c r="AD583" i="5"/>
  <c r="AB583" i="5"/>
  <c r="Y583" i="5"/>
  <c r="AD582" i="5"/>
  <c r="AB582" i="5"/>
  <c r="Y582" i="5"/>
  <c r="V582" i="5" s="1"/>
  <c r="AD581" i="5"/>
  <c r="AB581" i="5"/>
  <c r="Y581" i="5"/>
  <c r="V581" i="5"/>
  <c r="Z581" i="5" s="1"/>
  <c r="AD580" i="5"/>
  <c r="AB580" i="5"/>
  <c r="Y580" i="5"/>
  <c r="V580" i="5"/>
  <c r="AD579" i="5"/>
  <c r="AB579" i="5"/>
  <c r="Y579" i="5"/>
  <c r="AD578" i="5"/>
  <c r="AB578" i="5"/>
  <c r="Y578" i="5"/>
  <c r="V578" i="5" s="1"/>
  <c r="Z578" i="5" s="1"/>
  <c r="AD577" i="5"/>
  <c r="AB577" i="5"/>
  <c r="Y577" i="5"/>
  <c r="V577" i="5"/>
  <c r="Z577" i="5" s="1"/>
  <c r="AD576" i="5"/>
  <c r="AB576" i="5"/>
  <c r="Y576" i="5"/>
  <c r="V576" i="5" s="1"/>
  <c r="AD575" i="5"/>
  <c r="AB575" i="5"/>
  <c r="Y575" i="5"/>
  <c r="AD574" i="5"/>
  <c r="AB574" i="5"/>
  <c r="Y574" i="5"/>
  <c r="V574" i="5" s="1"/>
  <c r="Z574" i="5" s="1"/>
  <c r="AD573" i="5"/>
  <c r="AB573" i="5"/>
  <c r="Y573" i="5"/>
  <c r="V573" i="5"/>
  <c r="Z573" i="5" s="1"/>
  <c r="AD572" i="5"/>
  <c r="AB572" i="5"/>
  <c r="Y572" i="5"/>
  <c r="V572" i="5"/>
  <c r="AD571" i="5"/>
  <c r="AB571" i="5"/>
  <c r="Y571" i="5"/>
  <c r="V571" i="5" s="1"/>
  <c r="AD570" i="5"/>
  <c r="AB570" i="5"/>
  <c r="Y570" i="5"/>
  <c r="V570" i="5" s="1"/>
  <c r="Z570" i="5" s="1"/>
  <c r="AD569" i="5"/>
  <c r="AB569" i="5"/>
  <c r="Y569" i="5"/>
  <c r="V569" i="5" s="1"/>
  <c r="Z569" i="5" s="1"/>
  <c r="AD568" i="5"/>
  <c r="AB568" i="5"/>
  <c r="Y568" i="5"/>
  <c r="V568" i="5"/>
  <c r="AD567" i="5"/>
  <c r="AB567" i="5"/>
  <c r="Y567" i="5"/>
  <c r="AD566" i="5"/>
  <c r="AB566" i="5"/>
  <c r="Z566" i="5"/>
  <c r="Y566" i="5"/>
  <c r="V566" i="5" s="1"/>
  <c r="AD565" i="5"/>
  <c r="AB565" i="5"/>
  <c r="Y565" i="5"/>
  <c r="V565" i="5" s="1"/>
  <c r="Z565" i="5" s="1"/>
  <c r="AD564" i="5"/>
  <c r="AB564" i="5"/>
  <c r="Y564" i="5"/>
  <c r="V564" i="5"/>
  <c r="AD563" i="5"/>
  <c r="AB563" i="5"/>
  <c r="Z563" i="5"/>
  <c r="Y563" i="5"/>
  <c r="V563" i="5" s="1"/>
  <c r="AD562" i="5"/>
  <c r="AB562" i="5"/>
  <c r="Z562" i="5"/>
  <c r="Y562" i="5"/>
  <c r="V562" i="5" s="1"/>
  <c r="AD561" i="5"/>
  <c r="AB561" i="5"/>
  <c r="Y561" i="5"/>
  <c r="V561" i="5"/>
  <c r="Z561" i="5" s="1"/>
  <c r="AD560" i="5"/>
  <c r="AB560" i="5"/>
  <c r="Y560" i="5"/>
  <c r="AD559" i="5"/>
  <c r="AB559" i="5"/>
  <c r="Y559" i="5"/>
  <c r="AD558" i="5"/>
  <c r="AB558" i="5"/>
  <c r="Y558" i="5"/>
  <c r="V558" i="5" s="1"/>
  <c r="Z558" i="5" s="1"/>
  <c r="AD557" i="5"/>
  <c r="AB557" i="5"/>
  <c r="Y557" i="5"/>
  <c r="V557" i="5"/>
  <c r="Z557" i="5" s="1"/>
  <c r="AD556" i="5"/>
  <c r="AB556" i="5"/>
  <c r="Y556" i="5"/>
  <c r="V556" i="5" s="1"/>
  <c r="AD555" i="5"/>
  <c r="AB555" i="5"/>
  <c r="Y555" i="5"/>
  <c r="V555" i="5" s="1"/>
  <c r="AD554" i="5"/>
  <c r="AB554" i="5"/>
  <c r="Y554" i="5"/>
  <c r="V554" i="5" s="1"/>
  <c r="Z554" i="5" s="1"/>
  <c r="AD553" i="5"/>
  <c r="AB553" i="5"/>
  <c r="Y553" i="5"/>
  <c r="V553" i="5" s="1"/>
  <c r="Z553" i="5" s="1"/>
  <c r="AD552" i="5"/>
  <c r="AB552" i="5"/>
  <c r="Y552" i="5"/>
  <c r="V552" i="5" s="1"/>
  <c r="AD551" i="5"/>
  <c r="AB551" i="5"/>
  <c r="Y551" i="5"/>
  <c r="AD550" i="5"/>
  <c r="AB550" i="5"/>
  <c r="Y550" i="5"/>
  <c r="V550" i="5" s="1"/>
  <c r="AD549" i="5"/>
  <c r="AB549" i="5"/>
  <c r="Y549" i="5"/>
  <c r="V549" i="5"/>
  <c r="Z549" i="5" s="1"/>
  <c r="AD548" i="5"/>
  <c r="AB548" i="5"/>
  <c r="Y548" i="5"/>
  <c r="V548" i="5" s="1"/>
  <c r="AD547" i="5"/>
  <c r="AB547" i="5"/>
  <c r="Y547" i="5"/>
  <c r="V547" i="5" s="1"/>
  <c r="AD546" i="5"/>
  <c r="AB546" i="5"/>
  <c r="Z546" i="5"/>
  <c r="Y546" i="5"/>
  <c r="V546" i="5" s="1"/>
  <c r="AD545" i="5"/>
  <c r="AB545" i="5"/>
  <c r="Y545" i="5"/>
  <c r="V545" i="5"/>
  <c r="Z545" i="5" s="1"/>
  <c r="AD544" i="5"/>
  <c r="AB544" i="5"/>
  <c r="Y544" i="5"/>
  <c r="V544" i="5" s="1"/>
  <c r="AD543" i="5"/>
  <c r="AB543" i="5"/>
  <c r="Y543" i="5"/>
  <c r="V543" i="5" s="1"/>
  <c r="AD542" i="5"/>
  <c r="AB542" i="5"/>
  <c r="Y542" i="5"/>
  <c r="V542" i="5" s="1"/>
  <c r="AD541" i="5"/>
  <c r="AB541" i="5"/>
  <c r="Y541" i="5"/>
  <c r="V541" i="5"/>
  <c r="Z541" i="5" s="1"/>
  <c r="AD540" i="5"/>
  <c r="AB540" i="5"/>
  <c r="Y540" i="5"/>
  <c r="V540" i="5" s="1"/>
  <c r="AD539" i="5"/>
  <c r="AB539" i="5"/>
  <c r="Y539" i="5"/>
  <c r="V539" i="5" s="1"/>
  <c r="AD538" i="5"/>
  <c r="AB538" i="5"/>
  <c r="Y538" i="5"/>
  <c r="V538" i="5" s="1"/>
  <c r="AD537" i="5"/>
  <c r="AB537" i="5"/>
  <c r="Y537" i="5"/>
  <c r="V537" i="5"/>
  <c r="Z537" i="5" s="1"/>
  <c r="AD536" i="5"/>
  <c r="AB536" i="5"/>
  <c r="Y536" i="5"/>
  <c r="V536" i="5" s="1"/>
  <c r="AD535" i="5"/>
  <c r="AB535" i="5"/>
  <c r="Y535" i="5"/>
  <c r="V535" i="5" s="1"/>
  <c r="AD534" i="5"/>
  <c r="AB534" i="5"/>
  <c r="Y534" i="5"/>
  <c r="V534" i="5" s="1"/>
  <c r="AD533" i="5"/>
  <c r="AB533" i="5"/>
  <c r="Y533" i="5"/>
  <c r="V533" i="5"/>
  <c r="Z533" i="5" s="1"/>
  <c r="AD532" i="5"/>
  <c r="AB532" i="5"/>
  <c r="Y532" i="5"/>
  <c r="V532" i="5" s="1"/>
  <c r="AD531" i="5"/>
  <c r="AB531" i="5"/>
  <c r="Y531" i="5"/>
  <c r="AD530" i="5"/>
  <c r="AB530" i="5"/>
  <c r="Y530" i="5"/>
  <c r="V530" i="5" s="1"/>
  <c r="Z530" i="5" s="1"/>
  <c r="AD529" i="5"/>
  <c r="AB529" i="5"/>
  <c r="Y529" i="5"/>
  <c r="V529" i="5" s="1"/>
  <c r="Z529" i="5" s="1"/>
  <c r="AD528" i="5"/>
  <c r="AB528" i="5"/>
  <c r="Y528" i="5"/>
  <c r="AD527" i="5"/>
  <c r="AB527" i="5"/>
  <c r="Y527" i="5"/>
  <c r="V527" i="5" s="1"/>
  <c r="AD526" i="5"/>
  <c r="AB526" i="5"/>
  <c r="Z526" i="5"/>
  <c r="Y526" i="5"/>
  <c r="V526" i="5" s="1"/>
  <c r="AD525" i="5"/>
  <c r="AB525" i="5"/>
  <c r="Y525" i="5"/>
  <c r="V525" i="5" s="1"/>
  <c r="Z525" i="5" s="1"/>
  <c r="AD524" i="5"/>
  <c r="AB524" i="5"/>
  <c r="Y524" i="5"/>
  <c r="AD523" i="5"/>
  <c r="AB523" i="5"/>
  <c r="Y523" i="5"/>
  <c r="V523" i="5"/>
  <c r="Z523" i="5" s="1"/>
  <c r="AD522" i="5"/>
  <c r="AB522" i="5"/>
  <c r="Y522" i="5"/>
  <c r="V522" i="5" s="1"/>
  <c r="Z522" i="5" s="1"/>
  <c r="AD521" i="5"/>
  <c r="AB521" i="5"/>
  <c r="Y521" i="5"/>
  <c r="V521" i="5" s="1"/>
  <c r="Z521" i="5" s="1"/>
  <c r="AD520" i="5"/>
  <c r="AB520" i="5"/>
  <c r="Y520" i="5"/>
  <c r="V520" i="5" s="1"/>
  <c r="AD519" i="5"/>
  <c r="AB519" i="5"/>
  <c r="Y519" i="5"/>
  <c r="V519" i="5" s="1"/>
  <c r="AD518" i="5"/>
  <c r="AB518" i="5"/>
  <c r="Y518" i="5"/>
  <c r="V518" i="5" s="1"/>
  <c r="AD517" i="5"/>
  <c r="AB517" i="5"/>
  <c r="Y517" i="5"/>
  <c r="V517" i="5"/>
  <c r="Z517" i="5" s="1"/>
  <c r="AD516" i="5"/>
  <c r="AB516" i="5"/>
  <c r="Y516" i="5"/>
  <c r="V516" i="5" s="1"/>
  <c r="AD515" i="5"/>
  <c r="AB515" i="5"/>
  <c r="Y515" i="5"/>
  <c r="V515" i="5"/>
  <c r="Z515" i="5" s="1"/>
  <c r="AD514" i="5"/>
  <c r="AB514" i="5"/>
  <c r="Y514" i="5"/>
  <c r="V514" i="5" s="1"/>
  <c r="AD513" i="5"/>
  <c r="AB513" i="5"/>
  <c r="Z513" i="5"/>
  <c r="Y513" i="5"/>
  <c r="V513" i="5"/>
  <c r="AD512" i="5"/>
  <c r="AB512" i="5"/>
  <c r="Y512" i="5"/>
  <c r="V512" i="5" s="1"/>
  <c r="AD511" i="5"/>
  <c r="AB511" i="5"/>
  <c r="Y511" i="5"/>
  <c r="V511" i="5" s="1"/>
  <c r="AD510" i="5"/>
  <c r="AB510" i="5"/>
  <c r="Z510" i="5"/>
  <c r="Y510" i="5"/>
  <c r="V510" i="5" s="1"/>
  <c r="AD509" i="5"/>
  <c r="AB509" i="5"/>
  <c r="Y509" i="5"/>
  <c r="V509" i="5"/>
  <c r="Z509" i="5" s="1"/>
  <c r="AD508" i="5"/>
  <c r="AB508" i="5"/>
  <c r="Y508" i="5"/>
  <c r="V508" i="5" s="1"/>
  <c r="AD507" i="5"/>
  <c r="AB507" i="5"/>
  <c r="Y507" i="5"/>
  <c r="V507" i="5" s="1"/>
  <c r="Z507" i="5" s="1"/>
  <c r="AD506" i="5"/>
  <c r="AB506" i="5"/>
  <c r="Y506" i="5"/>
  <c r="V506" i="5" s="1"/>
  <c r="Z506" i="5" s="1"/>
  <c r="AD505" i="5"/>
  <c r="AB505" i="5"/>
  <c r="Y505" i="5"/>
  <c r="V505" i="5"/>
  <c r="Z505" i="5" s="1"/>
  <c r="AD504" i="5"/>
  <c r="AB504" i="5"/>
  <c r="Y504" i="5"/>
  <c r="V504" i="5" s="1"/>
  <c r="AD503" i="5"/>
  <c r="AB503" i="5"/>
  <c r="Y503" i="5"/>
  <c r="V503" i="5" s="1"/>
  <c r="AD502" i="5"/>
  <c r="AB502" i="5"/>
  <c r="Z502" i="5"/>
  <c r="Y502" i="5"/>
  <c r="V502" i="5" s="1"/>
  <c r="AD501" i="5"/>
  <c r="AB501" i="5"/>
  <c r="Y501" i="5"/>
  <c r="V501" i="5" s="1"/>
  <c r="Z501" i="5" s="1"/>
  <c r="AD500" i="5"/>
  <c r="AB500" i="5"/>
  <c r="Y500" i="5"/>
  <c r="V500" i="5" s="1"/>
  <c r="AD499" i="5"/>
  <c r="AB499" i="5"/>
  <c r="Y499" i="5"/>
  <c r="AD498" i="5"/>
  <c r="AB498" i="5"/>
  <c r="Y498" i="5"/>
  <c r="V498" i="5" s="1"/>
  <c r="Z498" i="5" s="1"/>
  <c r="AD497" i="5"/>
  <c r="AB497" i="5"/>
  <c r="Y497" i="5"/>
  <c r="AD496" i="5"/>
  <c r="AB496" i="5"/>
  <c r="Y496" i="5"/>
  <c r="AD495" i="5"/>
  <c r="AB495" i="5"/>
  <c r="Y495" i="5"/>
  <c r="V495" i="5" s="1"/>
  <c r="AD494" i="5"/>
  <c r="AB494" i="5"/>
  <c r="Y494" i="5"/>
  <c r="V494" i="5" s="1"/>
  <c r="AD493" i="5"/>
  <c r="AB493" i="5"/>
  <c r="Y493" i="5"/>
  <c r="V493" i="5"/>
  <c r="Z493" i="5" s="1"/>
  <c r="AD492" i="5"/>
  <c r="AB492" i="5"/>
  <c r="Y492" i="5"/>
  <c r="AD491" i="5"/>
  <c r="AB491" i="5"/>
  <c r="Y491" i="5"/>
  <c r="V491" i="5" s="1"/>
  <c r="Z491" i="5" s="1"/>
  <c r="AD490" i="5"/>
  <c r="AB490" i="5"/>
  <c r="Y490" i="5"/>
  <c r="V490" i="5" s="1"/>
  <c r="Z490" i="5" s="1"/>
  <c r="AD489" i="5"/>
  <c r="AB489" i="5"/>
  <c r="Y489" i="5"/>
  <c r="V489" i="5"/>
  <c r="Z489" i="5" s="1"/>
  <c r="AD488" i="5"/>
  <c r="AB488" i="5"/>
  <c r="Y488" i="5"/>
  <c r="V488" i="5"/>
  <c r="AD487" i="5"/>
  <c r="AB487" i="5"/>
  <c r="Z487" i="5"/>
  <c r="Y487" i="5"/>
  <c r="V487" i="5" s="1"/>
  <c r="AD486" i="5"/>
  <c r="AB486" i="5"/>
  <c r="Y486" i="5"/>
  <c r="V486" i="5" s="1"/>
  <c r="AD485" i="5"/>
  <c r="AB485" i="5"/>
  <c r="Y485" i="5"/>
  <c r="V485" i="5"/>
  <c r="Z485" i="5" s="1"/>
  <c r="AD484" i="5"/>
  <c r="AB484" i="5"/>
  <c r="Y484" i="5"/>
  <c r="V484" i="5" s="1"/>
  <c r="AD483" i="5"/>
  <c r="AB483" i="5"/>
  <c r="Y483" i="5"/>
  <c r="V483" i="5" s="1"/>
  <c r="Z483" i="5" s="1"/>
  <c r="AD482" i="5"/>
  <c r="AB482" i="5"/>
  <c r="Y482" i="5"/>
  <c r="V482" i="5" s="1"/>
  <c r="AD481" i="5"/>
  <c r="AB481" i="5"/>
  <c r="Y481" i="5"/>
  <c r="V481" i="5" s="1"/>
  <c r="Z481" i="5" s="1"/>
  <c r="AD480" i="5"/>
  <c r="AB480" i="5"/>
  <c r="Y480" i="5"/>
  <c r="V480" i="5" s="1"/>
  <c r="AD479" i="5"/>
  <c r="AB479" i="5"/>
  <c r="Y479" i="5"/>
  <c r="V479" i="5" s="1"/>
  <c r="AD478" i="5"/>
  <c r="AB478" i="5"/>
  <c r="Z478" i="5"/>
  <c r="Y478" i="5"/>
  <c r="V478" i="5" s="1"/>
  <c r="AD477" i="5"/>
  <c r="AB477" i="5"/>
  <c r="Y477" i="5"/>
  <c r="V477" i="5" s="1"/>
  <c r="Z477" i="5" s="1"/>
  <c r="AD476" i="5"/>
  <c r="AB476" i="5"/>
  <c r="Y476" i="5"/>
  <c r="V476" i="5" s="1"/>
  <c r="AD475" i="5"/>
  <c r="AB475" i="5"/>
  <c r="Y475" i="5"/>
  <c r="AD474" i="5"/>
  <c r="AB474" i="5"/>
  <c r="Y474" i="5"/>
  <c r="V474" i="5" s="1"/>
  <c r="Z474" i="5" s="1"/>
  <c r="AD473" i="5"/>
  <c r="AB473" i="5"/>
  <c r="Y473" i="5"/>
  <c r="V473" i="5"/>
  <c r="Z473" i="5" s="1"/>
  <c r="AD472" i="5"/>
  <c r="AB472" i="5"/>
  <c r="Y472" i="5"/>
  <c r="V472" i="5" s="1"/>
  <c r="AD471" i="5"/>
  <c r="AB471" i="5"/>
  <c r="Y471" i="5"/>
  <c r="V471" i="5" s="1"/>
  <c r="AD470" i="5"/>
  <c r="AB470" i="5"/>
  <c r="Y470" i="5"/>
  <c r="V470" i="5" s="1"/>
  <c r="AD469" i="5"/>
  <c r="AB469" i="5"/>
  <c r="Y469" i="5"/>
  <c r="V469" i="5"/>
  <c r="Z469" i="5" s="1"/>
  <c r="AD468" i="5"/>
  <c r="AB468" i="5"/>
  <c r="Y468" i="5"/>
  <c r="V468" i="5" s="1"/>
  <c r="AD467" i="5"/>
  <c r="AB467" i="5"/>
  <c r="Y467" i="5"/>
  <c r="AD466" i="5"/>
  <c r="AB466" i="5"/>
  <c r="Y466" i="5"/>
  <c r="V466" i="5" s="1"/>
  <c r="Z466" i="5" s="1"/>
  <c r="AD465" i="5"/>
  <c r="AB465" i="5"/>
  <c r="Y465" i="5"/>
  <c r="V465" i="5"/>
  <c r="Z465" i="5" s="1"/>
  <c r="AD464" i="5"/>
  <c r="AB464" i="5"/>
  <c r="Y464" i="5"/>
  <c r="AD463" i="5"/>
  <c r="AB463" i="5"/>
  <c r="Z463" i="5"/>
  <c r="Y463" i="5"/>
  <c r="V463" i="5" s="1"/>
  <c r="AD462" i="5"/>
  <c r="AB462" i="5"/>
  <c r="Z462" i="5"/>
  <c r="Y462" i="5"/>
  <c r="V462" i="5" s="1"/>
  <c r="AD461" i="5"/>
  <c r="AB461" i="5"/>
  <c r="Y461" i="5"/>
  <c r="V461" i="5"/>
  <c r="Z461" i="5" s="1"/>
  <c r="AD460" i="5"/>
  <c r="AB460" i="5"/>
  <c r="Y460" i="5"/>
  <c r="AD459" i="5"/>
  <c r="AB459" i="5"/>
  <c r="Y459" i="5"/>
  <c r="V459" i="5"/>
  <c r="Z459" i="5" s="1"/>
  <c r="AD458" i="5"/>
  <c r="AB458" i="5"/>
  <c r="Y458" i="5"/>
  <c r="V458" i="5" s="1"/>
  <c r="Z458" i="5" s="1"/>
  <c r="AD457" i="5"/>
  <c r="AB457" i="5"/>
  <c r="Y457" i="5"/>
  <c r="V457" i="5" s="1"/>
  <c r="Z457" i="5" s="1"/>
  <c r="AD456" i="5"/>
  <c r="AB456" i="5"/>
  <c r="Y456" i="5"/>
  <c r="V456" i="5"/>
  <c r="AD455" i="5"/>
  <c r="AB455" i="5"/>
  <c r="Z455" i="5"/>
  <c r="Y455" i="5"/>
  <c r="V455" i="5" s="1"/>
  <c r="AD454" i="5"/>
  <c r="AB454" i="5"/>
  <c r="Y454" i="5"/>
  <c r="V454" i="5" s="1"/>
  <c r="AD453" i="5"/>
  <c r="AB453" i="5"/>
  <c r="Y453" i="5"/>
  <c r="V453" i="5"/>
  <c r="Z453" i="5" s="1"/>
  <c r="AD452" i="5"/>
  <c r="AB452" i="5"/>
  <c r="Y452" i="5"/>
  <c r="V452" i="5"/>
  <c r="AD451" i="5"/>
  <c r="AB451" i="5"/>
  <c r="Y451" i="5"/>
  <c r="V451" i="5"/>
  <c r="Z451" i="5" s="1"/>
  <c r="AD450" i="5"/>
  <c r="AB450" i="5"/>
  <c r="Y450" i="5"/>
  <c r="V450" i="5" s="1"/>
  <c r="AD449" i="5"/>
  <c r="AB449" i="5"/>
  <c r="Y449" i="5"/>
  <c r="AD448" i="5"/>
  <c r="AB448" i="5"/>
  <c r="Y448" i="5"/>
  <c r="V448" i="5" s="1"/>
  <c r="AD447" i="5"/>
  <c r="AB447" i="5"/>
  <c r="Y447" i="5"/>
  <c r="V447" i="5" s="1"/>
  <c r="AD446" i="5"/>
  <c r="AB446" i="5"/>
  <c r="Y446" i="5"/>
  <c r="V446" i="5" s="1"/>
  <c r="AD445" i="5"/>
  <c r="AB445" i="5"/>
  <c r="Y445" i="5"/>
  <c r="V445" i="5"/>
  <c r="Z445" i="5" s="1"/>
  <c r="AD444" i="5"/>
  <c r="AB444" i="5"/>
  <c r="Y444" i="5"/>
  <c r="V444" i="5" s="1"/>
  <c r="AD443" i="5"/>
  <c r="AB443" i="5"/>
  <c r="Y443" i="5"/>
  <c r="V443" i="5"/>
  <c r="Z443" i="5" s="1"/>
  <c r="AD442" i="5"/>
  <c r="AB442" i="5"/>
  <c r="Y442" i="5"/>
  <c r="V442" i="5" s="1"/>
  <c r="Z442" i="5" s="1"/>
  <c r="AD441" i="5"/>
  <c r="AB441" i="5"/>
  <c r="Y441" i="5"/>
  <c r="V441" i="5" s="1"/>
  <c r="Z441" i="5" s="1"/>
  <c r="AD440" i="5"/>
  <c r="AB440" i="5"/>
  <c r="Y440" i="5"/>
  <c r="V440" i="5" s="1"/>
  <c r="AD439" i="5"/>
  <c r="AB439" i="5"/>
  <c r="Y439" i="5"/>
  <c r="V439" i="5" s="1"/>
  <c r="AD438" i="5"/>
  <c r="AB438" i="5"/>
  <c r="Z438" i="5"/>
  <c r="Y438" i="5"/>
  <c r="V438" i="5" s="1"/>
  <c r="AD437" i="5"/>
  <c r="AB437" i="5"/>
  <c r="Y437" i="5"/>
  <c r="V437" i="5"/>
  <c r="AD436" i="5"/>
  <c r="AB436" i="5"/>
  <c r="Y436" i="5"/>
  <c r="V436" i="5" s="1"/>
  <c r="AD435" i="5"/>
  <c r="AB435" i="5"/>
  <c r="Y435" i="5"/>
  <c r="AD434" i="5"/>
  <c r="AB434" i="5"/>
  <c r="Y434" i="5"/>
  <c r="V434" i="5" s="1"/>
  <c r="Z434" i="5" s="1"/>
  <c r="AD433" i="5"/>
  <c r="AB433" i="5"/>
  <c r="Y433" i="5"/>
  <c r="O432" i="5"/>
  <c r="N432" i="5"/>
  <c r="M432" i="5"/>
  <c r="L432" i="5"/>
  <c r="AD431" i="5"/>
  <c r="AB431" i="5"/>
  <c r="Y431" i="5"/>
  <c r="V431" i="5" s="1"/>
  <c r="AD430" i="5"/>
  <c r="AB430" i="5"/>
  <c r="Y430" i="5"/>
  <c r="AD429" i="5"/>
  <c r="AB429" i="5"/>
  <c r="Y429" i="5"/>
  <c r="AD428" i="5"/>
  <c r="AB428" i="5"/>
  <c r="Y428" i="5"/>
  <c r="AD427" i="5"/>
  <c r="AB427" i="5"/>
  <c r="Y427" i="5"/>
  <c r="O427" i="5"/>
  <c r="N427" i="5"/>
  <c r="M427" i="5"/>
  <c r="L427" i="5"/>
  <c r="AD426" i="5"/>
  <c r="AB426" i="5"/>
  <c r="Y426" i="5"/>
  <c r="AD425" i="5"/>
  <c r="AB425" i="5"/>
  <c r="Y425" i="5"/>
  <c r="AD424" i="5"/>
  <c r="AB424" i="5"/>
  <c r="Y424" i="5"/>
  <c r="AD423" i="5"/>
  <c r="AB423" i="5"/>
  <c r="Y423" i="5"/>
  <c r="AD422" i="5"/>
  <c r="AB422" i="5"/>
  <c r="Y422" i="5"/>
  <c r="V422" i="5"/>
  <c r="Z422" i="5" s="1"/>
  <c r="AD421" i="5"/>
  <c r="AB421" i="5"/>
  <c r="Y421" i="5"/>
  <c r="V421" i="5"/>
  <c r="AD420" i="5"/>
  <c r="AB420" i="5"/>
  <c r="Y420" i="5"/>
  <c r="V420" i="5" s="1"/>
  <c r="Z420" i="5" s="1"/>
  <c r="AD419" i="5"/>
  <c r="AB419" i="5"/>
  <c r="Y419" i="5"/>
  <c r="V419" i="5" s="1"/>
  <c r="Z419" i="5" s="1"/>
  <c r="AD418" i="5"/>
  <c r="AB418" i="5"/>
  <c r="Y418" i="5"/>
  <c r="Z418" i="5" s="1"/>
  <c r="V418" i="5"/>
  <c r="AD417" i="5"/>
  <c r="AB417" i="5"/>
  <c r="Y417" i="5"/>
  <c r="AD416" i="5"/>
  <c r="AB416" i="5"/>
  <c r="Y416" i="5"/>
  <c r="AD415" i="5"/>
  <c r="AB415" i="5"/>
  <c r="Y415" i="5"/>
  <c r="AD414" i="5"/>
  <c r="AB414" i="5"/>
  <c r="Y414" i="5"/>
  <c r="V414" i="5" s="1"/>
  <c r="Z414" i="5" s="1"/>
  <c r="AD413" i="5"/>
  <c r="AB413" i="5"/>
  <c r="Y413" i="5"/>
  <c r="V413" i="5"/>
  <c r="AD412" i="5"/>
  <c r="AB412" i="5"/>
  <c r="Y412" i="5"/>
  <c r="V412" i="5" s="1"/>
  <c r="Z412" i="5" s="1"/>
  <c r="AD411" i="5"/>
  <c r="AB411" i="5"/>
  <c r="Y411" i="5"/>
  <c r="V411" i="5" s="1"/>
  <c r="Z411" i="5" s="1"/>
  <c r="AD410" i="5"/>
  <c r="AB410" i="5"/>
  <c r="Z410" i="5"/>
  <c r="Y410" i="5"/>
  <c r="V410" i="5"/>
  <c r="AD409" i="5"/>
  <c r="AB409" i="5"/>
  <c r="Y409" i="5"/>
  <c r="AD408" i="5"/>
  <c r="AB408" i="5"/>
  <c r="Y408" i="5"/>
  <c r="AD407" i="5"/>
  <c r="AB407" i="5"/>
  <c r="Y407" i="5"/>
  <c r="AD406" i="5"/>
  <c r="AB406" i="5"/>
  <c r="Y406" i="5"/>
  <c r="V406" i="5"/>
  <c r="Z406" i="5" s="1"/>
  <c r="AD405" i="5"/>
  <c r="AB405" i="5"/>
  <c r="Y405" i="5"/>
  <c r="V405" i="5"/>
  <c r="AD404" i="5"/>
  <c r="AB404" i="5"/>
  <c r="Y404" i="5"/>
  <c r="V404" i="5"/>
  <c r="Z404" i="5" s="1"/>
  <c r="AD403" i="5"/>
  <c r="AB403" i="5"/>
  <c r="Y403" i="5"/>
  <c r="V403" i="5" s="1"/>
  <c r="Z403" i="5" s="1"/>
  <c r="AD402" i="5"/>
  <c r="AB402" i="5"/>
  <c r="Z402" i="5"/>
  <c r="Y402" i="5"/>
  <c r="V402" i="5"/>
  <c r="AD401" i="5"/>
  <c r="AB401" i="5"/>
  <c r="Y401" i="5"/>
  <c r="AD400" i="5"/>
  <c r="AB400" i="5"/>
  <c r="Y400" i="5"/>
  <c r="AD399" i="5"/>
  <c r="AB399" i="5"/>
  <c r="Y399" i="5"/>
  <c r="AD398" i="5"/>
  <c r="AB398" i="5"/>
  <c r="Y398" i="5"/>
  <c r="V398" i="5"/>
  <c r="Z398" i="5" s="1"/>
  <c r="AD397" i="5"/>
  <c r="AB397" i="5"/>
  <c r="Y397" i="5"/>
  <c r="V397" i="5" s="1"/>
  <c r="AD396" i="5"/>
  <c r="AB396" i="5"/>
  <c r="Y396" i="5"/>
  <c r="V396" i="5" s="1"/>
  <c r="Z396" i="5" s="1"/>
  <c r="AD395" i="5"/>
  <c r="AB395" i="5"/>
  <c r="Y395" i="5"/>
  <c r="V395" i="5" s="1"/>
  <c r="Z395" i="5" s="1"/>
  <c r="AD394" i="5"/>
  <c r="AB394" i="5"/>
  <c r="Y394" i="5"/>
  <c r="AD393" i="5"/>
  <c r="AB393" i="5"/>
  <c r="Y393" i="5"/>
  <c r="AD392" i="5"/>
  <c r="AB392" i="5"/>
  <c r="Y392" i="5"/>
  <c r="AD391" i="5"/>
  <c r="AB391" i="5"/>
  <c r="Y391" i="5"/>
  <c r="AD390" i="5"/>
  <c r="AB390" i="5"/>
  <c r="Y390" i="5"/>
  <c r="V390" i="5" s="1"/>
  <c r="Z390" i="5" s="1"/>
  <c r="AD389" i="5"/>
  <c r="AB389" i="5"/>
  <c r="Y389" i="5"/>
  <c r="V389" i="5"/>
  <c r="AD388" i="5"/>
  <c r="AB388" i="5"/>
  <c r="Y388" i="5"/>
  <c r="V388" i="5"/>
  <c r="Z388" i="5" s="1"/>
  <c r="AD387" i="5"/>
  <c r="AB387" i="5"/>
  <c r="Y387" i="5"/>
  <c r="V387" i="5" s="1"/>
  <c r="Z387" i="5" s="1"/>
  <c r="AD386" i="5"/>
  <c r="AB386" i="5"/>
  <c r="Z386" i="5"/>
  <c r="Y386" i="5"/>
  <c r="V386" i="5"/>
  <c r="AD385" i="5"/>
  <c r="AB385" i="5"/>
  <c r="Y385" i="5"/>
  <c r="AD384" i="5"/>
  <c r="AB384" i="5"/>
  <c r="Y384" i="5"/>
  <c r="AD383" i="5"/>
  <c r="AB383" i="5"/>
  <c r="Y383" i="5"/>
  <c r="AD382" i="5"/>
  <c r="AB382" i="5"/>
  <c r="Y382" i="5"/>
  <c r="V382" i="5" s="1"/>
  <c r="Z382" i="5" s="1"/>
  <c r="AD381" i="5"/>
  <c r="AB381" i="5"/>
  <c r="Y381" i="5"/>
  <c r="V381" i="5" s="1"/>
  <c r="AD380" i="5"/>
  <c r="AB380" i="5"/>
  <c r="Y380" i="5"/>
  <c r="V380" i="5"/>
  <c r="Z380" i="5" s="1"/>
  <c r="AD379" i="5"/>
  <c r="AB379" i="5"/>
  <c r="Y379" i="5"/>
  <c r="V379" i="5" s="1"/>
  <c r="Z379" i="5" s="1"/>
  <c r="AD378" i="5"/>
  <c r="AB378" i="5"/>
  <c r="Y378" i="5"/>
  <c r="AD377" i="5"/>
  <c r="AB377" i="5"/>
  <c r="Y377" i="5"/>
  <c r="AD376" i="5"/>
  <c r="AB376" i="5"/>
  <c r="Y376" i="5"/>
  <c r="AD375" i="5"/>
  <c r="AB375" i="5"/>
  <c r="Y375" i="5"/>
  <c r="AD374" i="5"/>
  <c r="AB374" i="5"/>
  <c r="Y374" i="5"/>
  <c r="V374" i="5"/>
  <c r="Z374" i="5" s="1"/>
  <c r="AD373" i="5"/>
  <c r="AB373" i="5"/>
  <c r="Y373" i="5"/>
  <c r="V373" i="5"/>
  <c r="AD372" i="5"/>
  <c r="AB372" i="5"/>
  <c r="Y372" i="5"/>
  <c r="V372" i="5"/>
  <c r="Z372" i="5" s="1"/>
  <c r="AD371" i="5"/>
  <c r="AB371" i="5"/>
  <c r="Y371" i="5"/>
  <c r="V371" i="5" s="1"/>
  <c r="Z371" i="5" s="1"/>
  <c r="AD370" i="5"/>
  <c r="AB370" i="5"/>
  <c r="Y370" i="5"/>
  <c r="Z370" i="5" s="1"/>
  <c r="V370" i="5"/>
  <c r="AD369" i="5"/>
  <c r="AB369" i="5"/>
  <c r="Y369" i="5"/>
  <c r="AD368" i="5"/>
  <c r="AB368" i="5"/>
  <c r="Y368" i="5"/>
  <c r="AD367" i="5"/>
  <c r="AB367" i="5"/>
  <c r="Y367" i="5"/>
  <c r="AD366" i="5"/>
  <c r="AB366" i="5"/>
  <c r="Y366" i="5"/>
  <c r="V366" i="5" s="1"/>
  <c r="Z366" i="5" s="1"/>
  <c r="AD365" i="5"/>
  <c r="AB365" i="5"/>
  <c r="Y365" i="5"/>
  <c r="V365" i="5"/>
  <c r="AD364" i="5"/>
  <c r="AB364" i="5"/>
  <c r="Y364" i="5"/>
  <c r="V364" i="5" s="1"/>
  <c r="Z364" i="5" s="1"/>
  <c r="AD363" i="5"/>
  <c r="AB363" i="5"/>
  <c r="Y363" i="5"/>
  <c r="V363" i="5" s="1"/>
  <c r="Z363" i="5" s="1"/>
  <c r="AD362" i="5"/>
  <c r="AB362" i="5"/>
  <c r="Y362" i="5"/>
  <c r="Z362" i="5" s="1"/>
  <c r="V362" i="5"/>
  <c r="AD361" i="5"/>
  <c r="AB361" i="5"/>
  <c r="Y361" i="5"/>
  <c r="AD360" i="5"/>
  <c r="AB360" i="5"/>
  <c r="Y360" i="5"/>
  <c r="AD359" i="5"/>
  <c r="AB359" i="5"/>
  <c r="Y359" i="5"/>
  <c r="AD358" i="5"/>
  <c r="AB358" i="5"/>
  <c r="Y358" i="5"/>
  <c r="V358" i="5"/>
  <c r="Z358" i="5" s="1"/>
  <c r="AD357" i="5"/>
  <c r="AB357" i="5"/>
  <c r="Y357" i="5"/>
  <c r="V357" i="5" s="1"/>
  <c r="AD356" i="5"/>
  <c r="AB356" i="5"/>
  <c r="Y356" i="5"/>
  <c r="V356" i="5"/>
  <c r="Z356" i="5" s="1"/>
  <c r="AD355" i="5"/>
  <c r="AB355" i="5"/>
  <c r="Y355" i="5"/>
  <c r="V355" i="5" s="1"/>
  <c r="Z355" i="5" s="1"/>
  <c r="AD354" i="5"/>
  <c r="AB354" i="5"/>
  <c r="Y354" i="5"/>
  <c r="V354" i="5" s="1"/>
  <c r="Z354" i="5" s="1"/>
  <c r="AD353" i="5"/>
  <c r="AB353" i="5"/>
  <c r="Y353" i="5"/>
  <c r="AD352" i="5"/>
  <c r="AB352" i="5"/>
  <c r="Y352" i="5"/>
  <c r="AD351" i="5"/>
  <c r="AB351" i="5"/>
  <c r="Y351" i="5"/>
  <c r="AD350" i="5"/>
  <c r="AB350" i="5"/>
  <c r="Y350" i="5"/>
  <c r="V350" i="5"/>
  <c r="Z350" i="5" s="1"/>
  <c r="AD349" i="5"/>
  <c r="AB349" i="5"/>
  <c r="Y349" i="5"/>
  <c r="AD348" i="5"/>
  <c r="AB348" i="5"/>
  <c r="Y348" i="5"/>
  <c r="V348" i="5" s="1"/>
  <c r="Z348" i="5" s="1"/>
  <c r="AD347" i="5"/>
  <c r="AB347" i="5"/>
  <c r="Y347" i="5"/>
  <c r="V347" i="5" s="1"/>
  <c r="Z347" i="5" s="1"/>
  <c r="AD346" i="5"/>
  <c r="AB346" i="5"/>
  <c r="Y346" i="5"/>
  <c r="V346" i="5" s="1"/>
  <c r="AD345" i="5"/>
  <c r="AB345" i="5"/>
  <c r="Y345" i="5"/>
  <c r="AD344" i="5"/>
  <c r="AB344" i="5"/>
  <c r="Y344" i="5"/>
  <c r="AD343" i="5"/>
  <c r="AB343" i="5"/>
  <c r="Y343" i="5"/>
  <c r="AD342" i="5"/>
  <c r="AB342" i="5"/>
  <c r="Y342" i="5"/>
  <c r="V342" i="5"/>
  <c r="Z342" i="5" s="1"/>
  <c r="AD341" i="5"/>
  <c r="AB341" i="5"/>
  <c r="Y341" i="5"/>
  <c r="V341" i="5"/>
  <c r="AD340" i="5"/>
  <c r="AB340" i="5"/>
  <c r="Y340" i="5"/>
  <c r="V340" i="5"/>
  <c r="Z340" i="5" s="1"/>
  <c r="AD339" i="5"/>
  <c r="AB339" i="5"/>
  <c r="Y339" i="5"/>
  <c r="V339" i="5" s="1"/>
  <c r="Z339" i="5" s="1"/>
  <c r="AD338" i="5"/>
  <c r="AB338" i="5"/>
  <c r="Y338" i="5"/>
  <c r="V338" i="5"/>
  <c r="Z338" i="5" s="1"/>
  <c r="AD337" i="5"/>
  <c r="AB337" i="5"/>
  <c r="Y337" i="5"/>
  <c r="AD336" i="5"/>
  <c r="AB336" i="5"/>
  <c r="Y336" i="5"/>
  <c r="AD335" i="5"/>
  <c r="AB335" i="5"/>
  <c r="Y335" i="5"/>
  <c r="AD334" i="5"/>
  <c r="AB334" i="5"/>
  <c r="Y334" i="5"/>
  <c r="V334" i="5" s="1"/>
  <c r="Z334" i="5" s="1"/>
  <c r="AD333" i="5"/>
  <c r="AB333" i="5"/>
  <c r="Y333" i="5"/>
  <c r="V333" i="5" s="1"/>
  <c r="AD332" i="5"/>
  <c r="AB332" i="5"/>
  <c r="Y332" i="5"/>
  <c r="V332" i="5"/>
  <c r="Z332" i="5" s="1"/>
  <c r="AD331" i="5"/>
  <c r="AB331" i="5"/>
  <c r="Y331" i="5"/>
  <c r="V331" i="5" s="1"/>
  <c r="Z331" i="5" s="1"/>
  <c r="AD330" i="5"/>
  <c r="AB330" i="5"/>
  <c r="Y330" i="5"/>
  <c r="AD329" i="5"/>
  <c r="AB329" i="5"/>
  <c r="Y329" i="5"/>
  <c r="AD328" i="5"/>
  <c r="AB328" i="5"/>
  <c r="Y328" i="5"/>
  <c r="AD327" i="5"/>
  <c r="AB327" i="5"/>
  <c r="Y327" i="5"/>
  <c r="AD326" i="5"/>
  <c r="AB326" i="5"/>
  <c r="Y326" i="5"/>
  <c r="V326" i="5"/>
  <c r="Z326" i="5" s="1"/>
  <c r="AD325" i="5"/>
  <c r="AB325" i="5"/>
  <c r="Y325" i="5"/>
  <c r="V325" i="5"/>
  <c r="AD324" i="5"/>
  <c r="AB324" i="5"/>
  <c r="Y324" i="5"/>
  <c r="V324" i="5" s="1"/>
  <c r="Z324" i="5" s="1"/>
  <c r="AD323" i="5"/>
  <c r="AB323" i="5"/>
  <c r="Y323" i="5"/>
  <c r="V323" i="5" s="1"/>
  <c r="Z323" i="5" s="1"/>
  <c r="AD322" i="5"/>
  <c r="AB322" i="5"/>
  <c r="Y322" i="5"/>
  <c r="Z322" i="5" s="1"/>
  <c r="V322" i="5"/>
  <c r="AD321" i="5"/>
  <c r="AB321" i="5"/>
  <c r="Y321" i="5"/>
  <c r="AD320" i="5"/>
  <c r="AB320" i="5"/>
  <c r="Y320" i="5"/>
  <c r="AD319" i="5"/>
  <c r="AB319" i="5"/>
  <c r="Y319" i="5"/>
  <c r="AD318" i="5"/>
  <c r="AB318" i="5"/>
  <c r="Y318" i="5"/>
  <c r="V318" i="5" s="1"/>
  <c r="Z318" i="5" s="1"/>
  <c r="AD317" i="5"/>
  <c r="AB317" i="5"/>
  <c r="Y317" i="5"/>
  <c r="V317" i="5"/>
  <c r="AD316" i="5"/>
  <c r="AB316" i="5"/>
  <c r="Y316" i="5"/>
  <c r="V316" i="5" s="1"/>
  <c r="Z316" i="5" s="1"/>
  <c r="AD315" i="5"/>
  <c r="AB315" i="5"/>
  <c r="Y315" i="5"/>
  <c r="V315" i="5" s="1"/>
  <c r="Z315" i="5" s="1"/>
  <c r="AD314" i="5"/>
  <c r="AB314" i="5"/>
  <c r="Z314" i="5"/>
  <c r="Y314" i="5"/>
  <c r="V314" i="5"/>
  <c r="AD313" i="5"/>
  <c r="AB313" i="5"/>
  <c r="Y313" i="5"/>
  <c r="AD312" i="5"/>
  <c r="AB312" i="5"/>
  <c r="Y312" i="5"/>
  <c r="AD311" i="5"/>
  <c r="AB311" i="5"/>
  <c r="Y311" i="5"/>
  <c r="AD310" i="5"/>
  <c r="AB310" i="5"/>
  <c r="Y310" i="5"/>
  <c r="V310" i="5"/>
  <c r="Z310" i="5" s="1"/>
  <c r="AD309" i="5"/>
  <c r="AB309" i="5"/>
  <c r="Y309" i="5"/>
  <c r="V309" i="5"/>
  <c r="AD308" i="5"/>
  <c r="AB308" i="5"/>
  <c r="Y308" i="5"/>
  <c r="V308" i="5"/>
  <c r="Z308" i="5" s="1"/>
  <c r="AD307" i="5"/>
  <c r="AB307" i="5"/>
  <c r="Y307" i="5"/>
  <c r="V307" i="5" s="1"/>
  <c r="Z307" i="5" s="1"/>
  <c r="AD306" i="5"/>
  <c r="AB306" i="5"/>
  <c r="Z306" i="5"/>
  <c r="Y306" i="5"/>
  <c r="V306" i="5"/>
  <c r="AD305" i="5"/>
  <c r="AB305" i="5"/>
  <c r="Y305" i="5"/>
  <c r="AD304" i="5"/>
  <c r="AB304" i="5"/>
  <c r="Y304" i="5"/>
  <c r="AD303" i="5"/>
  <c r="AB303" i="5"/>
  <c r="Y303" i="5"/>
  <c r="AD302" i="5"/>
  <c r="AB302" i="5"/>
  <c r="Y302" i="5"/>
  <c r="V302" i="5"/>
  <c r="Z302" i="5" s="1"/>
  <c r="AD301" i="5"/>
  <c r="AB301" i="5"/>
  <c r="Y301" i="5"/>
  <c r="AD300" i="5"/>
  <c r="AB300" i="5"/>
  <c r="Y300" i="5"/>
  <c r="V300" i="5" s="1"/>
  <c r="Z300" i="5" s="1"/>
  <c r="AD299" i="5"/>
  <c r="AB299" i="5"/>
  <c r="Y299" i="5"/>
  <c r="V299" i="5" s="1"/>
  <c r="AD298" i="5"/>
  <c r="AB298" i="5"/>
  <c r="Y298" i="5"/>
  <c r="V298" i="5" s="1"/>
  <c r="Z298" i="5" s="1"/>
  <c r="AD297" i="5"/>
  <c r="AB297" i="5"/>
  <c r="Y297" i="5"/>
  <c r="AD296" i="5"/>
  <c r="AB296" i="5"/>
  <c r="Y296" i="5"/>
  <c r="AD295" i="5"/>
  <c r="AB295" i="5"/>
  <c r="Y295" i="5"/>
  <c r="AD294" i="5"/>
  <c r="AB294" i="5"/>
  <c r="Y294" i="5"/>
  <c r="V294" i="5"/>
  <c r="Z294" i="5" s="1"/>
  <c r="AD293" i="5"/>
  <c r="AB293" i="5"/>
  <c r="Y293" i="5"/>
  <c r="AD292" i="5"/>
  <c r="AB292" i="5"/>
  <c r="Y292" i="5"/>
  <c r="V292" i="5" s="1"/>
  <c r="Z292" i="5" s="1"/>
  <c r="AD291" i="5"/>
  <c r="AB291" i="5"/>
  <c r="Y291" i="5"/>
  <c r="V291" i="5" s="1"/>
  <c r="AD290" i="5"/>
  <c r="AB290" i="5"/>
  <c r="Z290" i="5"/>
  <c r="Y290" i="5"/>
  <c r="V290" i="5"/>
  <c r="AD289" i="5"/>
  <c r="AB289" i="5"/>
  <c r="Y289" i="5"/>
  <c r="AD288" i="5"/>
  <c r="AB288" i="5"/>
  <c r="Y288" i="5"/>
  <c r="AD287" i="5"/>
  <c r="AB287" i="5"/>
  <c r="Y287" i="5"/>
  <c r="AD286" i="5"/>
  <c r="AB286" i="5"/>
  <c r="Y286" i="5"/>
  <c r="V286" i="5"/>
  <c r="Z286" i="5" s="1"/>
  <c r="AD285" i="5"/>
  <c r="AB285" i="5"/>
  <c r="Y285" i="5"/>
  <c r="V285" i="5" s="1"/>
  <c r="AD284" i="5"/>
  <c r="AB284" i="5"/>
  <c r="Y284" i="5"/>
  <c r="V284" i="5" s="1"/>
  <c r="Z284" i="5" s="1"/>
  <c r="AD283" i="5"/>
  <c r="AB283" i="5"/>
  <c r="Y283" i="5"/>
  <c r="V283" i="5" s="1"/>
  <c r="AD282" i="5"/>
  <c r="AB282" i="5"/>
  <c r="Y282" i="5"/>
  <c r="V282" i="5" s="1"/>
  <c r="Z282" i="5" s="1"/>
  <c r="AD281" i="5"/>
  <c r="AB281" i="5"/>
  <c r="Y281" i="5"/>
  <c r="AD280" i="5"/>
  <c r="AB280" i="5"/>
  <c r="Y280" i="5"/>
  <c r="AD279" i="5"/>
  <c r="AB279" i="5"/>
  <c r="Y279" i="5"/>
  <c r="AD278" i="5"/>
  <c r="AB278" i="5"/>
  <c r="Y278" i="5"/>
  <c r="V278" i="5"/>
  <c r="Z278" i="5" s="1"/>
  <c r="AD277" i="5"/>
  <c r="AB277" i="5"/>
  <c r="Y277" i="5"/>
  <c r="AD276" i="5"/>
  <c r="AB276" i="5"/>
  <c r="Y276" i="5"/>
  <c r="V276" i="5" s="1"/>
  <c r="Z276" i="5" s="1"/>
  <c r="AD275" i="5"/>
  <c r="AB275" i="5"/>
  <c r="Y275" i="5"/>
  <c r="V275" i="5" s="1"/>
  <c r="AD274" i="5"/>
  <c r="AB274" i="5"/>
  <c r="Z274" i="5"/>
  <c r="Y274" i="5"/>
  <c r="V274" i="5"/>
  <c r="AD273" i="5"/>
  <c r="AB273" i="5"/>
  <c r="Y273" i="5"/>
  <c r="AD272" i="5"/>
  <c r="AB272" i="5"/>
  <c r="Y272" i="5"/>
  <c r="AD271" i="5"/>
  <c r="AB271" i="5"/>
  <c r="Y271" i="5"/>
  <c r="AD270" i="5"/>
  <c r="AB270" i="5"/>
  <c r="Y270" i="5"/>
  <c r="V270" i="5"/>
  <c r="Z270" i="5" s="1"/>
  <c r="AD269" i="5"/>
  <c r="AB269" i="5"/>
  <c r="Y269" i="5"/>
  <c r="AD268" i="5"/>
  <c r="AB268" i="5"/>
  <c r="Y268" i="5"/>
  <c r="V268" i="5" s="1"/>
  <c r="Z268" i="5" s="1"/>
  <c r="AD267" i="5"/>
  <c r="AB267" i="5"/>
  <c r="Y267" i="5"/>
  <c r="V267" i="5" s="1"/>
  <c r="Z267" i="5" s="1"/>
  <c r="O267" i="5"/>
  <c r="N267" i="5"/>
  <c r="M267" i="5"/>
  <c r="L267" i="5"/>
  <c r="AD266" i="5"/>
  <c r="AB266" i="5"/>
  <c r="Y266" i="5"/>
  <c r="V266" i="5"/>
  <c r="Z266" i="5" s="1"/>
  <c r="AD265" i="5"/>
  <c r="AB265" i="5"/>
  <c r="Y265" i="5"/>
  <c r="V265" i="5"/>
  <c r="AD264" i="5"/>
  <c r="AB264" i="5"/>
  <c r="Y264" i="5"/>
  <c r="V264" i="5"/>
  <c r="Z264" i="5" s="1"/>
  <c r="AD263" i="5"/>
  <c r="AB263" i="5"/>
  <c r="Y263" i="5"/>
  <c r="V263" i="5" s="1"/>
  <c r="AD262" i="5"/>
  <c r="AB262" i="5"/>
  <c r="Y262" i="5"/>
  <c r="Z262" i="5" s="1"/>
  <c r="V262" i="5"/>
  <c r="O262" i="5"/>
  <c r="N262" i="5"/>
  <c r="M262" i="5"/>
  <c r="L262" i="5"/>
  <c r="AD261" i="5"/>
  <c r="AB261" i="5"/>
  <c r="Y261" i="5"/>
  <c r="V261" i="5" s="1"/>
  <c r="AD260" i="5"/>
  <c r="AB260" i="5"/>
  <c r="Y260" i="5"/>
  <c r="Z260" i="5" s="1"/>
  <c r="V260" i="5"/>
  <c r="AD259" i="5"/>
  <c r="AB259" i="5"/>
  <c r="Z259" i="5"/>
  <c r="Y259" i="5"/>
  <c r="V259" i="5" s="1"/>
  <c r="AD258" i="5"/>
  <c r="AB258" i="5"/>
  <c r="Y258" i="5"/>
  <c r="V258" i="5" s="1"/>
  <c r="AD257" i="5"/>
  <c r="AB257" i="5"/>
  <c r="Y257" i="5"/>
  <c r="O257" i="5"/>
  <c r="N257" i="5"/>
  <c r="M257" i="5"/>
  <c r="L257" i="5"/>
  <c r="AD256" i="5"/>
  <c r="AB256" i="5"/>
  <c r="Y256" i="5"/>
  <c r="V256" i="5"/>
  <c r="Z256" i="5" s="1"/>
  <c r="AD255" i="5"/>
  <c r="AB255" i="5"/>
  <c r="Y255" i="5"/>
  <c r="V255" i="5" s="1"/>
  <c r="Z255" i="5" s="1"/>
  <c r="AD254" i="5"/>
  <c r="AB254" i="5"/>
  <c r="Y254" i="5"/>
  <c r="V254" i="5" s="1"/>
  <c r="Z254" i="5" s="1"/>
  <c r="AD253" i="5"/>
  <c r="AB253" i="5"/>
  <c r="Y253" i="5"/>
  <c r="AD252" i="5"/>
  <c r="AB252" i="5"/>
  <c r="Y252" i="5"/>
  <c r="O252" i="5"/>
  <c r="N252" i="5"/>
  <c r="M252" i="5"/>
  <c r="L252" i="5"/>
  <c r="AD251" i="5"/>
  <c r="AB251" i="5"/>
  <c r="Y251" i="5"/>
  <c r="V251" i="5" s="1"/>
  <c r="AD250" i="5"/>
  <c r="AB250" i="5"/>
  <c r="Y250" i="5"/>
  <c r="Z250" i="5" s="1"/>
  <c r="V250" i="5"/>
  <c r="AD249" i="5"/>
  <c r="AB249" i="5"/>
  <c r="Y249" i="5"/>
  <c r="AD248" i="5"/>
  <c r="AB248" i="5"/>
  <c r="Y248" i="5"/>
  <c r="AD247" i="5"/>
  <c r="AB247" i="5"/>
  <c r="Y247" i="5"/>
  <c r="O247" i="5"/>
  <c r="N247" i="5"/>
  <c r="M247" i="5"/>
  <c r="L247" i="5"/>
  <c r="AD246" i="5"/>
  <c r="AB246" i="5"/>
  <c r="Y246" i="5"/>
  <c r="V246" i="5"/>
  <c r="Z246" i="5" s="1"/>
  <c r="AD245" i="5"/>
  <c r="AB245" i="5"/>
  <c r="Y245" i="5"/>
  <c r="AD244" i="5"/>
  <c r="AB244" i="5"/>
  <c r="Y244" i="5"/>
  <c r="AD243" i="5"/>
  <c r="AB243" i="5"/>
  <c r="Y243" i="5"/>
  <c r="AD242" i="5"/>
  <c r="AB242" i="5"/>
  <c r="Y242" i="5"/>
  <c r="V242" i="5"/>
  <c r="Z242" i="5" s="1"/>
  <c r="AD241" i="5"/>
  <c r="AB241" i="5"/>
  <c r="Y241" i="5"/>
  <c r="V241" i="5"/>
  <c r="AD240" i="5"/>
  <c r="AB240" i="5"/>
  <c r="Y240" i="5"/>
  <c r="V240" i="5"/>
  <c r="Z240" i="5" s="1"/>
  <c r="AD239" i="5"/>
  <c r="AB239" i="5"/>
  <c r="Y239" i="5"/>
  <c r="V239" i="5" s="1"/>
  <c r="Z239" i="5" s="1"/>
  <c r="AD238" i="5"/>
  <c r="AB238" i="5"/>
  <c r="Z238" i="5"/>
  <c r="Y238" i="5"/>
  <c r="V238" i="5"/>
  <c r="AD237" i="5"/>
  <c r="AB237" i="5"/>
  <c r="Y237" i="5"/>
  <c r="O237" i="5"/>
  <c r="N237" i="5"/>
  <c r="M237" i="5"/>
  <c r="L237" i="5"/>
  <c r="AD236" i="5"/>
  <c r="AB236" i="5"/>
  <c r="Y236" i="5"/>
  <c r="V236" i="5" s="1"/>
  <c r="Z236" i="5" s="1"/>
  <c r="AD235" i="5"/>
  <c r="AB235" i="5"/>
  <c r="Z235" i="5"/>
  <c r="Y235" i="5"/>
  <c r="V235" i="5" s="1"/>
  <c r="AD234" i="5"/>
  <c r="AB234" i="5"/>
  <c r="Y234" i="5"/>
  <c r="Z234" i="5" s="1"/>
  <c r="V234" i="5"/>
  <c r="AD233" i="5"/>
  <c r="AB233" i="5"/>
  <c r="Y233" i="5"/>
  <c r="AD232" i="5"/>
  <c r="AB232" i="5"/>
  <c r="Y232" i="5"/>
  <c r="AD231" i="5"/>
  <c r="AB231" i="5"/>
  <c r="Y231" i="5"/>
  <c r="AD230" i="5"/>
  <c r="AB230" i="5"/>
  <c r="Y230" i="5"/>
  <c r="V230" i="5" s="1"/>
  <c r="Z230" i="5" s="1"/>
  <c r="AD229" i="5"/>
  <c r="AB229" i="5"/>
  <c r="Y229" i="5"/>
  <c r="V229" i="5"/>
  <c r="AD228" i="5"/>
  <c r="AB228" i="5"/>
  <c r="Y228" i="5"/>
  <c r="V228" i="5" s="1"/>
  <c r="Z228" i="5" s="1"/>
  <c r="AD227" i="5"/>
  <c r="AB227" i="5"/>
  <c r="Y227" i="5"/>
  <c r="V227" i="5" s="1"/>
  <c r="Z227" i="5" s="1"/>
  <c r="AD226" i="5"/>
  <c r="AB226" i="5"/>
  <c r="Y226" i="5"/>
  <c r="Z226" i="5" s="1"/>
  <c r="V226" i="5"/>
  <c r="AD225" i="5"/>
  <c r="AB225" i="5"/>
  <c r="Y225" i="5"/>
  <c r="AD224" i="5"/>
  <c r="AB224" i="5"/>
  <c r="Y224" i="5"/>
  <c r="AD223" i="5"/>
  <c r="AB223" i="5"/>
  <c r="Y223" i="5"/>
  <c r="AD222" i="5"/>
  <c r="AB222" i="5"/>
  <c r="Y222" i="5"/>
  <c r="V222" i="5"/>
  <c r="Z222" i="5" s="1"/>
  <c r="O222" i="5"/>
  <c r="N222" i="5"/>
  <c r="M222" i="5"/>
  <c r="L222" i="5"/>
  <c r="AD221" i="5"/>
  <c r="AB221" i="5"/>
  <c r="Y221" i="5"/>
  <c r="AD220" i="5"/>
  <c r="AB220" i="5"/>
  <c r="Y220" i="5"/>
  <c r="O219" i="5"/>
  <c r="N219" i="5"/>
  <c r="M219" i="5"/>
  <c r="L219" i="5"/>
  <c r="AD218" i="5"/>
  <c r="AB218" i="5"/>
  <c r="Y218" i="5"/>
  <c r="V218" i="5" s="1"/>
  <c r="Z218" i="5" s="1"/>
  <c r="O218" i="5"/>
  <c r="N218" i="5"/>
  <c r="M218" i="5"/>
  <c r="L218" i="5"/>
  <c r="AD217" i="5"/>
  <c r="AB217" i="5"/>
  <c r="Y217" i="5"/>
  <c r="V217" i="5" s="1"/>
  <c r="Z217" i="5" s="1"/>
  <c r="O217" i="5"/>
  <c r="N217" i="5"/>
  <c r="M217" i="5"/>
  <c r="L217" i="5"/>
  <c r="AD216" i="5"/>
  <c r="AB216" i="5"/>
  <c r="Y216" i="5"/>
  <c r="AD215" i="5"/>
  <c r="AB215" i="5"/>
  <c r="Y215" i="5"/>
  <c r="AD214" i="5"/>
  <c r="AB214" i="5"/>
  <c r="Y214" i="5"/>
  <c r="AD213" i="5"/>
  <c r="AB213" i="5"/>
  <c r="Y213" i="5"/>
  <c r="V213" i="5"/>
  <c r="Z213" i="5" s="1"/>
  <c r="AD212" i="5"/>
  <c r="AB212" i="5"/>
  <c r="Y212" i="5"/>
  <c r="V212" i="5"/>
  <c r="AD211" i="5"/>
  <c r="AB211" i="5"/>
  <c r="Y211" i="5"/>
  <c r="AD210" i="5"/>
  <c r="AB210" i="5"/>
  <c r="Z210" i="5"/>
  <c r="Y210" i="5"/>
  <c r="V210" i="5" s="1"/>
  <c r="AD209" i="5"/>
  <c r="AB209" i="5"/>
  <c r="Y209" i="5"/>
  <c r="Z209" i="5" s="1"/>
  <c r="V209" i="5"/>
  <c r="AD208" i="5"/>
  <c r="AB208" i="5"/>
  <c r="Y208" i="5"/>
  <c r="AD207" i="5"/>
  <c r="AB207" i="5"/>
  <c r="Y207" i="5"/>
  <c r="AD206" i="5"/>
  <c r="AB206" i="5"/>
  <c r="Y206" i="5"/>
  <c r="AD205" i="5"/>
  <c r="AB205" i="5"/>
  <c r="Y205" i="5"/>
  <c r="V205" i="5" s="1"/>
  <c r="Z205" i="5" s="1"/>
  <c r="AD204" i="5"/>
  <c r="AB204" i="5"/>
  <c r="Y204" i="5"/>
  <c r="V204" i="5"/>
  <c r="AD203" i="5"/>
  <c r="AB203" i="5"/>
  <c r="Y203" i="5"/>
  <c r="V203" i="5" s="1"/>
  <c r="Z203" i="5" s="1"/>
  <c r="AD202" i="5"/>
  <c r="AB202" i="5"/>
  <c r="Z202" i="5"/>
  <c r="Y202" i="5"/>
  <c r="V202" i="5" s="1"/>
  <c r="O202" i="5"/>
  <c r="N202" i="5"/>
  <c r="M202" i="5"/>
  <c r="L202" i="5"/>
  <c r="AD201" i="5"/>
  <c r="AB201" i="5"/>
  <c r="Y201" i="5"/>
  <c r="V201" i="5" s="1"/>
  <c r="Z201" i="5" s="1"/>
  <c r="AD200" i="5"/>
  <c r="AB200" i="5"/>
  <c r="Y200" i="5"/>
  <c r="AD199" i="5"/>
  <c r="AB199" i="5"/>
  <c r="Y199" i="5"/>
  <c r="V199" i="5"/>
  <c r="Z199" i="5" s="1"/>
  <c r="O199" i="5"/>
  <c r="N199" i="5"/>
  <c r="M199" i="5"/>
  <c r="L199" i="5"/>
  <c r="AD198" i="5"/>
  <c r="AB198" i="5"/>
  <c r="Y198" i="5"/>
  <c r="O198" i="5"/>
  <c r="N198" i="5"/>
  <c r="M198" i="5"/>
  <c r="L198" i="5"/>
  <c r="AD197" i="5"/>
  <c r="AB197" i="5"/>
  <c r="Y197" i="5"/>
  <c r="V197" i="5" s="1"/>
  <c r="O197" i="5"/>
  <c r="N197" i="5"/>
  <c r="M197" i="5"/>
  <c r="L197" i="5"/>
  <c r="AD196" i="5"/>
  <c r="AB196" i="5"/>
  <c r="Y196" i="5"/>
  <c r="V196" i="5" s="1"/>
  <c r="AD195" i="5"/>
  <c r="AB195" i="5"/>
  <c r="Y195" i="5"/>
  <c r="V195" i="5" s="1"/>
  <c r="AD194" i="5"/>
  <c r="AB194" i="5"/>
  <c r="Z194" i="5"/>
  <c r="Y194" i="5"/>
  <c r="V194" i="5" s="1"/>
  <c r="AD193" i="5"/>
  <c r="AB193" i="5"/>
  <c r="Y193" i="5"/>
  <c r="V193" i="5"/>
  <c r="Z193" i="5" s="1"/>
  <c r="AD192" i="5"/>
  <c r="AB192" i="5"/>
  <c r="Y192" i="5"/>
  <c r="V192" i="5" s="1"/>
  <c r="AD191" i="5"/>
  <c r="AB191" i="5"/>
  <c r="Y191" i="5"/>
  <c r="AD190" i="5"/>
  <c r="AB190" i="5"/>
  <c r="Y190" i="5"/>
  <c r="V190" i="5"/>
  <c r="Z190" i="5" s="1"/>
  <c r="AD189" i="5"/>
  <c r="AB189" i="5"/>
  <c r="Y189" i="5"/>
  <c r="V189" i="5" s="1"/>
  <c r="Z189" i="5" s="1"/>
  <c r="AD188" i="5"/>
  <c r="AB188" i="5"/>
  <c r="Y188" i="5"/>
  <c r="V188" i="5"/>
  <c r="Z188" i="5" s="1"/>
  <c r="AD187" i="5"/>
  <c r="AB187" i="5"/>
  <c r="Y187" i="5"/>
  <c r="V187" i="5" s="1"/>
  <c r="AD186" i="5"/>
  <c r="AB186" i="5"/>
  <c r="Y186" i="5"/>
  <c r="V186" i="5" s="1"/>
  <c r="Z186" i="5" s="1"/>
  <c r="AD185" i="5"/>
  <c r="AB185" i="5"/>
  <c r="Y185" i="5"/>
  <c r="AD184" i="5"/>
  <c r="AB184" i="5"/>
  <c r="Y184" i="5"/>
  <c r="V184" i="5" s="1"/>
  <c r="Z184" i="5" s="1"/>
  <c r="AD183" i="5"/>
  <c r="AB183" i="5"/>
  <c r="Y183" i="5"/>
  <c r="AD182" i="5"/>
  <c r="AB182" i="5"/>
  <c r="Y182" i="5"/>
  <c r="V182" i="5" s="1"/>
  <c r="AD181" i="5"/>
  <c r="AB181" i="5"/>
  <c r="Y181" i="5"/>
  <c r="V181" i="5" s="1"/>
  <c r="Z181" i="5" s="1"/>
  <c r="AD180" i="5"/>
  <c r="AB180" i="5"/>
  <c r="Y180" i="5"/>
  <c r="V180" i="5" s="1"/>
  <c r="Z180" i="5" s="1"/>
  <c r="AD179" i="5"/>
  <c r="AB179" i="5"/>
  <c r="Y179" i="5"/>
  <c r="V179" i="5" s="1"/>
  <c r="O179" i="5"/>
  <c r="N179" i="5"/>
  <c r="M179" i="5"/>
  <c r="L179" i="5"/>
  <c r="AD178" i="5"/>
  <c r="AB178" i="5"/>
  <c r="Y178" i="5"/>
  <c r="V178" i="5" s="1"/>
  <c r="Z178" i="5" s="1"/>
  <c r="O178" i="5"/>
  <c r="N178" i="5"/>
  <c r="M178" i="5"/>
  <c r="L178" i="5"/>
  <c r="AD177" i="5"/>
  <c r="AB177" i="5"/>
  <c r="Y177" i="5"/>
  <c r="O177" i="5"/>
  <c r="N177" i="5"/>
  <c r="M177" i="5"/>
  <c r="L177" i="5"/>
  <c r="AD176" i="5"/>
  <c r="AB176" i="5"/>
  <c r="Y176" i="5"/>
  <c r="V176" i="5" s="1"/>
  <c r="Z176" i="5" s="1"/>
  <c r="AD175" i="5"/>
  <c r="AB175" i="5"/>
  <c r="Y175" i="5"/>
  <c r="V175" i="5" s="1"/>
  <c r="AD174" i="5"/>
  <c r="AB174" i="5"/>
  <c r="Y174" i="5"/>
  <c r="V174" i="5" s="1"/>
  <c r="Z174" i="5" s="1"/>
  <c r="O174" i="5"/>
  <c r="N174" i="5"/>
  <c r="M174" i="5"/>
  <c r="L174" i="5"/>
  <c r="AD173" i="5"/>
  <c r="AB173" i="5"/>
  <c r="Y173" i="5"/>
  <c r="V173" i="5" s="1"/>
  <c r="Z173" i="5" s="1"/>
  <c r="O173" i="5"/>
  <c r="N173" i="5"/>
  <c r="M173" i="5"/>
  <c r="L173" i="5"/>
  <c r="AD172" i="5"/>
  <c r="AB172" i="5"/>
  <c r="Y172" i="5"/>
  <c r="V172" i="5" s="1"/>
  <c r="Z172" i="5" s="1"/>
  <c r="O172" i="5"/>
  <c r="N172" i="5"/>
  <c r="M172" i="5"/>
  <c r="L172" i="5"/>
  <c r="AD171" i="5"/>
  <c r="AB171" i="5"/>
  <c r="Y171" i="5"/>
  <c r="V171" i="5" s="1"/>
  <c r="AD170" i="5"/>
  <c r="AB170" i="5"/>
  <c r="Y170" i="5"/>
  <c r="V170" i="5" s="1"/>
  <c r="Z170" i="5" s="1"/>
  <c r="AD169" i="5"/>
  <c r="AB169" i="5"/>
  <c r="Y169" i="5"/>
  <c r="O169" i="5"/>
  <c r="N169" i="5"/>
  <c r="M169" i="5"/>
  <c r="L169" i="5"/>
  <c r="AD168" i="5"/>
  <c r="AB168" i="5"/>
  <c r="Y168" i="5"/>
  <c r="V168" i="5" s="1"/>
  <c r="Z168" i="5" s="1"/>
  <c r="O168" i="5"/>
  <c r="N168" i="5"/>
  <c r="M168" i="5"/>
  <c r="L168" i="5"/>
  <c r="AD167" i="5"/>
  <c r="AB167" i="5"/>
  <c r="Y167" i="5"/>
  <c r="O167" i="5"/>
  <c r="N167" i="5"/>
  <c r="M167" i="5"/>
  <c r="L167" i="5"/>
  <c r="AD166" i="5"/>
  <c r="AB166" i="5"/>
  <c r="Y166" i="5"/>
  <c r="V166" i="5" s="1"/>
  <c r="Z166" i="5" s="1"/>
  <c r="AD165" i="5"/>
  <c r="AB165" i="5"/>
  <c r="Y165" i="5"/>
  <c r="AD164" i="5"/>
  <c r="AB164" i="5"/>
  <c r="Y164" i="5"/>
  <c r="V164" i="5"/>
  <c r="Z164" i="5" s="1"/>
  <c r="AD163" i="5"/>
  <c r="AB163" i="5"/>
  <c r="Y163" i="5"/>
  <c r="AD162" i="5"/>
  <c r="AB162" i="5"/>
  <c r="Y162" i="5"/>
  <c r="Z162" i="5" s="1"/>
  <c r="V162" i="5"/>
  <c r="O162" i="5"/>
  <c r="N162" i="5"/>
  <c r="M162" i="5"/>
  <c r="L162" i="5"/>
  <c r="AD161" i="5"/>
  <c r="AB161" i="5"/>
  <c r="Y161" i="5"/>
  <c r="AD160" i="5"/>
  <c r="AB160" i="5"/>
  <c r="Y160" i="5"/>
  <c r="V160" i="5"/>
  <c r="Z160" i="5" s="1"/>
  <c r="AD159" i="5"/>
  <c r="AB159" i="5"/>
  <c r="Y159" i="5"/>
  <c r="AD158" i="5"/>
  <c r="AB158" i="5"/>
  <c r="Y158" i="5"/>
  <c r="AD157" i="5"/>
  <c r="AB157" i="5"/>
  <c r="Y157" i="5"/>
  <c r="V157" i="5" s="1"/>
  <c r="Z157" i="5" s="1"/>
  <c r="AD156" i="5"/>
  <c r="AB156" i="5"/>
  <c r="Y156" i="5"/>
  <c r="V156" i="5"/>
  <c r="Z156" i="5" s="1"/>
  <c r="AD155" i="5"/>
  <c r="AB155" i="5"/>
  <c r="Y155" i="5"/>
  <c r="V155" i="5" s="1"/>
  <c r="AD154" i="5"/>
  <c r="AB154" i="5"/>
  <c r="Y154" i="5"/>
  <c r="V154" i="5" s="1"/>
  <c r="Z154" i="5" s="1"/>
  <c r="O154" i="5"/>
  <c r="N154" i="5"/>
  <c r="M154" i="5"/>
  <c r="L154" i="5"/>
  <c r="AD153" i="5"/>
  <c r="AB153" i="5"/>
  <c r="Y153" i="5"/>
  <c r="V153" i="5" s="1"/>
  <c r="Z153" i="5" s="1"/>
  <c r="O153" i="5"/>
  <c r="N153" i="5"/>
  <c r="M153" i="5"/>
  <c r="L153" i="5"/>
  <c r="AD152" i="5"/>
  <c r="AB152" i="5"/>
  <c r="Y152" i="5"/>
  <c r="V152" i="5"/>
  <c r="Z152" i="5" s="1"/>
  <c r="O152" i="5"/>
  <c r="N152" i="5"/>
  <c r="M152" i="5"/>
  <c r="L152" i="5"/>
  <c r="AD151" i="5"/>
  <c r="AB151" i="5"/>
  <c r="Y151" i="5"/>
  <c r="V151" i="5" s="1"/>
  <c r="AD150" i="5"/>
  <c r="AB150" i="5"/>
  <c r="Y150" i="5"/>
  <c r="V150" i="5" s="1"/>
  <c r="Z150" i="5" s="1"/>
  <c r="AD149" i="5"/>
  <c r="AB149" i="5"/>
  <c r="Y149" i="5"/>
  <c r="AD148" i="5"/>
  <c r="AB148" i="5"/>
  <c r="Y148" i="5"/>
  <c r="V148" i="5"/>
  <c r="Z148" i="5" s="1"/>
  <c r="AD147" i="5"/>
  <c r="AB147" i="5"/>
  <c r="Y147" i="5"/>
  <c r="AD146" i="5"/>
  <c r="AB146" i="5"/>
  <c r="Y146" i="5"/>
  <c r="Z146" i="5" s="1"/>
  <c r="V146" i="5"/>
  <c r="AD145" i="5"/>
  <c r="AB145" i="5"/>
  <c r="Y145" i="5"/>
  <c r="V145" i="5" s="1"/>
  <c r="Z145" i="5" s="1"/>
  <c r="AD144" i="5"/>
  <c r="AB144" i="5"/>
  <c r="Y144" i="5"/>
  <c r="V144" i="5" s="1"/>
  <c r="Z144" i="5" s="1"/>
  <c r="AD143" i="5"/>
  <c r="AB143" i="5"/>
  <c r="Y143" i="5"/>
  <c r="V143" i="5" s="1"/>
  <c r="AD142" i="5"/>
  <c r="AB142" i="5"/>
  <c r="Y142" i="5"/>
  <c r="V142" i="5" s="1"/>
  <c r="Z142" i="5" s="1"/>
  <c r="AD141" i="5"/>
  <c r="AB141" i="5"/>
  <c r="Y141" i="5"/>
  <c r="AD140" i="5"/>
  <c r="AB140" i="5"/>
  <c r="Y140" i="5"/>
  <c r="V140" i="5"/>
  <c r="Z140" i="5" s="1"/>
  <c r="AD139" i="5"/>
  <c r="AB139" i="5"/>
  <c r="Y139" i="5"/>
  <c r="AD138" i="5"/>
  <c r="AB138" i="5"/>
  <c r="Z138" i="5"/>
  <c r="Y138" i="5"/>
  <c r="V138" i="5"/>
  <c r="AD137" i="5"/>
  <c r="AB137" i="5"/>
  <c r="Y137" i="5"/>
  <c r="V137" i="5" s="1"/>
  <c r="Z137" i="5" s="1"/>
  <c r="O137" i="5"/>
  <c r="N137" i="5"/>
  <c r="M137" i="5"/>
  <c r="L137" i="5"/>
  <c r="AD136" i="5"/>
  <c r="AB136" i="5"/>
  <c r="Y136" i="5"/>
  <c r="V136" i="5" s="1"/>
  <c r="Z136" i="5" s="1"/>
  <c r="AD135" i="5"/>
  <c r="AB135" i="5"/>
  <c r="Y135" i="5"/>
  <c r="AD134" i="5"/>
  <c r="AB134" i="5"/>
  <c r="Z134" i="5"/>
  <c r="Y134" i="5"/>
  <c r="V134" i="5"/>
  <c r="O134" i="5"/>
  <c r="N134" i="5"/>
  <c r="M134" i="5"/>
  <c r="L134" i="5"/>
  <c r="AD133" i="5"/>
  <c r="AB133" i="5"/>
  <c r="Y133" i="5"/>
  <c r="O133" i="5"/>
  <c r="N133" i="5"/>
  <c r="M133" i="5"/>
  <c r="L133" i="5"/>
  <c r="AD132" i="5"/>
  <c r="AB132" i="5"/>
  <c r="Y132" i="5"/>
  <c r="V132" i="5"/>
  <c r="Z132" i="5" s="1"/>
  <c r="O132" i="5"/>
  <c r="N132" i="5"/>
  <c r="M132" i="5"/>
  <c r="L132" i="5"/>
  <c r="AD131" i="5"/>
  <c r="AB131" i="5"/>
  <c r="Y131" i="5"/>
  <c r="AD130" i="5"/>
  <c r="AB130" i="5"/>
  <c r="Z130" i="5"/>
  <c r="Y130" i="5"/>
  <c r="V130" i="5"/>
  <c r="AD129" i="5"/>
  <c r="AB129" i="5"/>
  <c r="Y129" i="5"/>
  <c r="V129" i="5" s="1"/>
  <c r="Z129" i="5" s="1"/>
  <c r="AD128" i="5"/>
  <c r="AB128" i="5"/>
  <c r="Y128" i="5"/>
  <c r="V128" i="5" s="1"/>
  <c r="Z128" i="5" s="1"/>
  <c r="AD127" i="5"/>
  <c r="AB127" i="5"/>
  <c r="Y127" i="5"/>
  <c r="V127" i="5" s="1"/>
  <c r="O127" i="5"/>
  <c r="N127" i="5"/>
  <c r="M127" i="5"/>
  <c r="L127" i="5"/>
  <c r="AD126" i="5"/>
  <c r="AB126" i="5"/>
  <c r="Y126" i="5"/>
  <c r="AD125" i="5"/>
  <c r="AB125" i="5"/>
  <c r="Y125" i="5"/>
  <c r="V125" i="5" s="1"/>
  <c r="Z125" i="5" s="1"/>
  <c r="AD124" i="5"/>
  <c r="AB124" i="5"/>
  <c r="Y124" i="5"/>
  <c r="V124" i="5"/>
  <c r="Z124" i="5" s="1"/>
  <c r="AD123" i="5"/>
  <c r="AB123" i="5"/>
  <c r="Y123" i="5"/>
  <c r="V123" i="5" s="1"/>
  <c r="AD122" i="5"/>
  <c r="AB122" i="5"/>
  <c r="Y122" i="5"/>
  <c r="V122" i="5" s="1"/>
  <c r="Z122" i="5" s="1"/>
  <c r="O122" i="5"/>
  <c r="N122" i="5"/>
  <c r="M122" i="5"/>
  <c r="L122" i="5"/>
  <c r="AD121" i="5"/>
  <c r="AB121" i="5"/>
  <c r="Y121" i="5"/>
  <c r="V121" i="5" s="1"/>
  <c r="Z121" i="5" s="1"/>
  <c r="AD120" i="5"/>
  <c r="AB120" i="5"/>
  <c r="Y120" i="5"/>
  <c r="V120" i="5" s="1"/>
  <c r="Z120" i="5" s="1"/>
  <c r="AD119" i="5"/>
  <c r="AB119" i="5"/>
  <c r="Y119" i="5"/>
  <c r="V119" i="5" s="1"/>
  <c r="AD118" i="5"/>
  <c r="AB118" i="5"/>
  <c r="Y118" i="5"/>
  <c r="V118" i="5" s="1"/>
  <c r="Z118" i="5" s="1"/>
  <c r="AD117" i="5"/>
  <c r="AB117" i="5"/>
  <c r="Y117" i="5"/>
  <c r="AD116" i="5"/>
  <c r="AB116" i="5"/>
  <c r="Y116" i="5"/>
  <c r="V116" i="5" s="1"/>
  <c r="Z116" i="5" s="1"/>
  <c r="AD115" i="5"/>
  <c r="AB115" i="5"/>
  <c r="Y115" i="5"/>
  <c r="AD114" i="5"/>
  <c r="AB114" i="5"/>
  <c r="Y114" i="5"/>
  <c r="Z114" i="5" s="1"/>
  <c r="V114" i="5"/>
  <c r="O114" i="5"/>
  <c r="N114" i="5"/>
  <c r="M114" i="5"/>
  <c r="L114" i="5"/>
  <c r="AD113" i="5"/>
  <c r="AB113" i="5"/>
  <c r="Y113" i="5"/>
  <c r="O113" i="5"/>
  <c r="N113" i="5"/>
  <c r="M113" i="5"/>
  <c r="L113" i="5"/>
  <c r="AD112" i="5"/>
  <c r="AB112" i="5"/>
  <c r="Y112" i="5"/>
  <c r="V112" i="5" s="1"/>
  <c r="Z112" i="5" s="1"/>
  <c r="O112" i="5"/>
  <c r="N112" i="5"/>
  <c r="M112" i="5"/>
  <c r="L112" i="5"/>
  <c r="AD111" i="5"/>
  <c r="AB111" i="5"/>
  <c r="Y111" i="5"/>
  <c r="AD110" i="5"/>
  <c r="AB110" i="5"/>
  <c r="Y110" i="5"/>
  <c r="AD109" i="5"/>
  <c r="AB109" i="5"/>
  <c r="Y109" i="5"/>
  <c r="V109" i="5" s="1"/>
  <c r="Z109" i="5" s="1"/>
  <c r="O109" i="5"/>
  <c r="N109" i="5"/>
  <c r="M109" i="5"/>
  <c r="L109" i="5"/>
  <c r="AD108" i="5"/>
  <c r="AB108" i="5"/>
  <c r="Y108" i="5"/>
  <c r="V108" i="5"/>
  <c r="Z108" i="5" s="1"/>
  <c r="O108" i="5"/>
  <c r="N108" i="5"/>
  <c r="M108" i="5"/>
  <c r="L108" i="5"/>
  <c r="AD107" i="5"/>
  <c r="AB107" i="5"/>
  <c r="Y107" i="5"/>
  <c r="V107" i="5" s="1"/>
  <c r="O107" i="5"/>
  <c r="N107" i="5"/>
  <c r="M107" i="5"/>
  <c r="L107" i="5"/>
  <c r="AD106" i="5"/>
  <c r="AB106" i="5"/>
  <c r="Y106" i="5"/>
  <c r="Z106" i="5" s="1"/>
  <c r="V106" i="5"/>
  <c r="AD105" i="5"/>
  <c r="AB105" i="5"/>
  <c r="Y105" i="5"/>
  <c r="V105" i="5" s="1"/>
  <c r="Z105" i="5" s="1"/>
  <c r="AD104" i="5"/>
  <c r="AB104" i="5"/>
  <c r="Y104" i="5"/>
  <c r="V104" i="5" s="1"/>
  <c r="Z104" i="5" s="1"/>
  <c r="AD103" i="5"/>
  <c r="AB103" i="5"/>
  <c r="Y103" i="5"/>
  <c r="V103" i="5" s="1"/>
  <c r="AD102" i="5"/>
  <c r="AB102" i="5"/>
  <c r="Y102" i="5"/>
  <c r="V102" i="5" s="1"/>
  <c r="Z102" i="5" s="1"/>
  <c r="AD101" i="5"/>
  <c r="AB101" i="5"/>
  <c r="Y101" i="5"/>
  <c r="AD100" i="5"/>
  <c r="AB100" i="5"/>
  <c r="Y100" i="5"/>
  <c r="V100" i="5"/>
  <c r="Z100" i="5" s="1"/>
  <c r="AD99" i="5"/>
  <c r="AB99" i="5"/>
  <c r="Y99" i="5"/>
  <c r="AD98" i="5"/>
  <c r="AB98" i="5"/>
  <c r="Z98" i="5"/>
  <c r="Y98" i="5"/>
  <c r="V98" i="5"/>
  <c r="AD97" i="5"/>
  <c r="AB97" i="5"/>
  <c r="Y97" i="5"/>
  <c r="V97" i="5" s="1"/>
  <c r="Z97" i="5" s="1"/>
  <c r="AD96" i="5"/>
  <c r="AB96" i="5"/>
  <c r="Y96" i="5"/>
  <c r="V96" i="5"/>
  <c r="Z96" i="5" s="1"/>
  <c r="AD95" i="5"/>
  <c r="AB95" i="5"/>
  <c r="Y95" i="5"/>
  <c r="V95" i="5" s="1"/>
  <c r="AD94" i="5"/>
  <c r="AB94" i="5"/>
  <c r="Y94" i="5"/>
  <c r="V94" i="5" s="1"/>
  <c r="Z94" i="5" s="1"/>
  <c r="AD93" i="5"/>
  <c r="AB93" i="5"/>
  <c r="Y93" i="5"/>
  <c r="AD92" i="5"/>
  <c r="AB92" i="5"/>
  <c r="Y92" i="5"/>
  <c r="V92" i="5"/>
  <c r="Z92" i="5" s="1"/>
  <c r="O92" i="5"/>
  <c r="N92" i="5"/>
  <c r="M92" i="5"/>
  <c r="L92" i="5"/>
  <c r="AD91" i="5"/>
  <c r="AB91" i="5"/>
  <c r="Y91" i="5"/>
  <c r="V91" i="5" s="1"/>
  <c r="AD90" i="5"/>
  <c r="AB90" i="5"/>
  <c r="Y90" i="5"/>
  <c r="V90" i="5" s="1"/>
  <c r="Z90" i="5" s="1"/>
  <c r="AD89" i="5"/>
  <c r="AB89" i="5"/>
  <c r="Y89" i="5"/>
  <c r="O89" i="5"/>
  <c r="N89" i="5"/>
  <c r="M89" i="5"/>
  <c r="L89" i="5"/>
  <c r="AD88" i="5"/>
  <c r="AB88" i="5"/>
  <c r="Y88" i="5"/>
  <c r="V88" i="5" s="1"/>
  <c r="Z88" i="5" s="1"/>
  <c r="O88" i="5"/>
  <c r="N88" i="5"/>
  <c r="M88" i="5"/>
  <c r="L88" i="5"/>
  <c r="AD87" i="5"/>
  <c r="AB87" i="5"/>
  <c r="Y87" i="5"/>
  <c r="O87" i="5"/>
  <c r="N87" i="5"/>
  <c r="M87" i="5"/>
  <c r="L87" i="5"/>
  <c r="AD86" i="5"/>
  <c r="AB86" i="5"/>
  <c r="Y86" i="5"/>
  <c r="V86" i="5" s="1"/>
  <c r="Z86" i="5" s="1"/>
  <c r="AD85" i="5"/>
  <c r="AB85" i="5"/>
  <c r="Y85" i="5"/>
  <c r="AD84" i="5"/>
  <c r="AB84" i="5"/>
  <c r="Y84" i="5"/>
  <c r="V84" i="5"/>
  <c r="Z84" i="5" s="1"/>
  <c r="AD83" i="5"/>
  <c r="AB83" i="5"/>
  <c r="Y83" i="5"/>
  <c r="AD82" i="5"/>
  <c r="AB82" i="5"/>
  <c r="Y82" i="5"/>
  <c r="V82" i="5"/>
  <c r="Z82" i="5" s="1"/>
  <c r="AD81" i="5"/>
  <c r="AB81" i="5"/>
  <c r="Y81" i="5"/>
  <c r="V81" i="5" s="1"/>
  <c r="Z81" i="5" s="1"/>
  <c r="AD80" i="5"/>
  <c r="AB80" i="5"/>
  <c r="Y80" i="5"/>
  <c r="V80" i="5" s="1"/>
  <c r="Z80" i="5" s="1"/>
  <c r="AD79" i="5"/>
  <c r="AB79" i="5"/>
  <c r="Y79" i="5"/>
  <c r="V79" i="5" s="1"/>
  <c r="O79" i="5"/>
  <c r="N79" i="5"/>
  <c r="M79" i="5"/>
  <c r="L79" i="5"/>
  <c r="AD78" i="5"/>
  <c r="AB78" i="5"/>
  <c r="Y78" i="5"/>
  <c r="V78" i="5" s="1"/>
  <c r="Z78" i="5" s="1"/>
  <c r="O78" i="5"/>
  <c r="N78" i="5"/>
  <c r="M78" i="5"/>
  <c r="L78" i="5"/>
  <c r="AD77" i="5"/>
  <c r="AB77" i="5"/>
  <c r="Y77" i="5"/>
  <c r="AD76" i="5"/>
  <c r="AB76" i="5"/>
  <c r="Y76" i="5"/>
  <c r="V76" i="5" s="1"/>
  <c r="Z76" i="5" s="1"/>
  <c r="AD75" i="5"/>
  <c r="AB75" i="5"/>
  <c r="Y75" i="5"/>
  <c r="AD74" i="5"/>
  <c r="AB74" i="5"/>
  <c r="Y74" i="5"/>
  <c r="Z74" i="5" s="1"/>
  <c r="V74" i="5"/>
  <c r="O74" i="5"/>
  <c r="N74" i="5"/>
  <c r="M74" i="5"/>
  <c r="L74" i="5"/>
  <c r="AD73" i="5"/>
  <c r="AB73" i="5"/>
  <c r="Y73" i="5"/>
  <c r="O73" i="5"/>
  <c r="N73" i="5"/>
  <c r="M73" i="5"/>
  <c r="L73" i="5"/>
  <c r="AD72" i="5"/>
  <c r="AB72" i="5"/>
  <c r="Y72" i="5"/>
  <c r="AD71" i="5"/>
  <c r="AB71" i="5"/>
  <c r="Y71" i="5"/>
  <c r="V71" i="5" s="1"/>
  <c r="AD70" i="5"/>
  <c r="AB70" i="5"/>
  <c r="Y70" i="5"/>
  <c r="V70" i="5" s="1"/>
  <c r="Z70" i="5" s="1"/>
  <c r="AD69" i="5"/>
  <c r="AB69" i="5"/>
  <c r="Y69" i="5"/>
  <c r="AD68" i="5"/>
  <c r="AB68" i="5"/>
  <c r="Y68" i="5"/>
  <c r="V68" i="5" s="1"/>
  <c r="Z68" i="5" s="1"/>
  <c r="AD67" i="5"/>
  <c r="AB67" i="5"/>
  <c r="Y67" i="5"/>
  <c r="AD66" i="5"/>
  <c r="AB66" i="5"/>
  <c r="Y66" i="5"/>
  <c r="Z66" i="5" s="1"/>
  <c r="V66" i="5"/>
  <c r="AD65" i="5"/>
  <c r="AB65" i="5"/>
  <c r="Y65" i="5"/>
  <c r="V65" i="5" s="1"/>
  <c r="Z65" i="5" s="1"/>
  <c r="AD64" i="5"/>
  <c r="AB64" i="5"/>
  <c r="Y64" i="5"/>
  <c r="V64" i="5"/>
  <c r="Z64" i="5" s="1"/>
  <c r="AD63" i="5"/>
  <c r="AB63" i="5"/>
  <c r="Y63" i="5"/>
  <c r="V63" i="5" s="1"/>
  <c r="AD62" i="5"/>
  <c r="AB62" i="5"/>
  <c r="Y62" i="5"/>
  <c r="V62" i="5" s="1"/>
  <c r="Z62" i="5" s="1"/>
  <c r="O62" i="5"/>
  <c r="N62" i="5"/>
  <c r="M62" i="5"/>
  <c r="L62" i="5"/>
  <c r="AD61" i="5"/>
  <c r="AB61" i="5"/>
  <c r="Y61" i="5"/>
  <c r="V61" i="5" s="1"/>
  <c r="Z61" i="5" s="1"/>
  <c r="AD60" i="5"/>
  <c r="AB60" i="5"/>
  <c r="Y60" i="5"/>
  <c r="V60" i="5"/>
  <c r="Z60" i="5" s="1"/>
  <c r="AD59" i="5"/>
  <c r="AB59" i="5"/>
  <c r="Y59" i="5"/>
  <c r="V59" i="5" s="1"/>
  <c r="AD58" i="5"/>
  <c r="AB58" i="5"/>
  <c r="Y58" i="5"/>
  <c r="V58" i="5" s="1"/>
  <c r="Z58" i="5" s="1"/>
  <c r="AD57" i="5"/>
  <c r="AB57" i="5"/>
  <c r="Y57" i="5"/>
  <c r="AD56" i="5"/>
  <c r="AB56" i="5"/>
  <c r="Y56" i="5"/>
  <c r="V56" i="5" s="1"/>
  <c r="Z56" i="5" s="1"/>
  <c r="AD55" i="5"/>
  <c r="AB55" i="5"/>
  <c r="Y55" i="5"/>
  <c r="AD54" i="5"/>
  <c r="AB54" i="5"/>
  <c r="Y54" i="5"/>
  <c r="Z54" i="5" s="1"/>
  <c r="V54" i="5"/>
  <c r="AD53" i="5"/>
  <c r="AB53" i="5"/>
  <c r="Y53" i="5"/>
  <c r="V53" i="5" s="1"/>
  <c r="Z53" i="5" s="1"/>
  <c r="AD52" i="5"/>
  <c r="AB52" i="5"/>
  <c r="Y52" i="5"/>
  <c r="AD51" i="5"/>
  <c r="AB51" i="5"/>
  <c r="Y51" i="5"/>
  <c r="V51" i="5" s="1"/>
  <c r="AD50" i="5"/>
  <c r="AB50" i="5"/>
  <c r="Y50" i="5"/>
  <c r="V50" i="5" s="1"/>
  <c r="Z50" i="5" s="1"/>
  <c r="AD49" i="5"/>
  <c r="AB49" i="5"/>
  <c r="Y49" i="5"/>
  <c r="AD48" i="5"/>
  <c r="AB48" i="5"/>
  <c r="Y48" i="5"/>
  <c r="V48" i="5"/>
  <c r="Z48" i="5" s="1"/>
  <c r="AD47" i="5"/>
  <c r="AB47" i="5"/>
  <c r="Y47" i="5"/>
  <c r="AD46" i="5"/>
  <c r="AB46" i="5"/>
  <c r="Y46" i="5"/>
  <c r="V46" i="5" s="1"/>
  <c r="Z46" i="5" s="1"/>
  <c r="AD45" i="5"/>
  <c r="AB45" i="5"/>
  <c r="Y45" i="5"/>
  <c r="V45" i="5" s="1"/>
  <c r="Z45" i="5" s="1"/>
  <c r="AD44" i="5"/>
  <c r="AB44" i="5"/>
  <c r="Y44" i="5"/>
  <c r="Z44" i="5" s="1"/>
  <c r="V44" i="5"/>
  <c r="AD43" i="5"/>
  <c r="AB43" i="5"/>
  <c r="Y43" i="5"/>
  <c r="V43" i="5" s="1"/>
  <c r="AD42" i="5"/>
  <c r="AB42" i="5"/>
  <c r="Y42" i="5"/>
  <c r="V42" i="5" s="1"/>
  <c r="Z42" i="5" s="1"/>
  <c r="AD41" i="5"/>
  <c r="AB41" i="5"/>
  <c r="Y41" i="5"/>
  <c r="AD40" i="5"/>
  <c r="AB40" i="5"/>
  <c r="Y40" i="5"/>
  <c r="V40" i="5" s="1"/>
  <c r="Z40" i="5" s="1"/>
  <c r="AD39" i="5"/>
  <c r="AB39" i="5"/>
  <c r="Y39" i="5"/>
  <c r="AD38" i="5"/>
  <c r="AB38" i="5"/>
  <c r="Y38" i="5"/>
  <c r="V38" i="5" s="1"/>
  <c r="AD37" i="5"/>
  <c r="AB37" i="5"/>
  <c r="Y37" i="5"/>
  <c r="V37" i="5" s="1"/>
  <c r="Z37" i="5" s="1"/>
  <c r="AD36" i="5"/>
  <c r="AB36" i="5"/>
  <c r="Z36" i="5"/>
  <c r="Y36" i="5"/>
  <c r="V36" i="5"/>
  <c r="AD35" i="5"/>
  <c r="AB35" i="5"/>
  <c r="Y35" i="5"/>
  <c r="V35" i="5" s="1"/>
  <c r="AD34" i="5"/>
  <c r="AB34" i="5"/>
  <c r="Y34" i="5"/>
  <c r="V34" i="5" s="1"/>
  <c r="Z34" i="5" s="1"/>
  <c r="O34" i="5"/>
  <c r="N34" i="5"/>
  <c r="M34" i="5"/>
  <c r="L34" i="5"/>
  <c r="AD33" i="5"/>
  <c r="AB33" i="5"/>
  <c r="Y33" i="5"/>
  <c r="V33" i="5" s="1"/>
  <c r="Z33" i="5" s="1"/>
  <c r="O33" i="5"/>
  <c r="N33" i="5"/>
  <c r="M33" i="5"/>
  <c r="L33" i="5"/>
  <c r="AD32" i="5"/>
  <c r="AB32" i="5"/>
  <c r="Y32" i="5"/>
  <c r="V32" i="5"/>
  <c r="Z32" i="5" s="1"/>
  <c r="O32" i="5"/>
  <c r="N32" i="5"/>
  <c r="M32" i="5"/>
  <c r="L32" i="5"/>
  <c r="AD31" i="5"/>
  <c r="AB31" i="5"/>
  <c r="Y31" i="5"/>
  <c r="V31" i="5" s="1"/>
  <c r="AD30" i="5"/>
  <c r="AB30" i="5"/>
  <c r="Y30" i="5"/>
  <c r="V30" i="5" s="1"/>
  <c r="Z30" i="5" s="1"/>
  <c r="AD29" i="5"/>
  <c r="AB29" i="5"/>
  <c r="Y29" i="5"/>
  <c r="O29" i="5"/>
  <c r="N29" i="5"/>
  <c r="M29" i="5"/>
  <c r="L29" i="5"/>
  <c r="AD28" i="5"/>
  <c r="AB28" i="5"/>
  <c r="Y28" i="5"/>
  <c r="Z28" i="5" s="1"/>
  <c r="V28" i="5"/>
  <c r="O28" i="5"/>
  <c r="N28" i="5"/>
  <c r="M28" i="5"/>
  <c r="L28" i="5"/>
  <c r="AD27" i="5"/>
  <c r="AB27" i="5"/>
  <c r="Y27" i="5"/>
  <c r="O27" i="5"/>
  <c r="N27" i="5"/>
  <c r="M27" i="5"/>
  <c r="L27" i="5"/>
  <c r="AD26" i="5"/>
  <c r="AB26" i="5"/>
  <c r="Y26" i="5"/>
  <c r="V26" i="5" s="1"/>
  <c r="Z26" i="5" s="1"/>
  <c r="AD25" i="5"/>
  <c r="AB25" i="5"/>
  <c r="Y25" i="5"/>
  <c r="AD24" i="5"/>
  <c r="AB24" i="5"/>
  <c r="Y24" i="5"/>
  <c r="V24" i="5" s="1"/>
  <c r="Z24" i="5" s="1"/>
  <c r="AD23" i="5"/>
  <c r="AB23" i="5"/>
  <c r="Y23" i="5"/>
  <c r="AD22" i="5"/>
  <c r="AB22" i="5"/>
  <c r="Z22" i="5"/>
  <c r="Y22" i="5"/>
  <c r="V22" i="5"/>
  <c r="AD21" i="5"/>
  <c r="AB21" i="5"/>
  <c r="Y21" i="5"/>
  <c r="V21" i="5" s="1"/>
  <c r="Z21" i="5" s="1"/>
  <c r="AD20" i="5"/>
  <c r="AB20" i="5"/>
  <c r="Y20" i="5"/>
  <c r="AD19" i="5"/>
  <c r="AB19" i="5"/>
  <c r="Y19" i="5"/>
  <c r="V19" i="5" s="1"/>
  <c r="AD18" i="5"/>
  <c r="AB18" i="5"/>
  <c r="Y18" i="5"/>
  <c r="V18" i="5" s="1"/>
  <c r="Z18" i="5" s="1"/>
  <c r="AD17" i="5"/>
  <c r="AB17" i="5"/>
  <c r="Y17" i="5"/>
  <c r="O17" i="5"/>
  <c r="N17" i="5"/>
  <c r="M17" i="5"/>
  <c r="L17" i="5"/>
  <c r="AD16" i="5"/>
  <c r="AB16" i="5"/>
  <c r="Y16" i="5"/>
  <c r="AD15" i="5"/>
  <c r="AB15" i="5"/>
  <c r="Y15" i="5"/>
  <c r="V15" i="5" s="1"/>
  <c r="AD14" i="5"/>
  <c r="AB14" i="5"/>
  <c r="Y14" i="5"/>
  <c r="V14" i="5" s="1"/>
  <c r="Z14" i="5" s="1"/>
  <c r="AD13" i="5"/>
  <c r="AB13" i="5"/>
  <c r="Y13" i="5"/>
  <c r="AD12" i="5"/>
  <c r="AB12" i="5"/>
  <c r="Y12" i="5"/>
  <c r="V12" i="5"/>
  <c r="Z12" i="5" s="1"/>
  <c r="O12" i="5"/>
  <c r="N12" i="5"/>
  <c r="M12" i="5"/>
  <c r="L12" i="5"/>
  <c r="AD11" i="5"/>
  <c r="AB11" i="5"/>
  <c r="Y11" i="5"/>
  <c r="V11" i="5" s="1"/>
  <c r="AD10" i="5"/>
  <c r="AB10" i="5"/>
  <c r="Y10" i="5"/>
  <c r="V10" i="5" s="1"/>
  <c r="Z10" i="5" s="1"/>
  <c r="AD9" i="5"/>
  <c r="AB9" i="5"/>
  <c r="Y9" i="5"/>
  <c r="AD8" i="5"/>
  <c r="AB8" i="5"/>
  <c r="Y8" i="5"/>
  <c r="V8" i="5" s="1"/>
  <c r="Z8" i="5" s="1"/>
  <c r="AD7" i="5"/>
  <c r="AB7" i="5"/>
  <c r="Y7" i="5"/>
  <c r="AD6" i="5"/>
  <c r="AB6" i="5"/>
  <c r="Y6" i="5"/>
  <c r="V6" i="5" s="1"/>
  <c r="AD5" i="5"/>
  <c r="AB5" i="5"/>
  <c r="Y5" i="5"/>
  <c r="V5" i="5" s="1"/>
  <c r="Z5" i="5" s="1"/>
  <c r="AD4" i="5"/>
  <c r="AB4" i="5"/>
  <c r="Z4" i="5"/>
  <c r="Y4" i="5"/>
  <c r="V4" i="5"/>
  <c r="AD3" i="5"/>
  <c r="AB3" i="5"/>
  <c r="Y3" i="5"/>
  <c r="V3" i="5" s="1"/>
  <c r="AD2" i="5"/>
  <c r="AB2" i="5"/>
  <c r="Y2" i="5"/>
  <c r="V2" i="5" s="1"/>
  <c r="Z2" i="5" s="1"/>
  <c r="Z378" i="5" l="1"/>
  <c r="Z794" i="5"/>
  <c r="Z433" i="5"/>
  <c r="Z1364" i="5"/>
  <c r="Z211" i="5"/>
  <c r="Z426" i="5"/>
  <c r="Z475" i="5"/>
  <c r="Z668" i="5"/>
  <c r="Z6" i="5"/>
  <c r="V16" i="5"/>
  <c r="Z16" i="5" s="1"/>
  <c r="Z38" i="5"/>
  <c r="V52" i="5"/>
  <c r="Z52" i="5" s="1"/>
  <c r="Z182" i="5"/>
  <c r="Z195" i="5"/>
  <c r="Z197" i="5"/>
  <c r="Z258" i="5"/>
  <c r="V330" i="5"/>
  <c r="Z330" i="5" s="1"/>
  <c r="Z346" i="5"/>
  <c r="Z389" i="5"/>
  <c r="V426" i="5"/>
  <c r="Z470" i="5"/>
  <c r="Z538" i="5"/>
  <c r="Z555" i="5"/>
  <c r="Z644" i="5"/>
  <c r="Z651" i="5"/>
  <c r="V794" i="5"/>
  <c r="Z818" i="5"/>
  <c r="Z834" i="5"/>
  <c r="Z862" i="5"/>
  <c r="Z878" i="5"/>
  <c r="Z900" i="5"/>
  <c r="Z902" i="5"/>
  <c r="Z989" i="5"/>
  <c r="Z1011" i="5"/>
  <c r="Z1020" i="5"/>
  <c r="Z1100" i="5"/>
  <c r="Z1126" i="5"/>
  <c r="Z1134" i="5"/>
  <c r="Z1164" i="5"/>
  <c r="Z1192" i="5"/>
  <c r="Z1260" i="5"/>
  <c r="Z1269" i="5"/>
  <c r="Z1300" i="5"/>
  <c r="Z1355" i="5"/>
  <c r="Z269" i="5"/>
  <c r="Z261" i="5"/>
  <c r="Z333" i="5"/>
  <c r="Z620" i="5"/>
  <c r="Z1132" i="5"/>
  <c r="Z1298" i="5"/>
  <c r="Z251" i="5"/>
  <c r="Z263" i="5"/>
  <c r="Z373" i="5"/>
  <c r="Z542" i="5"/>
  <c r="Z582" i="5"/>
  <c r="Z596" i="5"/>
  <c r="Z676" i="5"/>
  <c r="Z731" i="5"/>
  <c r="Z810" i="5"/>
  <c r="Z882" i="5"/>
  <c r="Z890" i="5"/>
  <c r="Z1043" i="5"/>
  <c r="Z1052" i="5"/>
  <c r="Z1078" i="5"/>
  <c r="Z1168" i="5"/>
  <c r="Z1174" i="5"/>
  <c r="Z275" i="5"/>
  <c r="Z291" i="5"/>
  <c r="Z317" i="5"/>
  <c r="Z413" i="5"/>
  <c r="Z519" i="5"/>
  <c r="Z693" i="5"/>
  <c r="Z774" i="5"/>
  <c r="Z842" i="5"/>
  <c r="Z870" i="5"/>
  <c r="Z964" i="5"/>
  <c r="Z981" i="5"/>
  <c r="Z1095" i="5"/>
  <c r="Z1271" i="5"/>
  <c r="Z301" i="5"/>
  <c r="Z905" i="5"/>
  <c r="V72" i="5"/>
  <c r="Z72" i="5" s="1"/>
  <c r="V110" i="5"/>
  <c r="Z110" i="5" s="1"/>
  <c r="V126" i="5"/>
  <c r="Z126" i="5" s="1"/>
  <c r="V211" i="5"/>
  <c r="V269" i="5"/>
  <c r="V301" i="5"/>
  <c r="Z357" i="5"/>
  <c r="V394" i="5"/>
  <c r="Z394" i="5" s="1"/>
  <c r="V449" i="5"/>
  <c r="Z449" i="5" s="1"/>
  <c r="V475" i="5"/>
  <c r="V497" i="5"/>
  <c r="Z497" i="5" s="1"/>
  <c r="Z652" i="5"/>
  <c r="V802" i="5"/>
  <c r="Z802" i="5" s="1"/>
  <c r="V826" i="5"/>
  <c r="Z826" i="5" s="1"/>
  <c r="Z909" i="5"/>
  <c r="Z1009" i="5"/>
  <c r="Z1021" i="5"/>
  <c r="V1080" i="5"/>
  <c r="Z1080" i="5" s="1"/>
  <c r="Z1115" i="5"/>
  <c r="Z1144" i="5"/>
  <c r="Z1268" i="5"/>
  <c r="Z1354" i="5"/>
  <c r="Z285" i="5"/>
  <c r="Z397" i="5"/>
  <c r="Z628" i="5"/>
  <c r="Z916" i="5"/>
  <c r="Z937" i="5"/>
  <c r="Z997" i="5"/>
  <c r="Z604" i="5"/>
  <c r="V20" i="5"/>
  <c r="Z20" i="5" s="1"/>
  <c r="V158" i="5"/>
  <c r="Z158" i="5" s="1"/>
  <c r="Z341" i="5"/>
  <c r="V378" i="5"/>
  <c r="V430" i="5"/>
  <c r="Z430" i="5" s="1"/>
  <c r="V433" i="5"/>
  <c r="Z446" i="5"/>
  <c r="Z494" i="5"/>
  <c r="Z550" i="5"/>
  <c r="Z580" i="5"/>
  <c r="V778" i="5"/>
  <c r="Z778" i="5" s="1"/>
  <c r="V786" i="5"/>
  <c r="Z786" i="5" s="1"/>
  <c r="V846" i="5"/>
  <c r="Z846" i="5" s="1"/>
  <c r="V865" i="5"/>
  <c r="Z865" i="5" s="1"/>
  <c r="V905" i="5"/>
  <c r="Z929" i="5"/>
  <c r="Z975" i="5"/>
  <c r="Z1041" i="5"/>
  <c r="Z1053" i="5"/>
  <c r="Z1060" i="5"/>
  <c r="Z1090" i="5"/>
  <c r="Z1226" i="5"/>
  <c r="Z1256" i="5"/>
  <c r="Z1264" i="5"/>
  <c r="Z1314" i="5"/>
  <c r="V1364" i="5"/>
  <c r="Z381" i="5"/>
  <c r="Z1198" i="5"/>
  <c r="Z1262" i="5"/>
  <c r="Z1066" i="5"/>
  <c r="Z1166" i="5"/>
  <c r="Z325" i="5"/>
  <c r="Z421" i="5"/>
  <c r="Z511" i="5"/>
  <c r="Z514" i="5"/>
  <c r="Z636" i="5"/>
  <c r="Z867" i="5"/>
  <c r="Z907" i="5"/>
  <c r="Z991" i="5"/>
  <c r="Z1029" i="5"/>
  <c r="Z1048" i="5"/>
  <c r="Z1099" i="5"/>
  <c r="Z1139" i="5"/>
  <c r="Z1306" i="5"/>
  <c r="Z1356" i="5"/>
  <c r="Z1362" i="5"/>
  <c r="Z660" i="5"/>
  <c r="Z1302" i="5"/>
  <c r="Z229" i="5"/>
  <c r="Z283" i="5"/>
  <c r="Z299" i="5"/>
  <c r="Z365" i="5"/>
  <c r="Z479" i="5"/>
  <c r="Z482" i="5"/>
  <c r="Z527" i="5"/>
  <c r="Z564" i="5"/>
  <c r="Z612" i="5"/>
  <c r="Z685" i="5"/>
  <c r="Z701" i="5"/>
  <c r="Z713" i="5"/>
  <c r="Z723" i="5"/>
  <c r="Z790" i="5"/>
  <c r="Z914" i="5"/>
  <c r="Z917" i="5"/>
  <c r="Z919" i="5"/>
  <c r="Z949" i="5"/>
  <c r="Z1035" i="5"/>
  <c r="Z1180" i="5"/>
  <c r="Z1279" i="5"/>
  <c r="Z1293" i="5"/>
  <c r="Z965" i="5"/>
  <c r="Z1290" i="5"/>
  <c r="Z212" i="5"/>
  <c r="Z241" i="5"/>
  <c r="V277" i="5"/>
  <c r="Z277" i="5" s="1"/>
  <c r="V293" i="5"/>
  <c r="Z293" i="5" s="1"/>
  <c r="Z309" i="5"/>
  <c r="V349" i="5"/>
  <c r="Z349" i="5" s="1"/>
  <c r="Z405" i="5"/>
  <c r="Z447" i="5"/>
  <c r="Z450" i="5"/>
  <c r="Z495" i="5"/>
  <c r="Z534" i="5"/>
  <c r="Z588" i="5"/>
  <c r="Z595" i="5"/>
  <c r="V668" i="5"/>
  <c r="Z927" i="5"/>
  <c r="V966" i="5"/>
  <c r="Z966" i="5" s="1"/>
  <c r="Z973" i="5"/>
  <c r="Z1112" i="5"/>
  <c r="V1150" i="5"/>
  <c r="Z1150" i="5" s="1"/>
  <c r="Z1169" i="5"/>
  <c r="Z1188" i="5"/>
  <c r="Z1206" i="5"/>
  <c r="Z1216" i="5"/>
  <c r="Z85" i="5"/>
  <c r="Z87" i="5"/>
  <c r="V232" i="5"/>
  <c r="Z232" i="5" s="1"/>
  <c r="V835" i="5"/>
  <c r="Z835" i="5" s="1"/>
  <c r="Z847" i="5"/>
  <c r="V847" i="5"/>
  <c r="Z3" i="5"/>
  <c r="Z11" i="5"/>
  <c r="Z15" i="5"/>
  <c r="Z19" i="5"/>
  <c r="Z31" i="5"/>
  <c r="Z35" i="5"/>
  <c r="Z43" i="5"/>
  <c r="Z51" i="5"/>
  <c r="Z59" i="5"/>
  <c r="Z63" i="5"/>
  <c r="Z71" i="5"/>
  <c r="Z79" i="5"/>
  <c r="Z91" i="5"/>
  <c r="Z95" i="5"/>
  <c r="Z103" i="5"/>
  <c r="Z107" i="5"/>
  <c r="Z119" i="5"/>
  <c r="Z123" i="5"/>
  <c r="Z127" i="5"/>
  <c r="Z143" i="5"/>
  <c r="Z151" i="5"/>
  <c r="Z155" i="5"/>
  <c r="Z171" i="5"/>
  <c r="Z175" i="5"/>
  <c r="Z179" i="5"/>
  <c r="Z187" i="5"/>
  <c r="Z192" i="5"/>
  <c r="V216" i="5"/>
  <c r="Z216" i="5" s="1"/>
  <c r="V224" i="5"/>
  <c r="Z224" i="5" s="1"/>
  <c r="V243" i="5"/>
  <c r="Z243" i="5"/>
  <c r="Z249" i="5"/>
  <c r="V249" i="5"/>
  <c r="V252" i="5"/>
  <c r="Z252" i="5" s="1"/>
  <c r="Z257" i="5"/>
  <c r="V257" i="5"/>
  <c r="Z265" i="5"/>
  <c r="V287" i="5"/>
  <c r="Z287" i="5" s="1"/>
  <c r="V335" i="5"/>
  <c r="Z335" i="5"/>
  <c r="Z344" i="5"/>
  <c r="V399" i="5"/>
  <c r="Z399" i="5"/>
  <c r="Z408" i="5"/>
  <c r="V528" i="5"/>
  <c r="Z528" i="5" s="1"/>
  <c r="V423" i="5"/>
  <c r="Z423" i="5" s="1"/>
  <c r="V600" i="5"/>
  <c r="Z600" i="5" s="1"/>
  <c r="V887" i="5"/>
  <c r="Z887" i="5"/>
  <c r="V208" i="5"/>
  <c r="Z208" i="5" s="1"/>
  <c r="V296" i="5"/>
  <c r="Z296" i="5" s="1"/>
  <c r="V311" i="5"/>
  <c r="Z311" i="5"/>
  <c r="V375" i="5"/>
  <c r="Z375" i="5" s="1"/>
  <c r="V427" i="5"/>
  <c r="Z427" i="5"/>
  <c r="V496" i="5"/>
  <c r="Z496" i="5" s="1"/>
  <c r="V524" i="5"/>
  <c r="Z524" i="5" s="1"/>
  <c r="V560" i="5"/>
  <c r="Z560" i="5" s="1"/>
  <c r="V856" i="5"/>
  <c r="Z856" i="5" s="1"/>
  <c r="V7" i="5"/>
  <c r="Z7" i="5" s="1"/>
  <c r="V23" i="5"/>
  <c r="Z23" i="5" s="1"/>
  <c r="V27" i="5"/>
  <c r="Z27" i="5" s="1"/>
  <c r="V39" i="5"/>
  <c r="Z39" i="5" s="1"/>
  <c r="V47" i="5"/>
  <c r="Z47" i="5" s="1"/>
  <c r="V55" i="5"/>
  <c r="Z55" i="5" s="1"/>
  <c r="V67" i="5"/>
  <c r="Z67" i="5" s="1"/>
  <c r="V75" i="5"/>
  <c r="Z75" i="5" s="1"/>
  <c r="V83" i="5"/>
  <c r="Z83" i="5" s="1"/>
  <c r="V87" i="5"/>
  <c r="V99" i="5"/>
  <c r="Z99" i="5" s="1"/>
  <c r="V111" i="5"/>
  <c r="Z111" i="5" s="1"/>
  <c r="V115" i="5"/>
  <c r="Z115" i="5" s="1"/>
  <c r="V131" i="5"/>
  <c r="Z131" i="5" s="1"/>
  <c r="V135" i="5"/>
  <c r="Z135" i="5" s="1"/>
  <c r="V139" i="5"/>
  <c r="Z139" i="5" s="1"/>
  <c r="V147" i="5"/>
  <c r="Z147" i="5" s="1"/>
  <c r="V159" i="5"/>
  <c r="Z159" i="5" s="1"/>
  <c r="V163" i="5"/>
  <c r="Z163" i="5" s="1"/>
  <c r="V167" i="5"/>
  <c r="Z167" i="5" s="1"/>
  <c r="V183" i="5"/>
  <c r="Z183" i="5" s="1"/>
  <c r="V191" i="5"/>
  <c r="Z191" i="5" s="1"/>
  <c r="Z196" i="5"/>
  <c r="V198" i="5"/>
  <c r="Z198" i="5"/>
  <c r="V214" i="5"/>
  <c r="Z214" i="5" s="1"/>
  <c r="V221" i="5"/>
  <c r="Z221" i="5" s="1"/>
  <c r="V233" i="5"/>
  <c r="Z233" i="5" s="1"/>
  <c r="V247" i="5"/>
  <c r="Z247" i="5"/>
  <c r="V279" i="5"/>
  <c r="Z279" i="5" s="1"/>
  <c r="V351" i="5"/>
  <c r="Z351" i="5"/>
  <c r="V415" i="5"/>
  <c r="Z415" i="5"/>
  <c r="V464" i="5"/>
  <c r="Z464" i="5" s="1"/>
  <c r="Z492" i="5"/>
  <c r="V492" i="5"/>
  <c r="V272" i="5"/>
  <c r="Z272" i="5" s="1"/>
  <c r="V206" i="5"/>
  <c r="Z206" i="5" s="1"/>
  <c r="V225" i="5"/>
  <c r="Z225" i="5" s="1"/>
  <c r="V244" i="5"/>
  <c r="Z244" i="5" s="1"/>
  <c r="Z253" i="5"/>
  <c r="V253" i="5"/>
  <c r="Z288" i="5"/>
  <c r="V288" i="5"/>
  <c r="V327" i="5"/>
  <c r="Z327" i="5" s="1"/>
  <c r="Z336" i="5"/>
  <c r="V391" i="5"/>
  <c r="Z391" i="5" s="1"/>
  <c r="V460" i="5"/>
  <c r="Z460" i="5" s="1"/>
  <c r="V237" i="5"/>
  <c r="Z237" i="5" s="1"/>
  <c r="V9" i="5"/>
  <c r="Z9" i="5" s="1"/>
  <c r="V13" i="5"/>
  <c r="Z13" i="5" s="1"/>
  <c r="V17" i="5"/>
  <c r="Z17" i="5" s="1"/>
  <c r="V25" i="5"/>
  <c r="Z25" i="5" s="1"/>
  <c r="V29" i="5"/>
  <c r="Z29" i="5" s="1"/>
  <c r="V41" i="5"/>
  <c r="Z41" i="5" s="1"/>
  <c r="V49" i="5"/>
  <c r="Z49" i="5" s="1"/>
  <c r="V57" i="5"/>
  <c r="Z57" i="5" s="1"/>
  <c r="V69" i="5"/>
  <c r="Z69" i="5" s="1"/>
  <c r="V73" i="5"/>
  <c r="Z73" i="5" s="1"/>
  <c r="V77" i="5"/>
  <c r="Z77" i="5" s="1"/>
  <c r="V85" i="5"/>
  <c r="V89" i="5"/>
  <c r="Z89" i="5" s="1"/>
  <c r="V93" i="5"/>
  <c r="Z93" i="5" s="1"/>
  <c r="V101" i="5"/>
  <c r="Z101" i="5" s="1"/>
  <c r="V113" i="5"/>
  <c r="Z113" i="5" s="1"/>
  <c r="V117" i="5"/>
  <c r="Z117" i="5" s="1"/>
  <c r="V133" i="5"/>
  <c r="Z133" i="5" s="1"/>
  <c r="V141" i="5"/>
  <c r="Z141" i="5" s="1"/>
  <c r="V149" i="5"/>
  <c r="Z149" i="5" s="1"/>
  <c r="V161" i="5"/>
  <c r="Z161" i="5" s="1"/>
  <c r="V165" i="5"/>
  <c r="Z165" i="5" s="1"/>
  <c r="V169" i="5"/>
  <c r="Z169" i="5" s="1"/>
  <c r="V177" i="5"/>
  <c r="Z177" i="5" s="1"/>
  <c r="V185" i="5"/>
  <c r="Z185" i="5" s="1"/>
  <c r="Z204" i="5"/>
  <c r="V231" i="5"/>
  <c r="Z231" i="5"/>
  <c r="V271" i="5"/>
  <c r="Z271" i="5" s="1"/>
  <c r="V303" i="5"/>
  <c r="Z303" i="5" s="1"/>
  <c r="Z312" i="5"/>
  <c r="V367" i="5"/>
  <c r="Z367" i="5" s="1"/>
  <c r="Z615" i="5"/>
  <c r="V220" i="5"/>
  <c r="Z220" i="5" s="1"/>
  <c r="V359" i="5"/>
  <c r="Z359" i="5"/>
  <c r="V215" i="5"/>
  <c r="Z215" i="5" s="1"/>
  <c r="V223" i="5"/>
  <c r="Z223" i="5" s="1"/>
  <c r="V248" i="5"/>
  <c r="Z248" i="5" s="1"/>
  <c r="V280" i="5"/>
  <c r="Z280" i="5" s="1"/>
  <c r="V343" i="5"/>
  <c r="Z343" i="5" s="1"/>
  <c r="Z361" i="5"/>
  <c r="V407" i="5"/>
  <c r="Z407" i="5" s="1"/>
  <c r="Z425" i="5"/>
  <c r="V611" i="5"/>
  <c r="Z611" i="5" s="1"/>
  <c r="V200" i="5"/>
  <c r="Z200" i="5" s="1"/>
  <c r="Z207" i="5"/>
  <c r="V207" i="5"/>
  <c r="V245" i="5"/>
  <c r="Z245" i="5" s="1"/>
  <c r="V295" i="5"/>
  <c r="Z295" i="5"/>
  <c r="V319" i="5"/>
  <c r="Z319" i="5" s="1"/>
  <c r="Z337" i="5"/>
  <c r="V383" i="5"/>
  <c r="Z383" i="5" s="1"/>
  <c r="Z401" i="5"/>
  <c r="V579" i="5"/>
  <c r="Z579" i="5" s="1"/>
  <c r="V632" i="5"/>
  <c r="Z632" i="5" s="1"/>
  <c r="V273" i="5"/>
  <c r="Z273" i="5" s="1"/>
  <c r="V281" i="5"/>
  <c r="Z281" i="5" s="1"/>
  <c r="V289" i="5"/>
  <c r="Z289" i="5" s="1"/>
  <c r="V297" i="5"/>
  <c r="Z297" i="5" s="1"/>
  <c r="V305" i="5"/>
  <c r="Z305" i="5" s="1"/>
  <c r="V313" i="5"/>
  <c r="Z313" i="5" s="1"/>
  <c r="V321" i="5"/>
  <c r="Z321" i="5" s="1"/>
  <c r="V329" i="5"/>
  <c r="Z329" i="5" s="1"/>
  <c r="V337" i="5"/>
  <c r="V345" i="5"/>
  <c r="Z345" i="5" s="1"/>
  <c r="V353" i="5"/>
  <c r="Z353" i="5" s="1"/>
  <c r="V361" i="5"/>
  <c r="V369" i="5"/>
  <c r="Z369" i="5" s="1"/>
  <c r="V377" i="5"/>
  <c r="Z377" i="5" s="1"/>
  <c r="V385" i="5"/>
  <c r="Z385" i="5" s="1"/>
  <c r="V393" i="5"/>
  <c r="Z393" i="5" s="1"/>
  <c r="V401" i="5"/>
  <c r="V409" i="5"/>
  <c r="Z409" i="5" s="1"/>
  <c r="V417" i="5"/>
  <c r="Z417" i="5" s="1"/>
  <c r="V425" i="5"/>
  <c r="V429" i="5"/>
  <c r="Z429" i="5" s="1"/>
  <c r="Z552" i="5"/>
  <c r="Z556" i="5"/>
  <c r="Z436" i="5"/>
  <c r="Z440" i="5"/>
  <c r="Z468" i="5"/>
  <c r="Z472" i="5"/>
  <c r="Z500" i="5"/>
  <c r="Z504" i="5"/>
  <c r="Z532" i="5"/>
  <c r="Z536" i="5"/>
  <c r="Z540" i="5"/>
  <c r="Z544" i="5"/>
  <c r="Z548" i="5"/>
  <c r="Z592" i="5"/>
  <c r="Z624" i="5"/>
  <c r="V648" i="5"/>
  <c r="Z648" i="5" s="1"/>
  <c r="V664" i="5"/>
  <c r="Z664" i="5" s="1"/>
  <c r="V680" i="5"/>
  <c r="Z680" i="5" s="1"/>
  <c r="V799" i="5"/>
  <c r="Z799" i="5" s="1"/>
  <c r="V567" i="5"/>
  <c r="Z567" i="5" s="1"/>
  <c r="Z571" i="5"/>
  <c r="Z603" i="5"/>
  <c r="Z635" i="5"/>
  <c r="V304" i="5"/>
  <c r="Z304" i="5" s="1"/>
  <c r="V312" i="5"/>
  <c r="V320" i="5"/>
  <c r="Z320" i="5" s="1"/>
  <c r="V328" i="5"/>
  <c r="Z328" i="5" s="1"/>
  <c r="V336" i="5"/>
  <c r="V344" i="5"/>
  <c r="V352" i="5"/>
  <c r="Z352" i="5" s="1"/>
  <c r="V360" i="5"/>
  <c r="Z360" i="5" s="1"/>
  <c r="V368" i="5"/>
  <c r="Z368" i="5" s="1"/>
  <c r="V376" i="5"/>
  <c r="Z376" i="5" s="1"/>
  <c r="V384" i="5"/>
  <c r="Z384" i="5" s="1"/>
  <c r="V392" i="5"/>
  <c r="Z392" i="5" s="1"/>
  <c r="V400" i="5"/>
  <c r="Z400" i="5" s="1"/>
  <c r="V408" i="5"/>
  <c r="V416" i="5"/>
  <c r="Z416" i="5" s="1"/>
  <c r="V424" i="5"/>
  <c r="Z424" i="5" s="1"/>
  <c r="V428" i="5"/>
  <c r="Z428" i="5" s="1"/>
  <c r="Z431" i="5"/>
  <c r="V435" i="5"/>
  <c r="Z435" i="5" s="1"/>
  <c r="Z444" i="5"/>
  <c r="Z448" i="5"/>
  <c r="V467" i="5"/>
  <c r="Z467" i="5" s="1"/>
  <c r="Z476" i="5"/>
  <c r="Z480" i="5"/>
  <c r="V499" i="5"/>
  <c r="Z499" i="5" s="1"/>
  <c r="Z508" i="5"/>
  <c r="Z512" i="5"/>
  <c r="V531" i="5"/>
  <c r="Z531" i="5" s="1"/>
  <c r="V559" i="5"/>
  <c r="Z559" i="5" s="1"/>
  <c r="Z584" i="5"/>
  <c r="Z599" i="5"/>
  <c r="Z616" i="5"/>
  <c r="Z631" i="5"/>
  <c r="V729" i="5"/>
  <c r="Z729" i="5" s="1"/>
  <c r="V551" i="5"/>
  <c r="Z551" i="5" s="1"/>
  <c r="V767" i="5"/>
  <c r="Z767" i="5" s="1"/>
  <c r="V783" i="5"/>
  <c r="Z783" i="5" s="1"/>
  <c r="Z437" i="5"/>
  <c r="Z439" i="5"/>
  <c r="Z452" i="5"/>
  <c r="Z454" i="5"/>
  <c r="Z456" i="5"/>
  <c r="Z471" i="5"/>
  <c r="Z484" i="5"/>
  <c r="Z486" i="5"/>
  <c r="Z488" i="5"/>
  <c r="Z503" i="5"/>
  <c r="Z516" i="5"/>
  <c r="Z518" i="5"/>
  <c r="Z520" i="5"/>
  <c r="Z535" i="5"/>
  <c r="Z539" i="5"/>
  <c r="Z543" i="5"/>
  <c r="Z547" i="5"/>
  <c r="Z576" i="5"/>
  <c r="Z608" i="5"/>
  <c r="Z640" i="5"/>
  <c r="V656" i="5"/>
  <c r="Z656" i="5" s="1"/>
  <c r="V672" i="5"/>
  <c r="Z672" i="5" s="1"/>
  <c r="Z568" i="5"/>
  <c r="Z572" i="5"/>
  <c r="Z587" i="5"/>
  <c r="Z619" i="5"/>
  <c r="Z679" i="5"/>
  <c r="V721" i="5"/>
  <c r="Z721" i="5" s="1"/>
  <c r="V755" i="5"/>
  <c r="Z755" i="5" s="1"/>
  <c r="V719" i="5"/>
  <c r="Z719" i="5" s="1"/>
  <c r="Z727" i="5"/>
  <c r="V727" i="5"/>
  <c r="V759" i="5"/>
  <c r="Z759" i="5" s="1"/>
  <c r="V803" i="5"/>
  <c r="Z803" i="5" s="1"/>
  <c r="V812" i="5"/>
  <c r="Z812" i="5" s="1"/>
  <c r="V839" i="5"/>
  <c r="Z839" i="5" s="1"/>
  <c r="V575" i="5"/>
  <c r="Z575" i="5" s="1"/>
  <c r="V583" i="5"/>
  <c r="Z583" i="5" s="1"/>
  <c r="V591" i="5"/>
  <c r="Z591" i="5" s="1"/>
  <c r="V599" i="5"/>
  <c r="V607" i="5"/>
  <c r="Z607" i="5" s="1"/>
  <c r="V615" i="5"/>
  <c r="V623" i="5"/>
  <c r="Z623" i="5" s="1"/>
  <c r="V631" i="5"/>
  <c r="V639" i="5"/>
  <c r="Z639" i="5" s="1"/>
  <c r="V647" i="5"/>
  <c r="Z647" i="5" s="1"/>
  <c r="V655" i="5"/>
  <c r="Z655" i="5" s="1"/>
  <c r="V663" i="5"/>
  <c r="Z663" i="5" s="1"/>
  <c r="V671" i="5"/>
  <c r="Z671" i="5" s="1"/>
  <c r="V679" i="5"/>
  <c r="Z682" i="5"/>
  <c r="Z691" i="5"/>
  <c r="Z698" i="5"/>
  <c r="V710" i="5"/>
  <c r="Z710" i="5" s="1"/>
  <c r="Z740" i="5"/>
  <c r="Z748" i="5"/>
  <c r="V795" i="5"/>
  <c r="Z795" i="5" s="1"/>
  <c r="V827" i="5"/>
  <c r="Z827" i="5" s="1"/>
  <c r="Z859" i="5"/>
  <c r="V883" i="5"/>
  <c r="Z883" i="5"/>
  <c r="Z703" i="5"/>
  <c r="V706" i="5"/>
  <c r="Z706" i="5" s="1"/>
  <c r="Z712" i="5"/>
  <c r="V787" i="5"/>
  <c r="Z787" i="5" s="1"/>
  <c r="V836" i="5"/>
  <c r="Z836" i="5" s="1"/>
  <c r="V848" i="5"/>
  <c r="Z848" i="5" s="1"/>
  <c r="Z768" i="5"/>
  <c r="Z813" i="5"/>
  <c r="V819" i="5"/>
  <c r="Z819" i="5" s="1"/>
  <c r="V879" i="5"/>
  <c r="Z879" i="5"/>
  <c r="Z720" i="5"/>
  <c r="Z728" i="5"/>
  <c r="Z735" i="5"/>
  <c r="V741" i="5"/>
  <c r="Z741" i="5" s="1"/>
  <c r="Z743" i="5"/>
  <c r="Z751" i="5"/>
  <c r="Z760" i="5"/>
  <c r="Z804" i="5"/>
  <c r="V828" i="5"/>
  <c r="Z828" i="5" s="1"/>
  <c r="V892" i="5"/>
  <c r="Z892" i="5" s="1"/>
  <c r="V1008" i="5"/>
  <c r="Z1008" i="5" s="1"/>
  <c r="Z683" i="5"/>
  <c r="Z690" i="5"/>
  <c r="Z699" i="5"/>
  <c r="V739" i="5"/>
  <c r="Z739" i="5" s="1"/>
  <c r="V747" i="5"/>
  <c r="Z747" i="5" s="1"/>
  <c r="Z796" i="5"/>
  <c r="V811" i="5"/>
  <c r="Z811" i="5" s="1"/>
  <c r="V852" i="5"/>
  <c r="Z852" i="5" s="1"/>
  <c r="V875" i="5"/>
  <c r="Z875" i="5" s="1"/>
  <c r="V996" i="5"/>
  <c r="Z996" i="5"/>
  <c r="Z707" i="5"/>
  <c r="V711" i="5"/>
  <c r="Z711" i="5" s="1"/>
  <c r="Z788" i="5"/>
  <c r="V820" i="5"/>
  <c r="Z820" i="5" s="1"/>
  <c r="V858" i="5"/>
  <c r="Z858" i="5" s="1"/>
  <c r="V985" i="5"/>
  <c r="Z985" i="5" s="1"/>
  <c r="V1040" i="5"/>
  <c r="Z1040" i="5" s="1"/>
  <c r="Z931" i="5"/>
  <c r="V931" i="5"/>
  <c r="Z977" i="5"/>
  <c r="Z1227" i="5"/>
  <c r="V1249" i="5"/>
  <c r="Z1249" i="5" s="1"/>
  <c r="Z1259" i="5"/>
  <c r="V1369" i="5"/>
  <c r="Z1369" i="5" s="1"/>
  <c r="V851" i="5"/>
  <c r="Z851" i="5" s="1"/>
  <c r="V855" i="5"/>
  <c r="Z855" i="5" s="1"/>
  <c r="Z860" i="5"/>
  <c r="V923" i="5"/>
  <c r="Z923" i="5" s="1"/>
  <c r="V952" i="5"/>
  <c r="Z952" i="5" s="1"/>
  <c r="Z872" i="5"/>
  <c r="Z899" i="5"/>
  <c r="V899" i="5"/>
  <c r="Z904" i="5"/>
  <c r="Z912" i="5"/>
  <c r="Z920" i="5"/>
  <c r="V944" i="5"/>
  <c r="Z944" i="5" s="1"/>
  <c r="Z969" i="5"/>
  <c r="Z1016" i="5"/>
  <c r="Z1033" i="5"/>
  <c r="V1177" i="5"/>
  <c r="Z1177" i="5" s="1"/>
  <c r="V1213" i="5"/>
  <c r="Z1213" i="5" s="1"/>
  <c r="V749" i="5"/>
  <c r="Z749" i="5" s="1"/>
  <c r="V761" i="5"/>
  <c r="Z761" i="5" s="1"/>
  <c r="V769" i="5"/>
  <c r="Z769" i="5" s="1"/>
  <c r="V785" i="5"/>
  <c r="Z785" i="5" s="1"/>
  <c r="V789" i="5"/>
  <c r="Z789" i="5" s="1"/>
  <c r="V797" i="5"/>
  <c r="Z797" i="5" s="1"/>
  <c r="V805" i="5"/>
  <c r="Z805" i="5" s="1"/>
  <c r="V809" i="5"/>
  <c r="Z809" i="5" s="1"/>
  <c r="V813" i="5"/>
  <c r="V821" i="5"/>
  <c r="Z821" i="5" s="1"/>
  <c r="V829" i="5"/>
  <c r="Z829" i="5" s="1"/>
  <c r="V837" i="5"/>
  <c r="Z837" i="5" s="1"/>
  <c r="V841" i="5"/>
  <c r="Z841" i="5" s="1"/>
  <c r="V853" i="5"/>
  <c r="Z853" i="5" s="1"/>
  <c r="V859" i="5"/>
  <c r="V891" i="5"/>
  <c r="Z891" i="5" s="1"/>
  <c r="Z895" i="5"/>
  <c r="Z896" i="5"/>
  <c r="Z908" i="5"/>
  <c r="V935" i="5"/>
  <c r="Z935" i="5" s="1"/>
  <c r="Z936" i="5"/>
  <c r="Z939" i="5"/>
  <c r="Z940" i="5"/>
  <c r="Z942" i="5"/>
  <c r="Z980" i="5"/>
  <c r="Z1001" i="5"/>
  <c r="Z1013" i="5"/>
  <c r="Z1045" i="5"/>
  <c r="V1153" i="5"/>
  <c r="Z1153" i="5" s="1"/>
  <c r="Z1154" i="5"/>
  <c r="Z1171" i="5"/>
  <c r="V1181" i="5"/>
  <c r="Z1181" i="5"/>
  <c r="V1321" i="5"/>
  <c r="Z1321" i="5" s="1"/>
  <c r="Z876" i="5"/>
  <c r="Z880" i="5"/>
  <c r="Z884" i="5"/>
  <c r="Z888" i="5"/>
  <c r="Z932" i="5"/>
  <c r="Z961" i="5"/>
  <c r="Z976" i="5"/>
  <c r="Z1025" i="5"/>
  <c r="Z1057" i="5"/>
  <c r="V1101" i="5"/>
  <c r="Z1101" i="5" s="1"/>
  <c r="V1105" i="5"/>
  <c r="Z1105" i="5" s="1"/>
  <c r="Z863" i="5"/>
  <c r="Z864" i="5"/>
  <c r="Z924" i="5"/>
  <c r="Z928" i="5"/>
  <c r="Z953" i="5"/>
  <c r="Z957" i="5"/>
  <c r="Z972" i="5"/>
  <c r="Z974" i="5"/>
  <c r="Z993" i="5"/>
  <c r="Z1005" i="5"/>
  <c r="Z1037" i="5"/>
  <c r="Z868" i="5"/>
  <c r="Z911" i="5"/>
  <c r="V911" i="5"/>
  <c r="Z945" i="5"/>
  <c r="Z1017" i="5"/>
  <c r="Z1049" i="5"/>
  <c r="Z1082" i="5"/>
  <c r="Z1092" i="5"/>
  <c r="V1109" i="5"/>
  <c r="Z1109" i="5" s="1"/>
  <c r="Z1130" i="5"/>
  <c r="V1157" i="5"/>
  <c r="Z1157" i="5" s="1"/>
  <c r="V1189" i="5"/>
  <c r="Z1189" i="5" s="1"/>
  <c r="Z1190" i="5"/>
  <c r="Z1258" i="5"/>
  <c r="V1273" i="5"/>
  <c r="Z1273" i="5"/>
  <c r="Z1274" i="5"/>
  <c r="Z1330" i="5"/>
  <c r="Z1343" i="5"/>
  <c r="V960" i="5"/>
  <c r="Z960" i="5" s="1"/>
  <c r="V968" i="5"/>
  <c r="Z968" i="5" s="1"/>
  <c r="V976" i="5"/>
  <c r="V988" i="5"/>
  <c r="Z988" i="5" s="1"/>
  <c r="V992" i="5"/>
  <c r="Z992" i="5" s="1"/>
  <c r="V1000" i="5"/>
  <c r="Z1000" i="5" s="1"/>
  <c r="V1004" i="5"/>
  <c r="Z1004" i="5" s="1"/>
  <c r="V1012" i="5"/>
  <c r="Z1012" i="5" s="1"/>
  <c r="V1016" i="5"/>
  <c r="V1024" i="5"/>
  <c r="Z1024" i="5" s="1"/>
  <c r="V1032" i="5"/>
  <c r="Z1032" i="5" s="1"/>
  <c r="V1036" i="5"/>
  <c r="Z1036" i="5" s="1"/>
  <c r="V1044" i="5"/>
  <c r="Z1044" i="5" s="1"/>
  <c r="V1056" i="5"/>
  <c r="Z1056" i="5" s="1"/>
  <c r="V1085" i="5"/>
  <c r="Z1085" i="5" s="1"/>
  <c r="V1161" i="5"/>
  <c r="Z1161" i="5"/>
  <c r="Z1211" i="5"/>
  <c r="V1217" i="5"/>
  <c r="Z1217" i="5" s="1"/>
  <c r="V1277" i="5"/>
  <c r="Z1277" i="5"/>
  <c r="Z1308" i="5"/>
  <c r="V1333" i="5"/>
  <c r="Z1333" i="5"/>
  <c r="Z1334" i="5"/>
  <c r="Z1358" i="5"/>
  <c r="Z1075" i="5"/>
  <c r="Z1119" i="5"/>
  <c r="V1133" i="5"/>
  <c r="Z1133" i="5" s="1"/>
  <c r="V1221" i="5"/>
  <c r="Z1221" i="5" s="1"/>
  <c r="Z1240" i="5"/>
  <c r="V1281" i="5"/>
  <c r="Z1281" i="5" s="1"/>
  <c r="V1285" i="5"/>
  <c r="Z1285" i="5" s="1"/>
  <c r="V1337" i="5"/>
  <c r="Z1337" i="5" s="1"/>
  <c r="V1341" i="5"/>
  <c r="Z1341" i="5" s="1"/>
  <c r="Z1351" i="5"/>
  <c r="Z1370" i="5"/>
  <c r="Z1061" i="5"/>
  <c r="Z1070" i="5"/>
  <c r="V1093" i="5"/>
  <c r="Z1093" i="5"/>
  <c r="Z1094" i="5"/>
  <c r="Z1118" i="5"/>
  <c r="Z1131" i="5"/>
  <c r="V1137" i="5"/>
  <c r="Z1137" i="5" s="1"/>
  <c r="Z1185" i="5"/>
  <c r="V1289" i="5"/>
  <c r="Z1289" i="5" s="1"/>
  <c r="V1305" i="5"/>
  <c r="Z1305" i="5" s="1"/>
  <c r="V1349" i="5"/>
  <c r="Z1349" i="5"/>
  <c r="V1073" i="5"/>
  <c r="Z1073" i="5"/>
  <c r="Z1081" i="5"/>
  <c r="Z1122" i="5"/>
  <c r="V1141" i="5"/>
  <c r="Z1141" i="5" s="1"/>
  <c r="V1201" i="5"/>
  <c r="Z1201" i="5" s="1"/>
  <c r="V1233" i="5"/>
  <c r="Z1233" i="5"/>
  <c r="Z1234" i="5"/>
  <c r="V1265" i="5"/>
  <c r="Z1265" i="5" s="1"/>
  <c r="Z1310" i="5"/>
  <c r="V1097" i="5"/>
  <c r="Z1097" i="5"/>
  <c r="V1145" i="5"/>
  <c r="Z1145" i="5" s="1"/>
  <c r="Z1156" i="5"/>
  <c r="V1173" i="5"/>
  <c r="Z1173" i="5" s="1"/>
  <c r="V1237" i="5"/>
  <c r="Z1237" i="5" s="1"/>
  <c r="V1241" i="5"/>
  <c r="Z1241" i="5" s="1"/>
  <c r="V1313" i="5"/>
  <c r="Z1313" i="5" s="1"/>
  <c r="Z1346" i="5"/>
  <c r="V1317" i="5"/>
  <c r="Z1317" i="5" s="1"/>
  <c r="V1365" i="5"/>
  <c r="Z1365" i="5" s="1"/>
  <c r="Z1366" i="5"/>
  <c r="V1075" i="5"/>
  <c r="V1079" i="5"/>
  <c r="Z1079" i="5" s="1"/>
  <c r="V1087" i="5"/>
  <c r="Z1087" i="5" s="1"/>
  <c r="V1103" i="5"/>
  <c r="Z1103" i="5" s="1"/>
  <c r="V1107" i="5"/>
  <c r="Z1107" i="5" s="1"/>
  <c r="V1111" i="5"/>
  <c r="Z1111" i="5" s="1"/>
  <c r="V1119" i="5"/>
  <c r="V1143" i="5"/>
  <c r="Z1143" i="5" s="1"/>
  <c r="V1147" i="5"/>
  <c r="Z1147" i="5" s="1"/>
  <c r="V1163" i="5"/>
  <c r="Z1163" i="5" s="1"/>
  <c r="V1175" i="5"/>
  <c r="Z1175" i="5" s="1"/>
  <c r="V1183" i="5"/>
  <c r="Z1183" i="5" s="1"/>
  <c r="V1187" i="5"/>
  <c r="Z1187" i="5" s="1"/>
  <c r="V1191" i="5"/>
  <c r="Z1191" i="5" s="1"/>
  <c r="V1203" i="5"/>
  <c r="Z1203" i="5" s="1"/>
  <c r="V1223" i="5"/>
  <c r="Z1223" i="5" s="1"/>
  <c r="V1243" i="5"/>
  <c r="Z1243" i="5" s="1"/>
  <c r="V1247" i="5"/>
  <c r="Z1247" i="5" s="1"/>
  <c r="V1251" i="5"/>
  <c r="Z1251" i="5" s="1"/>
  <c r="V1255" i="5"/>
  <c r="Z1255" i="5" s="1"/>
  <c r="V1259" i="5"/>
  <c r="V1275" i="5"/>
  <c r="Z1275" i="5" s="1"/>
  <c r="V1283" i="5"/>
  <c r="Z1283" i="5" s="1"/>
  <c r="V1287" i="5"/>
  <c r="Z1287" i="5" s="1"/>
  <c r="V1291" i="5"/>
  <c r="Z1291" i="5" s="1"/>
  <c r="V1299" i="5"/>
  <c r="Z1299" i="5" s="1"/>
  <c r="V1315" i="5"/>
  <c r="Z1315" i="5" s="1"/>
  <c r="V1323" i="5"/>
  <c r="Z1323" i="5" s="1"/>
  <c r="V1327" i="5"/>
  <c r="Z1327" i="5" s="1"/>
  <c r="V1335" i="5"/>
  <c r="Z1335" i="5" s="1"/>
  <c r="V1343" i="5"/>
  <c r="V1347" i="5"/>
  <c r="Z1347" i="5" s="1"/>
  <c r="V1351" i="5"/>
  <c r="V1359" i="5"/>
  <c r="Z1359" i="5" s="1"/>
  <c r="V1371" i="5"/>
  <c r="Z1371" i="5" s="1"/>
  <c r="V1068" i="5"/>
  <c r="Z1068" i="5" s="1"/>
  <c r="V1072" i="5"/>
  <c r="Z1072" i="5" s="1"/>
  <c r="V1084" i="5"/>
  <c r="Z1084" i="5" s="1"/>
  <c r="V1092" i="5"/>
  <c r="V1096" i="5"/>
  <c r="Z1096" i="5" s="1"/>
  <c r="V1104" i="5"/>
  <c r="Z1104" i="5" s="1"/>
  <c r="V1120" i="5"/>
  <c r="Z1120" i="5" s="1"/>
  <c r="V1128" i="5"/>
  <c r="Z1128" i="5" s="1"/>
  <c r="V1136" i="5"/>
  <c r="Z1136" i="5" s="1"/>
  <c r="V1140" i="5"/>
  <c r="Z1140" i="5" s="1"/>
  <c r="V1152" i="5"/>
  <c r="Z1152" i="5" s="1"/>
  <c r="V1156" i="5"/>
  <c r="V1172" i="5"/>
  <c r="Z1172" i="5" s="1"/>
  <c r="V1176" i="5"/>
  <c r="Z1176" i="5" s="1"/>
  <c r="V1184" i="5"/>
  <c r="Z1184" i="5" s="1"/>
  <c r="V1200" i="5"/>
  <c r="Z1200" i="5" s="1"/>
  <c r="V1208" i="5"/>
  <c r="Z1208" i="5" s="1"/>
  <c r="V1212" i="5"/>
  <c r="Z1212" i="5" s="1"/>
  <c r="V1228" i="5"/>
  <c r="Z1228" i="5" s="1"/>
  <c r="V1232" i="5"/>
  <c r="Z1232" i="5" s="1"/>
  <c r="V1236" i="5"/>
  <c r="Z1236" i="5" s="1"/>
  <c r="V1240" i="5"/>
  <c r="V1244" i="5"/>
  <c r="Z1244" i="5" s="1"/>
  <c r="V1272" i="5"/>
  <c r="Z1272" i="5" s="1"/>
  <c r="V1276" i="5"/>
  <c r="Z1276" i="5" s="1"/>
  <c r="V1280" i="5"/>
  <c r="Z1280" i="5" s="1"/>
  <c r="V1284" i="5"/>
  <c r="Z1284" i="5" s="1"/>
  <c r="V1308" i="5"/>
  <c r="V1312" i="5"/>
  <c r="Z1312" i="5" s="1"/>
  <c r="V1316" i="5"/>
  <c r="Z1316" i="5" s="1"/>
  <c r="V1324" i="5"/>
  <c r="Z1324" i="5" s="1"/>
  <c r="V1332" i="5"/>
  <c r="Z1332" i="5" s="1"/>
  <c r="V1336" i="5"/>
  <c r="Z1336" i="5" s="1"/>
  <c r="V1340" i="5"/>
  <c r="Z1340" i="5" s="1"/>
  <c r="V1344" i="5"/>
  <c r="Z1344" i="5" s="1"/>
  <c r="V1368" i="5"/>
  <c r="Z1368" i="5" s="1"/>
  <c r="V1065" i="5"/>
  <c r="Z1065" i="5" s="1"/>
  <c r="V1069" i="5"/>
  <c r="Z1069" i="5" s="1"/>
  <c r="V1077" i="5"/>
  <c r="Z1077" i="5" s="1"/>
  <c r="V1081" i="5"/>
  <c r="V1089" i="5"/>
  <c r="Z1089" i="5" s="1"/>
  <c r="V1117" i="5"/>
  <c r="Z1117" i="5" s="1"/>
  <c r="V1121" i="5"/>
  <c r="Z1121" i="5" s="1"/>
  <c r="V1125" i="5"/>
  <c r="Z1125" i="5" s="1"/>
  <c r="V1149" i="5"/>
  <c r="Z1149" i="5" s="1"/>
  <c r="V1165" i="5"/>
  <c r="Z1165" i="5" s="1"/>
  <c r="V1185" i="5"/>
  <c r="V1193" i="5"/>
  <c r="Z1193" i="5" s="1"/>
  <c r="V1197" i="5"/>
  <c r="Z1197" i="5" s="1"/>
  <c r="V1205" i="5"/>
  <c r="Z1205" i="5" s="1"/>
  <c r="V1209" i="5"/>
  <c r="Z1209" i="5" s="1"/>
  <c r="V1225" i="5"/>
  <c r="Z1225" i="5" s="1"/>
  <c r="V1229" i="5"/>
  <c r="Z1229" i="5" s="1"/>
  <c r="V1245" i="5"/>
  <c r="Z1245" i="5" s="1"/>
  <c r="V1253" i="5"/>
  <c r="Z1253" i="5" s="1"/>
  <c r="V1257" i="5"/>
  <c r="Z1257" i="5" s="1"/>
  <c r="V1261" i="5"/>
  <c r="Z1261" i="5" s="1"/>
  <c r="V1297" i="5"/>
  <c r="Z1297" i="5" s="1"/>
  <c r="V1301" i="5"/>
  <c r="Z1301" i="5" s="1"/>
  <c r="V1309" i="5"/>
  <c r="Z1309" i="5" s="1"/>
  <c r="V1325" i="5"/>
  <c r="Z1325" i="5" s="1"/>
  <c r="V1329" i="5"/>
  <c r="Z1329" i="5" s="1"/>
  <c r="V1345" i="5"/>
  <c r="Z1345" i="5" s="1"/>
  <c r="V1353" i="5"/>
  <c r="Z1353" i="5" s="1"/>
  <c r="V1357" i="5"/>
  <c r="Z1357" i="5" s="1"/>
  <c r="V1361" i="5"/>
  <c r="Z1361" i="5" s="1"/>
  <c r="V1373" i="5"/>
  <c r="Z1373" i="5" s="1"/>
  <c r="V1074" i="5"/>
  <c r="Z1074" i="5" s="1"/>
  <c r="V1086" i="5"/>
  <c r="Z1086" i="5" s="1"/>
  <c r="V1098" i="5"/>
  <c r="Z1098" i="5" s="1"/>
  <c r="V1102" i="5"/>
  <c r="Z1102" i="5" s="1"/>
  <c r="V1106" i="5"/>
  <c r="Z1106" i="5" s="1"/>
  <c r="V1110" i="5"/>
  <c r="Z1110" i="5" s="1"/>
  <c r="V1114" i="5"/>
  <c r="Z1114" i="5" s="1"/>
  <c r="V1138" i="5"/>
  <c r="Z1138" i="5" s="1"/>
  <c r="V1142" i="5"/>
  <c r="Z1142" i="5" s="1"/>
  <c r="V1146" i="5"/>
  <c r="Z1146" i="5" s="1"/>
  <c r="V1158" i="5"/>
  <c r="Z1158" i="5" s="1"/>
  <c r="V1162" i="5"/>
  <c r="Z1162" i="5" s="1"/>
  <c r="V1170" i="5"/>
  <c r="Z1170" i="5" s="1"/>
  <c r="V1178" i="5"/>
  <c r="Z1178" i="5" s="1"/>
  <c r="V1182" i="5"/>
  <c r="Z1182" i="5" s="1"/>
  <c r="V1186" i="5"/>
  <c r="Z1186" i="5" s="1"/>
  <c r="V1194" i="5"/>
  <c r="Z1194" i="5" s="1"/>
  <c r="V1210" i="5"/>
  <c r="Z1210" i="5" s="1"/>
  <c r="V1218" i="5"/>
  <c r="Z1218" i="5" s="1"/>
  <c r="V1222" i="5"/>
  <c r="Z1222" i="5" s="1"/>
  <c r="V1230" i="5"/>
  <c r="Z1230" i="5" s="1"/>
  <c r="V1238" i="5"/>
  <c r="Z1238" i="5" s="1"/>
  <c r="V1242" i="5"/>
  <c r="Z1242" i="5" s="1"/>
  <c r="V1246" i="5"/>
  <c r="Z1246" i="5" s="1"/>
  <c r="V1250" i="5"/>
  <c r="Z1250" i="5" s="1"/>
  <c r="V1254" i="5"/>
  <c r="Z1254" i="5" s="1"/>
  <c r="V1270" i="5"/>
  <c r="Z1270" i="5" s="1"/>
  <c r="V1278" i="5"/>
  <c r="Z1278" i="5" s="1"/>
  <c r="V1282" i="5"/>
  <c r="Z1282" i="5" s="1"/>
  <c r="V1286" i="5"/>
  <c r="Z1286" i="5" s="1"/>
  <c r="V1294" i="5"/>
  <c r="Z1294" i="5" s="1"/>
  <c r="V1322" i="5"/>
  <c r="Z1322" i="5" s="1"/>
  <c r="V1326" i="5"/>
  <c r="Z1326" i="5" s="1"/>
  <c r="V1338" i="5"/>
  <c r="Z1338" i="5" s="1"/>
  <c r="V1342" i="5"/>
  <c r="Z1342" i="5" s="1"/>
  <c r="V1346" i="5"/>
  <c r="V1370" i="5"/>
  <c r="V1063" i="5"/>
  <c r="Z1063" i="5" s="1"/>
  <c r="V1067" i="5"/>
  <c r="Z1067" i="5" s="1"/>
  <c r="V1071" i="5"/>
  <c r="Z1071" i="5" s="1"/>
  <c r="V1083" i="5"/>
  <c r="Z1083" i="5" s="1"/>
  <c r="V1091" i="5"/>
  <c r="Z1091" i="5" s="1"/>
  <c r="V1123" i="5"/>
  <c r="Z1123" i="5" s="1"/>
  <c r="V1127" i="5"/>
  <c r="Z1127" i="5" s="1"/>
  <c r="V1131" i="5"/>
  <c r="V1135" i="5"/>
  <c r="Z1135" i="5" s="1"/>
  <c r="V1151" i="5"/>
  <c r="Z1151" i="5" s="1"/>
  <c r="V1155" i="5"/>
  <c r="Z1155" i="5" s="1"/>
  <c r="V1159" i="5"/>
  <c r="Z1159" i="5" s="1"/>
  <c r="V1167" i="5"/>
  <c r="Z1167" i="5" s="1"/>
  <c r="V1171" i="5"/>
  <c r="V1179" i="5"/>
  <c r="Z1179" i="5" s="1"/>
  <c r="V1199" i="5"/>
  <c r="Z1199" i="5" s="1"/>
  <c r="V1207" i="5"/>
  <c r="Z1207" i="5" s="1"/>
  <c r="V1211" i="5"/>
  <c r="V1215" i="5"/>
  <c r="Z1215" i="5" s="1"/>
  <c r="V1227" i="5"/>
  <c r="V1231" i="5"/>
  <c r="Z1231" i="5" s="1"/>
  <c r="V1235" i="5"/>
  <c r="Z1235" i="5" s="1"/>
  <c r="V1239" i="5"/>
  <c r="Z1239" i="5" s="1"/>
  <c r="V1263" i="5"/>
  <c r="Z1263" i="5" s="1"/>
  <c r="V1267" i="5"/>
  <c r="Z1267" i="5" s="1"/>
  <c r="V1303" i="5"/>
  <c r="Z1303" i="5" s="1"/>
  <c r="V1307" i="5"/>
  <c r="Z1307" i="5" s="1"/>
  <c r="V1311" i="5"/>
  <c r="Z1311" i="5" s="1"/>
  <c r="V1319" i="5"/>
  <c r="Z1319" i="5" s="1"/>
  <c r="V1331" i="5"/>
  <c r="Z1331" i="5" s="1"/>
  <c r="V1339" i="5"/>
  <c r="Z1339" i="5" s="1"/>
  <c r="V1363" i="5"/>
  <c r="Z1363" i="5" s="1"/>
  <c r="V1367" i="5"/>
  <c r="Z1367" i="5" s="1"/>
  <c r="L1244" i="1"/>
  <c r="M1244" i="1"/>
  <c r="N1244" i="1"/>
  <c r="O1244" i="1"/>
  <c r="L1245" i="1"/>
  <c r="M1245" i="1"/>
  <c r="N1245" i="1"/>
  <c r="O1245" i="1"/>
  <c r="L1246" i="1"/>
  <c r="M1246" i="1"/>
  <c r="N1246" i="1"/>
  <c r="O1246" i="1"/>
  <c r="O708" i="1"/>
  <c r="N708" i="1"/>
  <c r="M708" i="1"/>
  <c r="L708" i="1"/>
  <c r="O432" i="1"/>
  <c r="N432" i="1"/>
  <c r="M432" i="1"/>
  <c r="L432" i="1"/>
  <c r="L1184" i="1"/>
  <c r="M1184" i="1"/>
  <c r="N1184" i="1"/>
  <c r="O1184" i="1"/>
  <c r="O1366" i="1"/>
  <c r="N1366" i="1"/>
  <c r="M1366" i="1"/>
  <c r="L1366" i="1"/>
  <c r="O1356" i="1"/>
  <c r="N1356" i="1"/>
  <c r="M1356" i="1"/>
  <c r="L1356" i="1"/>
  <c r="O1351" i="1"/>
  <c r="N1351" i="1"/>
  <c r="M1351" i="1"/>
  <c r="L1351" i="1"/>
  <c r="O1346" i="1"/>
  <c r="N1346" i="1"/>
  <c r="M1346" i="1"/>
  <c r="L1346" i="1"/>
  <c r="O1336" i="1"/>
  <c r="N1336" i="1"/>
  <c r="M1336" i="1"/>
  <c r="L1336" i="1"/>
  <c r="O1326" i="1"/>
  <c r="N1326" i="1"/>
  <c r="M1326" i="1"/>
  <c r="L1326" i="1"/>
  <c r="O1321" i="1"/>
  <c r="N1321" i="1"/>
  <c r="M1321" i="1"/>
  <c r="L1321" i="1"/>
  <c r="O1316" i="1"/>
  <c r="N1316" i="1"/>
  <c r="M1316" i="1"/>
  <c r="L1316" i="1"/>
  <c r="O1306" i="1"/>
  <c r="N1306" i="1"/>
  <c r="M1306" i="1"/>
  <c r="L1306" i="1"/>
  <c r="O1296" i="1"/>
  <c r="N1296" i="1"/>
  <c r="M1296" i="1"/>
  <c r="L1296" i="1"/>
  <c r="O1291" i="1"/>
  <c r="N1291" i="1"/>
  <c r="M1291" i="1"/>
  <c r="L1291" i="1"/>
  <c r="O1276" i="1"/>
  <c r="N1276" i="1"/>
  <c r="M1276" i="1"/>
  <c r="L1276" i="1"/>
  <c r="O1271" i="1"/>
  <c r="N1271" i="1"/>
  <c r="M1271" i="1"/>
  <c r="L1271" i="1"/>
  <c r="O1266" i="1"/>
  <c r="N1266" i="1"/>
  <c r="M1266" i="1"/>
  <c r="L1266" i="1"/>
  <c r="O1231" i="1"/>
  <c r="N1231" i="1"/>
  <c r="M1231" i="1"/>
  <c r="L1231" i="1"/>
  <c r="O1221" i="1"/>
  <c r="N1221" i="1"/>
  <c r="M1221" i="1"/>
  <c r="L1221" i="1"/>
  <c r="O1211" i="1"/>
  <c r="N1211" i="1"/>
  <c r="M1211" i="1"/>
  <c r="L1211" i="1"/>
  <c r="O1196" i="1"/>
  <c r="N1196" i="1"/>
  <c r="M1196" i="1"/>
  <c r="L1196" i="1"/>
  <c r="O1191" i="1"/>
  <c r="N1191" i="1"/>
  <c r="M1191" i="1"/>
  <c r="L1191" i="1"/>
  <c r="O1186" i="1"/>
  <c r="N1186" i="1"/>
  <c r="M1186" i="1"/>
  <c r="L1186" i="1"/>
  <c r="O1176" i="1"/>
  <c r="N1176" i="1"/>
  <c r="M1176" i="1"/>
  <c r="L1176" i="1"/>
  <c r="O1171" i="1"/>
  <c r="N1171" i="1"/>
  <c r="M1171" i="1"/>
  <c r="L1171" i="1"/>
  <c r="O1161" i="1"/>
  <c r="N1161" i="1"/>
  <c r="M1161" i="1"/>
  <c r="L1161" i="1"/>
  <c r="O1121" i="1"/>
  <c r="N1121" i="1"/>
  <c r="M1121" i="1"/>
  <c r="L1121" i="1"/>
  <c r="O1116" i="1"/>
  <c r="N1116" i="1"/>
  <c r="M1116" i="1"/>
  <c r="L1116" i="1"/>
  <c r="O1081" i="1"/>
  <c r="N1081" i="1"/>
  <c r="M1081" i="1"/>
  <c r="L1081" i="1"/>
  <c r="O986" i="1"/>
  <c r="N986" i="1"/>
  <c r="M986" i="1"/>
  <c r="L986" i="1"/>
  <c r="O941" i="1"/>
  <c r="N941" i="1"/>
  <c r="M941" i="1"/>
  <c r="L941" i="1"/>
  <c r="O936" i="1"/>
  <c r="N936" i="1"/>
  <c r="M936" i="1"/>
  <c r="L936" i="1"/>
  <c r="O921" i="1"/>
  <c r="N921" i="1"/>
  <c r="M921" i="1"/>
  <c r="L921" i="1"/>
  <c r="O906" i="1"/>
  <c r="N906" i="1"/>
  <c r="M906" i="1"/>
  <c r="L906" i="1"/>
  <c r="O901" i="1"/>
  <c r="N901" i="1"/>
  <c r="M901" i="1"/>
  <c r="L901" i="1"/>
  <c r="O896" i="1"/>
  <c r="N896" i="1"/>
  <c r="M896" i="1"/>
  <c r="L896" i="1"/>
  <c r="O891" i="1"/>
  <c r="N891" i="1"/>
  <c r="M891" i="1"/>
  <c r="L891" i="1"/>
  <c r="O871" i="1"/>
  <c r="N871" i="1"/>
  <c r="M871" i="1"/>
  <c r="L871" i="1"/>
  <c r="O866" i="1"/>
  <c r="N866" i="1"/>
  <c r="M866" i="1"/>
  <c r="L866" i="1"/>
  <c r="O841" i="1"/>
  <c r="N841" i="1"/>
  <c r="M841" i="1"/>
  <c r="L841" i="1"/>
  <c r="O811" i="1"/>
  <c r="N811" i="1"/>
  <c r="M811" i="1"/>
  <c r="L811" i="1"/>
  <c r="O786" i="1"/>
  <c r="N786" i="1"/>
  <c r="M786" i="1"/>
  <c r="L786" i="1"/>
  <c r="O219" i="1"/>
  <c r="N219" i="1"/>
  <c r="M219" i="1"/>
  <c r="L219" i="1"/>
  <c r="O199" i="1"/>
  <c r="N199" i="1"/>
  <c r="M199" i="1"/>
  <c r="L199" i="1"/>
  <c r="O179" i="1"/>
  <c r="N179" i="1"/>
  <c r="M179" i="1"/>
  <c r="L179" i="1"/>
  <c r="O174" i="1"/>
  <c r="N174" i="1"/>
  <c r="M174" i="1"/>
  <c r="L174" i="1"/>
  <c r="O169" i="1"/>
  <c r="N169" i="1"/>
  <c r="M169" i="1"/>
  <c r="L169" i="1"/>
  <c r="O154" i="1"/>
  <c r="N154" i="1"/>
  <c r="M154" i="1"/>
  <c r="L154" i="1"/>
  <c r="O134" i="1"/>
  <c r="N134" i="1"/>
  <c r="M134" i="1"/>
  <c r="L134" i="1"/>
  <c r="O114" i="1"/>
  <c r="N114" i="1"/>
  <c r="M114" i="1"/>
  <c r="L114" i="1"/>
  <c r="O109" i="1"/>
  <c r="N109" i="1"/>
  <c r="M109" i="1"/>
  <c r="L109" i="1"/>
  <c r="O89" i="1"/>
  <c r="N89" i="1"/>
  <c r="M89" i="1"/>
  <c r="L89" i="1"/>
  <c r="O79" i="1"/>
  <c r="N79" i="1"/>
  <c r="M79" i="1"/>
  <c r="L79" i="1"/>
  <c r="O74" i="1"/>
  <c r="N74" i="1"/>
  <c r="M74" i="1"/>
  <c r="L74" i="1"/>
  <c r="O34" i="1"/>
  <c r="N34" i="1"/>
  <c r="M34" i="1"/>
  <c r="L34" i="1"/>
  <c r="O29" i="1"/>
  <c r="N29" i="1"/>
  <c r="M29" i="1"/>
  <c r="L29" i="1"/>
  <c r="O1365" i="1"/>
  <c r="N1365" i="1"/>
  <c r="M1365" i="1"/>
  <c r="L1365" i="1"/>
  <c r="O1355" i="1"/>
  <c r="N1355" i="1"/>
  <c r="M1355" i="1"/>
  <c r="L1355" i="1"/>
  <c r="O1350" i="1"/>
  <c r="N1350" i="1"/>
  <c r="M1350" i="1"/>
  <c r="L1350" i="1"/>
  <c r="O1345" i="1"/>
  <c r="N1345" i="1"/>
  <c r="M1345" i="1"/>
  <c r="L1345" i="1"/>
  <c r="O1335" i="1"/>
  <c r="N1335" i="1"/>
  <c r="M1335" i="1"/>
  <c r="L1335" i="1"/>
  <c r="O1325" i="1"/>
  <c r="N1325" i="1"/>
  <c r="M1325" i="1"/>
  <c r="L1325" i="1"/>
  <c r="O1320" i="1"/>
  <c r="N1320" i="1"/>
  <c r="M1320" i="1"/>
  <c r="L1320" i="1"/>
  <c r="O1315" i="1"/>
  <c r="N1315" i="1"/>
  <c r="M1315" i="1"/>
  <c r="L1315" i="1"/>
  <c r="O1305" i="1"/>
  <c r="N1305" i="1"/>
  <c r="M1305" i="1"/>
  <c r="L1305" i="1"/>
  <c r="O1295" i="1"/>
  <c r="N1295" i="1"/>
  <c r="M1295" i="1"/>
  <c r="L1295" i="1"/>
  <c r="O1290" i="1"/>
  <c r="N1290" i="1"/>
  <c r="M1290" i="1"/>
  <c r="L1290" i="1"/>
  <c r="O1275" i="1"/>
  <c r="N1275" i="1"/>
  <c r="M1275" i="1"/>
  <c r="L1275" i="1"/>
  <c r="O1270" i="1"/>
  <c r="N1270" i="1"/>
  <c r="M1270" i="1"/>
  <c r="L1270" i="1"/>
  <c r="O1265" i="1"/>
  <c r="N1265" i="1"/>
  <c r="M1265" i="1"/>
  <c r="L1265" i="1"/>
  <c r="O1230" i="1"/>
  <c r="N1230" i="1"/>
  <c r="M1230" i="1"/>
  <c r="L1230" i="1"/>
  <c r="O1220" i="1"/>
  <c r="N1220" i="1"/>
  <c r="M1220" i="1"/>
  <c r="L1220" i="1"/>
  <c r="O1210" i="1"/>
  <c r="N1210" i="1"/>
  <c r="M1210" i="1"/>
  <c r="L1210" i="1"/>
  <c r="O1195" i="1"/>
  <c r="N1195" i="1"/>
  <c r="M1195" i="1"/>
  <c r="L1195" i="1"/>
  <c r="O1190" i="1"/>
  <c r="N1190" i="1"/>
  <c r="M1190" i="1"/>
  <c r="L1190" i="1"/>
  <c r="O1185" i="1"/>
  <c r="N1185" i="1"/>
  <c r="M1185" i="1"/>
  <c r="L1185" i="1"/>
  <c r="O1175" i="1"/>
  <c r="N1175" i="1"/>
  <c r="M1175" i="1"/>
  <c r="L1175" i="1"/>
  <c r="O1170" i="1"/>
  <c r="N1170" i="1"/>
  <c r="M1170" i="1"/>
  <c r="L1170" i="1"/>
  <c r="O1160" i="1"/>
  <c r="N1160" i="1"/>
  <c r="M1160" i="1"/>
  <c r="L1160" i="1"/>
  <c r="O1120" i="1"/>
  <c r="N1120" i="1"/>
  <c r="M1120" i="1"/>
  <c r="L1120" i="1"/>
  <c r="O1115" i="1"/>
  <c r="N1115" i="1"/>
  <c r="M1115" i="1"/>
  <c r="L1115" i="1"/>
  <c r="O1080" i="1"/>
  <c r="N1080" i="1"/>
  <c r="M1080" i="1"/>
  <c r="L1080" i="1"/>
  <c r="O985" i="1"/>
  <c r="N985" i="1"/>
  <c r="M985" i="1"/>
  <c r="L985" i="1"/>
  <c r="O940" i="1"/>
  <c r="N940" i="1"/>
  <c r="M940" i="1"/>
  <c r="L940" i="1"/>
  <c r="O920" i="1"/>
  <c r="N920" i="1"/>
  <c r="M920" i="1"/>
  <c r="L920" i="1"/>
  <c r="O905" i="1"/>
  <c r="N905" i="1"/>
  <c r="M905" i="1"/>
  <c r="L905" i="1"/>
  <c r="O900" i="1"/>
  <c r="N900" i="1"/>
  <c r="M900" i="1"/>
  <c r="L900" i="1"/>
  <c r="O895" i="1"/>
  <c r="N895" i="1"/>
  <c r="M895" i="1"/>
  <c r="L895" i="1"/>
  <c r="O890" i="1"/>
  <c r="N890" i="1"/>
  <c r="M890" i="1"/>
  <c r="L890" i="1"/>
  <c r="O870" i="1"/>
  <c r="N870" i="1"/>
  <c r="M870" i="1"/>
  <c r="L870" i="1"/>
  <c r="O865" i="1"/>
  <c r="N865" i="1"/>
  <c r="M865" i="1"/>
  <c r="L865" i="1"/>
  <c r="O840" i="1"/>
  <c r="N840" i="1"/>
  <c r="M840" i="1"/>
  <c r="L840" i="1"/>
  <c r="O785" i="1"/>
  <c r="N785" i="1"/>
  <c r="M785" i="1"/>
  <c r="L785" i="1"/>
  <c r="O704" i="1"/>
  <c r="N704" i="1"/>
  <c r="M704" i="1"/>
  <c r="L704" i="1"/>
  <c r="O218" i="1"/>
  <c r="N218" i="1"/>
  <c r="M218" i="1"/>
  <c r="L218" i="1"/>
  <c r="O198" i="1"/>
  <c r="N198" i="1"/>
  <c r="M198" i="1"/>
  <c r="L198" i="1"/>
  <c r="O178" i="1"/>
  <c r="N178" i="1"/>
  <c r="M178" i="1"/>
  <c r="L178" i="1"/>
  <c r="O173" i="1"/>
  <c r="N173" i="1"/>
  <c r="M173" i="1"/>
  <c r="L173" i="1"/>
  <c r="O168" i="1"/>
  <c r="N168" i="1"/>
  <c r="M168" i="1"/>
  <c r="L168" i="1"/>
  <c r="O153" i="1"/>
  <c r="N153" i="1"/>
  <c r="M153" i="1"/>
  <c r="L153" i="1"/>
  <c r="O133" i="1"/>
  <c r="N133" i="1"/>
  <c r="M133" i="1"/>
  <c r="L133" i="1"/>
  <c r="O113" i="1"/>
  <c r="N113" i="1"/>
  <c r="M113" i="1"/>
  <c r="L113" i="1"/>
  <c r="O108" i="1"/>
  <c r="N108" i="1"/>
  <c r="M108" i="1"/>
  <c r="L108" i="1"/>
  <c r="O88" i="1"/>
  <c r="N88" i="1"/>
  <c r="M88" i="1"/>
  <c r="L88" i="1"/>
  <c r="O78" i="1"/>
  <c r="N78" i="1"/>
  <c r="M78" i="1"/>
  <c r="L78" i="1"/>
  <c r="O73" i="1"/>
  <c r="N73" i="1"/>
  <c r="M73" i="1"/>
  <c r="L73" i="1"/>
  <c r="O33" i="1"/>
  <c r="N33" i="1"/>
  <c r="M33" i="1"/>
  <c r="L33" i="1"/>
  <c r="O28" i="1"/>
  <c r="N28" i="1"/>
  <c r="M28" i="1"/>
  <c r="L28" i="1"/>
  <c r="Y267" i="1"/>
  <c r="V267" i="1" s="1"/>
  <c r="Z267" i="1" s="1"/>
  <c r="Y197" i="1"/>
  <c r="Y177" i="1"/>
  <c r="V177" i="1" s="1"/>
  <c r="Y172" i="1"/>
  <c r="V172" i="1" s="1"/>
  <c r="Y167" i="1"/>
  <c r="V167" i="1" s="1"/>
  <c r="Y3" i="1"/>
  <c r="AB3" i="1"/>
  <c r="AD3" i="1"/>
  <c r="Y4" i="1"/>
  <c r="V4" i="1" s="1"/>
  <c r="AB4" i="1"/>
  <c r="AD4" i="1"/>
  <c r="Y5" i="1"/>
  <c r="V5" i="1" s="1"/>
  <c r="Z5" i="1" s="1"/>
  <c r="AB5" i="1"/>
  <c r="AD5" i="1"/>
  <c r="Y6" i="1"/>
  <c r="V6" i="1" s="1"/>
  <c r="Z6" i="1" s="1"/>
  <c r="AB6" i="1"/>
  <c r="AD6" i="1"/>
  <c r="Y7" i="1"/>
  <c r="V7" i="1" s="1"/>
  <c r="AB7" i="1"/>
  <c r="AD7" i="1"/>
  <c r="Y8" i="1"/>
  <c r="V8" i="1" s="1"/>
  <c r="AB8" i="1"/>
  <c r="AD8" i="1"/>
  <c r="Y9" i="1"/>
  <c r="V9" i="1" s="1"/>
  <c r="AB9" i="1"/>
  <c r="AD9" i="1"/>
  <c r="Y10" i="1"/>
  <c r="V10" i="1" s="1"/>
  <c r="AB10" i="1"/>
  <c r="AD10" i="1"/>
  <c r="Y11" i="1"/>
  <c r="V11" i="1" s="1"/>
  <c r="Z11" i="1" s="1"/>
  <c r="AB11" i="1"/>
  <c r="AD11" i="1"/>
  <c r="Y12" i="1"/>
  <c r="AB12" i="1"/>
  <c r="AD12" i="1"/>
  <c r="Y13" i="1"/>
  <c r="V13" i="1" s="1"/>
  <c r="AB13" i="1"/>
  <c r="AD13" i="1"/>
  <c r="Y14" i="1"/>
  <c r="V14" i="1" s="1"/>
  <c r="Z14" i="1" s="1"/>
  <c r="AB14" i="1"/>
  <c r="AD14" i="1"/>
  <c r="Y15" i="1"/>
  <c r="V15" i="1" s="1"/>
  <c r="AB15" i="1"/>
  <c r="AD15" i="1"/>
  <c r="Y16" i="1"/>
  <c r="AB16" i="1"/>
  <c r="AD16" i="1"/>
  <c r="Y17" i="1"/>
  <c r="V17" i="1" s="1"/>
  <c r="AB17" i="1"/>
  <c r="AD17" i="1"/>
  <c r="Y18" i="1"/>
  <c r="V18" i="1" s="1"/>
  <c r="Z18" i="1" s="1"/>
  <c r="AB18" i="1"/>
  <c r="AD18" i="1"/>
  <c r="Y19" i="1"/>
  <c r="V19" i="1" s="1"/>
  <c r="Z19" i="1" s="1"/>
  <c r="AB19" i="1"/>
  <c r="AD19" i="1"/>
  <c r="Y20" i="1"/>
  <c r="V20" i="1" s="1"/>
  <c r="Z20" i="1" s="1"/>
  <c r="AB20" i="1"/>
  <c r="AD20" i="1"/>
  <c r="Y21" i="1"/>
  <c r="V21" i="1" s="1"/>
  <c r="AB21" i="1"/>
  <c r="AD21" i="1"/>
  <c r="Y22" i="1"/>
  <c r="V22" i="1" s="1"/>
  <c r="AB22" i="1"/>
  <c r="AD22" i="1"/>
  <c r="Y23" i="1"/>
  <c r="AB23" i="1"/>
  <c r="AD23" i="1"/>
  <c r="Y24" i="1"/>
  <c r="V24" i="1" s="1"/>
  <c r="Z24" i="1" s="1"/>
  <c r="AB24" i="1"/>
  <c r="AD24" i="1"/>
  <c r="Y25" i="1"/>
  <c r="V25" i="1" s="1"/>
  <c r="AB25" i="1"/>
  <c r="AD25" i="1"/>
  <c r="Y26" i="1"/>
  <c r="V26" i="1" s="1"/>
  <c r="Z26" i="1" s="1"/>
  <c r="AB26" i="1"/>
  <c r="AD26" i="1"/>
  <c r="Y27" i="1"/>
  <c r="V27" i="1" s="1"/>
  <c r="Z27" i="1" s="1"/>
  <c r="AB27" i="1"/>
  <c r="AD27" i="1"/>
  <c r="Y28" i="1"/>
  <c r="V28" i="1" s="1"/>
  <c r="Z28" i="1" s="1"/>
  <c r="AB28" i="1"/>
  <c r="AD28" i="1"/>
  <c r="Y29" i="1"/>
  <c r="V29" i="1" s="1"/>
  <c r="AB29" i="1"/>
  <c r="AD29" i="1"/>
  <c r="Y30" i="1"/>
  <c r="V30" i="1" s="1"/>
  <c r="Z30" i="1" s="1"/>
  <c r="AB30" i="1"/>
  <c r="AD30" i="1"/>
  <c r="Y31" i="1"/>
  <c r="AB31" i="1"/>
  <c r="AD31" i="1"/>
  <c r="Y32" i="1"/>
  <c r="AB32" i="1"/>
  <c r="AD32" i="1"/>
  <c r="Y33" i="1"/>
  <c r="V33" i="1" s="1"/>
  <c r="Z33" i="1" s="1"/>
  <c r="AB33" i="1"/>
  <c r="AD33" i="1"/>
  <c r="Y34" i="1"/>
  <c r="V34" i="1" s="1"/>
  <c r="AB34" i="1"/>
  <c r="AD34" i="1"/>
  <c r="Y35" i="1"/>
  <c r="V35" i="1" s="1"/>
  <c r="Z35" i="1" s="1"/>
  <c r="AB35" i="1"/>
  <c r="AD35" i="1"/>
  <c r="Y36" i="1"/>
  <c r="AB36" i="1"/>
  <c r="AD36" i="1"/>
  <c r="Y37" i="1"/>
  <c r="V37" i="1" s="1"/>
  <c r="AB37" i="1"/>
  <c r="AD37" i="1"/>
  <c r="Y38" i="1"/>
  <c r="AB38" i="1"/>
  <c r="AD38" i="1"/>
  <c r="Y39" i="1"/>
  <c r="V39" i="1" s="1"/>
  <c r="AB39" i="1"/>
  <c r="AD39" i="1"/>
  <c r="Y40" i="1"/>
  <c r="AB40" i="1"/>
  <c r="AD40" i="1"/>
  <c r="Y41" i="1"/>
  <c r="V41" i="1" s="1"/>
  <c r="AB41" i="1"/>
  <c r="AD41" i="1"/>
  <c r="Y42" i="1"/>
  <c r="AB42" i="1"/>
  <c r="AD42" i="1"/>
  <c r="Y43" i="1"/>
  <c r="V43" i="1" s="1"/>
  <c r="AB43" i="1"/>
  <c r="AD43" i="1"/>
  <c r="Y44" i="1"/>
  <c r="V44" i="1" s="1"/>
  <c r="AB44" i="1"/>
  <c r="AD44" i="1"/>
  <c r="Y45" i="1"/>
  <c r="V45" i="1" s="1"/>
  <c r="AB45" i="1"/>
  <c r="AD45" i="1"/>
  <c r="Y46" i="1"/>
  <c r="V46" i="1" s="1"/>
  <c r="Z46" i="1" s="1"/>
  <c r="AB46" i="1"/>
  <c r="AD46" i="1"/>
  <c r="Y47" i="1"/>
  <c r="V47" i="1" s="1"/>
  <c r="AB47" i="1"/>
  <c r="AD47" i="1"/>
  <c r="Y48" i="1"/>
  <c r="AB48" i="1"/>
  <c r="AD48" i="1"/>
  <c r="Y49" i="1"/>
  <c r="V49" i="1" s="1"/>
  <c r="AB49" i="1"/>
  <c r="AD49" i="1"/>
  <c r="Y50" i="1"/>
  <c r="AB50" i="1"/>
  <c r="AD50" i="1"/>
  <c r="Y51" i="1"/>
  <c r="AB51" i="1"/>
  <c r="AD51" i="1"/>
  <c r="Y52" i="1"/>
  <c r="V52" i="1" s="1"/>
  <c r="AB52" i="1"/>
  <c r="AD52" i="1"/>
  <c r="Y53" i="1"/>
  <c r="V53" i="1" s="1"/>
  <c r="AB53" i="1"/>
  <c r="AD53" i="1"/>
  <c r="Y54" i="1"/>
  <c r="V54" i="1" s="1"/>
  <c r="AB54" i="1"/>
  <c r="AD54" i="1"/>
  <c r="Y55" i="1"/>
  <c r="V55" i="1" s="1"/>
  <c r="AB55" i="1"/>
  <c r="AD55" i="1"/>
  <c r="Y56" i="1"/>
  <c r="V56" i="1" s="1"/>
  <c r="Z56" i="1" s="1"/>
  <c r="AB56" i="1"/>
  <c r="AD56" i="1"/>
  <c r="Y57" i="1"/>
  <c r="V57" i="1" s="1"/>
  <c r="AB57" i="1"/>
  <c r="AD57" i="1"/>
  <c r="Y58" i="1"/>
  <c r="V58" i="1" s="1"/>
  <c r="AB58" i="1"/>
  <c r="AD58" i="1"/>
  <c r="Y59" i="1"/>
  <c r="AB59" i="1"/>
  <c r="AD59" i="1"/>
  <c r="Y60" i="1"/>
  <c r="V60" i="1" s="1"/>
  <c r="AB60" i="1"/>
  <c r="AD60" i="1"/>
  <c r="Y61" i="1"/>
  <c r="AB61" i="1"/>
  <c r="AD61" i="1"/>
  <c r="Y62" i="1"/>
  <c r="AB62" i="1"/>
  <c r="AD62" i="1"/>
  <c r="Y63" i="1"/>
  <c r="V63" i="1" s="1"/>
  <c r="Z63" i="1" s="1"/>
  <c r="AB63" i="1"/>
  <c r="AD63" i="1"/>
  <c r="Y64" i="1"/>
  <c r="V64" i="1" s="1"/>
  <c r="AB64" i="1"/>
  <c r="AD64" i="1"/>
  <c r="Y65" i="1"/>
  <c r="V65" i="1" s="1"/>
  <c r="Z65" i="1" s="1"/>
  <c r="AB65" i="1"/>
  <c r="AD65" i="1"/>
  <c r="Y66" i="1"/>
  <c r="V66" i="1" s="1"/>
  <c r="AB66" i="1"/>
  <c r="AD66" i="1"/>
  <c r="Y67" i="1"/>
  <c r="AB67" i="1"/>
  <c r="AD67" i="1"/>
  <c r="Y68" i="1"/>
  <c r="V68" i="1" s="1"/>
  <c r="AB68" i="1"/>
  <c r="AD68" i="1"/>
  <c r="Y69" i="1"/>
  <c r="AB69" i="1"/>
  <c r="AD69" i="1"/>
  <c r="Y70" i="1"/>
  <c r="V70" i="1" s="1"/>
  <c r="Z70" i="1" s="1"/>
  <c r="AB70" i="1"/>
  <c r="AD70" i="1"/>
  <c r="Y71" i="1"/>
  <c r="V71" i="1" s="1"/>
  <c r="Z71" i="1" s="1"/>
  <c r="AB71" i="1"/>
  <c r="AD71" i="1"/>
  <c r="Y72" i="1"/>
  <c r="AB72" i="1"/>
  <c r="AD72" i="1"/>
  <c r="Y73" i="1"/>
  <c r="AB73" i="1"/>
  <c r="AD73" i="1"/>
  <c r="Y74" i="1"/>
  <c r="V74" i="1" s="1"/>
  <c r="AB74" i="1"/>
  <c r="AD74" i="1"/>
  <c r="Y75" i="1"/>
  <c r="AB75" i="1"/>
  <c r="AD75" i="1"/>
  <c r="Y76" i="1"/>
  <c r="V76" i="1" s="1"/>
  <c r="AB76" i="1"/>
  <c r="AD76" i="1"/>
  <c r="Y77" i="1"/>
  <c r="AB77" i="1"/>
  <c r="AD77" i="1"/>
  <c r="Y78" i="1"/>
  <c r="V78" i="1" s="1"/>
  <c r="Z78" i="1" s="1"/>
  <c r="AB78" i="1"/>
  <c r="AD78" i="1"/>
  <c r="Y79" i="1"/>
  <c r="V79" i="1" s="1"/>
  <c r="AB79" i="1"/>
  <c r="AD79" i="1"/>
  <c r="Y80" i="1"/>
  <c r="V80" i="1" s="1"/>
  <c r="Z80" i="1" s="1"/>
  <c r="AB80" i="1"/>
  <c r="AD80" i="1"/>
  <c r="Y81" i="1"/>
  <c r="AB81" i="1"/>
  <c r="AD81" i="1"/>
  <c r="Y82" i="1"/>
  <c r="V82" i="1" s="1"/>
  <c r="Z82" i="1" s="1"/>
  <c r="AB82" i="1"/>
  <c r="AD82" i="1"/>
  <c r="Y83" i="1"/>
  <c r="V83" i="1" s="1"/>
  <c r="AB83" i="1"/>
  <c r="AD83" i="1"/>
  <c r="Y84" i="1"/>
  <c r="V84" i="1" s="1"/>
  <c r="Z84" i="1" s="1"/>
  <c r="AB84" i="1"/>
  <c r="AD84" i="1"/>
  <c r="Y85" i="1"/>
  <c r="V85" i="1" s="1"/>
  <c r="Z85" i="1" s="1"/>
  <c r="AB85" i="1"/>
  <c r="AD85" i="1"/>
  <c r="Y86" i="1"/>
  <c r="V86" i="1" s="1"/>
  <c r="Z86" i="1" s="1"/>
  <c r="AB86" i="1"/>
  <c r="AD86" i="1"/>
  <c r="Y87" i="1"/>
  <c r="V87" i="1" s="1"/>
  <c r="Z87" i="1" s="1"/>
  <c r="AB87" i="1"/>
  <c r="AD87" i="1"/>
  <c r="Y88" i="1"/>
  <c r="V88" i="1" s="1"/>
  <c r="Z88" i="1" s="1"/>
  <c r="AB88" i="1"/>
  <c r="AD88" i="1"/>
  <c r="Y89" i="1"/>
  <c r="V89" i="1" s="1"/>
  <c r="Z89" i="1" s="1"/>
  <c r="AB89" i="1"/>
  <c r="AD89" i="1"/>
  <c r="Y90" i="1"/>
  <c r="V90" i="1" s="1"/>
  <c r="AB90" i="1"/>
  <c r="AD90" i="1"/>
  <c r="Y91" i="1"/>
  <c r="V91" i="1" s="1"/>
  <c r="AB91" i="1"/>
  <c r="AD91" i="1"/>
  <c r="Y92" i="1"/>
  <c r="V92" i="1" s="1"/>
  <c r="AB92" i="1"/>
  <c r="AD92" i="1"/>
  <c r="Y93" i="1"/>
  <c r="V93" i="1" s="1"/>
  <c r="Z93" i="1" s="1"/>
  <c r="AB93" i="1"/>
  <c r="AD93" i="1"/>
  <c r="Y94" i="1"/>
  <c r="AB94" i="1"/>
  <c r="AD94" i="1"/>
  <c r="Y95" i="1"/>
  <c r="V95" i="1" s="1"/>
  <c r="AB95" i="1"/>
  <c r="AD95" i="1"/>
  <c r="Y96" i="1"/>
  <c r="V96" i="1" s="1"/>
  <c r="AB96" i="1"/>
  <c r="AD96" i="1"/>
  <c r="Y97" i="1"/>
  <c r="AB97" i="1"/>
  <c r="AD97" i="1"/>
  <c r="Y98" i="1"/>
  <c r="V98" i="1" s="1"/>
  <c r="AB98" i="1"/>
  <c r="AD98" i="1"/>
  <c r="Y99" i="1"/>
  <c r="V99" i="1" s="1"/>
  <c r="Z99" i="1" s="1"/>
  <c r="AB99" i="1"/>
  <c r="AD99" i="1"/>
  <c r="Y100" i="1"/>
  <c r="V100" i="1" s="1"/>
  <c r="AB100" i="1"/>
  <c r="AD100" i="1"/>
  <c r="Y101" i="1"/>
  <c r="V101" i="1" s="1"/>
  <c r="Z101" i="1" s="1"/>
  <c r="AB101" i="1"/>
  <c r="AD101" i="1"/>
  <c r="Y102" i="1"/>
  <c r="AB102" i="1"/>
  <c r="AD102" i="1"/>
  <c r="Y103" i="1"/>
  <c r="V103" i="1" s="1"/>
  <c r="Z103" i="1" s="1"/>
  <c r="AB103" i="1"/>
  <c r="AD103" i="1"/>
  <c r="Y104" i="1"/>
  <c r="AB104" i="1"/>
  <c r="AD104" i="1"/>
  <c r="Y105" i="1"/>
  <c r="V105" i="1" s="1"/>
  <c r="Z105" i="1" s="1"/>
  <c r="AB105" i="1"/>
  <c r="AD105" i="1"/>
  <c r="Y106" i="1"/>
  <c r="V106" i="1" s="1"/>
  <c r="AB106" i="1"/>
  <c r="AD106" i="1"/>
  <c r="Y107" i="1"/>
  <c r="V107" i="1" s="1"/>
  <c r="Z107" i="1" s="1"/>
  <c r="AB107" i="1"/>
  <c r="AD107" i="1"/>
  <c r="Y108" i="1"/>
  <c r="V108" i="1" s="1"/>
  <c r="Z108" i="1" s="1"/>
  <c r="AB108" i="1"/>
  <c r="AD108" i="1"/>
  <c r="Y109" i="1"/>
  <c r="V109" i="1" s="1"/>
  <c r="Z109" i="1" s="1"/>
  <c r="AB109" i="1"/>
  <c r="AD109" i="1"/>
  <c r="Y110" i="1"/>
  <c r="V110" i="1" s="1"/>
  <c r="Z110" i="1" s="1"/>
  <c r="AB110" i="1"/>
  <c r="AD110" i="1"/>
  <c r="Y111" i="1"/>
  <c r="V111" i="1" s="1"/>
  <c r="AB111" i="1"/>
  <c r="AD111" i="1"/>
  <c r="Y112" i="1"/>
  <c r="V112" i="1" s="1"/>
  <c r="AB112" i="1"/>
  <c r="AD112" i="1"/>
  <c r="Y113" i="1"/>
  <c r="V113" i="1" s="1"/>
  <c r="Z113" i="1" s="1"/>
  <c r="AB113" i="1"/>
  <c r="AD113" i="1"/>
  <c r="Y114" i="1"/>
  <c r="AB114" i="1"/>
  <c r="AD114" i="1"/>
  <c r="Y115" i="1"/>
  <c r="AB115" i="1"/>
  <c r="AD115" i="1"/>
  <c r="Y116" i="1"/>
  <c r="AB116" i="1"/>
  <c r="AD116" i="1"/>
  <c r="Y117" i="1"/>
  <c r="AB117" i="1"/>
  <c r="AD117" i="1"/>
  <c r="Y118" i="1"/>
  <c r="AB118" i="1"/>
  <c r="AD118" i="1"/>
  <c r="Y119" i="1"/>
  <c r="AB119" i="1"/>
  <c r="AD119" i="1"/>
  <c r="Y120" i="1"/>
  <c r="AB120" i="1"/>
  <c r="AD120" i="1"/>
  <c r="Y121" i="1"/>
  <c r="AB121" i="1"/>
  <c r="AD121" i="1"/>
  <c r="Y122" i="1"/>
  <c r="V122" i="1" s="1"/>
  <c r="AB122" i="1"/>
  <c r="AD122" i="1"/>
  <c r="Y123" i="1"/>
  <c r="V123" i="1" s="1"/>
  <c r="AB123" i="1"/>
  <c r="AD123" i="1"/>
  <c r="Y124" i="1"/>
  <c r="V124" i="1" s="1"/>
  <c r="AB124" i="1"/>
  <c r="AD124" i="1"/>
  <c r="Y125" i="1"/>
  <c r="V125" i="1" s="1"/>
  <c r="Z125" i="1" s="1"/>
  <c r="AB125" i="1"/>
  <c r="AD125" i="1"/>
  <c r="Y126" i="1"/>
  <c r="V126" i="1" s="1"/>
  <c r="Z126" i="1" s="1"/>
  <c r="AB126" i="1"/>
  <c r="AD126" i="1"/>
  <c r="Y127" i="1"/>
  <c r="AB127" i="1"/>
  <c r="AD127" i="1"/>
  <c r="Y128" i="1"/>
  <c r="V128" i="1" s="1"/>
  <c r="Z128" i="1" s="1"/>
  <c r="AB128" i="1"/>
  <c r="AD128" i="1"/>
  <c r="Y129" i="1"/>
  <c r="V129" i="1" s="1"/>
  <c r="AB129" i="1"/>
  <c r="AD129" i="1"/>
  <c r="Y130" i="1"/>
  <c r="AB130" i="1"/>
  <c r="AD130" i="1"/>
  <c r="Y131" i="1"/>
  <c r="V131" i="1" s="1"/>
  <c r="Z131" i="1" s="1"/>
  <c r="AB131" i="1"/>
  <c r="AD131" i="1"/>
  <c r="Y132" i="1"/>
  <c r="AB132" i="1"/>
  <c r="AD132" i="1"/>
  <c r="Y133" i="1"/>
  <c r="V133" i="1" s="1"/>
  <c r="Z133" i="1" s="1"/>
  <c r="AB133" i="1"/>
  <c r="AD133" i="1"/>
  <c r="Y134" i="1"/>
  <c r="V134" i="1" s="1"/>
  <c r="Z134" i="1" s="1"/>
  <c r="AB134" i="1"/>
  <c r="AD134" i="1"/>
  <c r="Y135" i="1"/>
  <c r="V135" i="1" s="1"/>
  <c r="AB135" i="1"/>
  <c r="AD135" i="1"/>
  <c r="Y136" i="1"/>
  <c r="AB136" i="1"/>
  <c r="AD136" i="1"/>
  <c r="Y137" i="1"/>
  <c r="AB137" i="1"/>
  <c r="AD137" i="1"/>
  <c r="Y138" i="1"/>
  <c r="V138" i="1" s="1"/>
  <c r="Z138" i="1" s="1"/>
  <c r="AB138" i="1"/>
  <c r="AD138" i="1"/>
  <c r="Y139" i="1"/>
  <c r="V139" i="1" s="1"/>
  <c r="AB139" i="1"/>
  <c r="AD139" i="1"/>
  <c r="Y140" i="1"/>
  <c r="V140" i="1" s="1"/>
  <c r="AB140" i="1"/>
  <c r="AD140" i="1"/>
  <c r="Y141" i="1"/>
  <c r="AB141" i="1"/>
  <c r="AD141" i="1"/>
  <c r="Y142" i="1"/>
  <c r="V142" i="1" s="1"/>
  <c r="AB142" i="1"/>
  <c r="AD142" i="1"/>
  <c r="Y143" i="1"/>
  <c r="V143" i="1" s="1"/>
  <c r="AB143" i="1"/>
  <c r="AD143" i="1"/>
  <c r="Y144" i="1"/>
  <c r="AB144" i="1"/>
  <c r="AD144" i="1"/>
  <c r="Y145" i="1"/>
  <c r="V145" i="1" s="1"/>
  <c r="Z145" i="1" s="1"/>
  <c r="AB145" i="1"/>
  <c r="AD145" i="1"/>
  <c r="Y146" i="1"/>
  <c r="AB146" i="1"/>
  <c r="AD146" i="1"/>
  <c r="Y147" i="1"/>
  <c r="V147" i="1" s="1"/>
  <c r="Z147" i="1" s="1"/>
  <c r="AB147" i="1"/>
  <c r="AD147" i="1"/>
  <c r="Y148" i="1"/>
  <c r="AB148" i="1"/>
  <c r="AD148" i="1"/>
  <c r="Y149" i="1"/>
  <c r="V149" i="1" s="1"/>
  <c r="AB149" i="1"/>
  <c r="AD149" i="1"/>
  <c r="Y150" i="1"/>
  <c r="V150" i="1" s="1"/>
  <c r="AB150" i="1"/>
  <c r="AD150" i="1"/>
  <c r="Y151" i="1"/>
  <c r="V151" i="1" s="1"/>
  <c r="Z151" i="1" s="1"/>
  <c r="AB151" i="1"/>
  <c r="AD151" i="1"/>
  <c r="Y152" i="1"/>
  <c r="V152" i="1" s="1"/>
  <c r="Z152" i="1" s="1"/>
  <c r="AB152" i="1"/>
  <c r="AD152" i="1"/>
  <c r="Y153" i="1"/>
  <c r="AB153" i="1"/>
  <c r="AD153" i="1"/>
  <c r="Y154" i="1"/>
  <c r="V154" i="1" s="1"/>
  <c r="AB154" i="1"/>
  <c r="AD154" i="1"/>
  <c r="Y155" i="1"/>
  <c r="V155" i="1" s="1"/>
  <c r="Z155" i="1" s="1"/>
  <c r="AB155" i="1"/>
  <c r="AD155" i="1"/>
  <c r="Y156" i="1"/>
  <c r="AB156" i="1"/>
  <c r="AD156" i="1"/>
  <c r="Y157" i="1"/>
  <c r="V157" i="1" s="1"/>
  <c r="AB157" i="1"/>
  <c r="AD157" i="1"/>
  <c r="Y158" i="1"/>
  <c r="V158" i="1" s="1"/>
  <c r="AB158" i="1"/>
  <c r="AD158" i="1"/>
  <c r="Y159" i="1"/>
  <c r="AB159" i="1"/>
  <c r="AD159" i="1"/>
  <c r="Y160" i="1"/>
  <c r="V160" i="1" s="1"/>
  <c r="Z160" i="1" s="1"/>
  <c r="AB160" i="1"/>
  <c r="AD160" i="1"/>
  <c r="Y161" i="1"/>
  <c r="V161" i="1" s="1"/>
  <c r="Z161" i="1" s="1"/>
  <c r="AB161" i="1"/>
  <c r="AD161" i="1"/>
  <c r="Y162" i="1"/>
  <c r="V162" i="1" s="1"/>
  <c r="AB162" i="1"/>
  <c r="AD162" i="1"/>
  <c r="Y163" i="1"/>
  <c r="V163" i="1" s="1"/>
  <c r="Z163" i="1" s="1"/>
  <c r="AB163" i="1"/>
  <c r="AD163" i="1"/>
  <c r="Y164" i="1"/>
  <c r="V164" i="1" s="1"/>
  <c r="AB164" i="1"/>
  <c r="AD164" i="1"/>
  <c r="Y165" i="1"/>
  <c r="V165" i="1" s="1"/>
  <c r="Z165" i="1" s="1"/>
  <c r="AB165" i="1"/>
  <c r="AD165" i="1"/>
  <c r="Y166" i="1"/>
  <c r="AB166" i="1"/>
  <c r="AD166" i="1"/>
  <c r="AB167" i="1"/>
  <c r="AD167" i="1"/>
  <c r="Y168" i="1"/>
  <c r="V168" i="1" s="1"/>
  <c r="Z168" i="1" s="1"/>
  <c r="AB168" i="1"/>
  <c r="AD168" i="1"/>
  <c r="Y169" i="1"/>
  <c r="V169" i="1" s="1"/>
  <c r="AB169" i="1"/>
  <c r="AD169" i="1"/>
  <c r="Y170" i="1"/>
  <c r="V170" i="1" s="1"/>
  <c r="Z170" i="1" s="1"/>
  <c r="AB170" i="1"/>
  <c r="AD170" i="1"/>
  <c r="Y171" i="1"/>
  <c r="V171" i="1" s="1"/>
  <c r="Z171" i="1" s="1"/>
  <c r="AB171" i="1"/>
  <c r="AD171" i="1"/>
  <c r="AB172" i="1"/>
  <c r="AD172" i="1"/>
  <c r="Y173" i="1"/>
  <c r="AB173" i="1"/>
  <c r="AD173" i="1"/>
  <c r="Y174" i="1"/>
  <c r="AB174" i="1"/>
  <c r="AD174" i="1"/>
  <c r="Y175" i="1"/>
  <c r="V175" i="1" s="1"/>
  <c r="AB175" i="1"/>
  <c r="AD175" i="1"/>
  <c r="Y176" i="1"/>
  <c r="V176" i="1" s="1"/>
  <c r="Z176" i="1" s="1"/>
  <c r="AB176" i="1"/>
  <c r="AD176" i="1"/>
  <c r="AB177" i="1"/>
  <c r="AD177" i="1"/>
  <c r="Y178" i="1"/>
  <c r="AB178" i="1"/>
  <c r="AD178" i="1"/>
  <c r="Y179" i="1"/>
  <c r="V179" i="1" s="1"/>
  <c r="Z179" i="1" s="1"/>
  <c r="AB179" i="1"/>
  <c r="AD179" i="1"/>
  <c r="Y180" i="1"/>
  <c r="V180" i="1" s="1"/>
  <c r="AB180" i="1"/>
  <c r="AD180" i="1"/>
  <c r="Y181" i="1"/>
  <c r="V181" i="1" s="1"/>
  <c r="AB181" i="1"/>
  <c r="AD181" i="1"/>
  <c r="Y182" i="1"/>
  <c r="AB182" i="1"/>
  <c r="AD182" i="1"/>
  <c r="Y183" i="1"/>
  <c r="AB183" i="1"/>
  <c r="AD183" i="1"/>
  <c r="Y184" i="1"/>
  <c r="AB184" i="1"/>
  <c r="AD184" i="1"/>
  <c r="Y185" i="1"/>
  <c r="AB185" i="1"/>
  <c r="AD185" i="1"/>
  <c r="Y186" i="1"/>
  <c r="AB186" i="1"/>
  <c r="AD186" i="1"/>
  <c r="Y187" i="1"/>
  <c r="AB187" i="1"/>
  <c r="AD187" i="1"/>
  <c r="Y188" i="1"/>
  <c r="V188" i="1" s="1"/>
  <c r="AB188" i="1"/>
  <c r="AD188" i="1"/>
  <c r="Y189" i="1"/>
  <c r="AB189" i="1"/>
  <c r="AD189" i="1"/>
  <c r="Y190" i="1"/>
  <c r="V190" i="1" s="1"/>
  <c r="AB190" i="1"/>
  <c r="AD190" i="1"/>
  <c r="Y191" i="1"/>
  <c r="AB191" i="1"/>
  <c r="AD191" i="1"/>
  <c r="Y192" i="1"/>
  <c r="V192" i="1" s="1"/>
  <c r="AB192" i="1"/>
  <c r="AD192" i="1"/>
  <c r="Y193" i="1"/>
  <c r="V193" i="1" s="1"/>
  <c r="Z193" i="1" s="1"/>
  <c r="AB193" i="1"/>
  <c r="AD193" i="1"/>
  <c r="Y194" i="1"/>
  <c r="V194" i="1" s="1"/>
  <c r="AB194" i="1"/>
  <c r="AD194" i="1"/>
  <c r="Y195" i="1"/>
  <c r="V195" i="1" s="1"/>
  <c r="AB195" i="1"/>
  <c r="AD195" i="1"/>
  <c r="Y196" i="1"/>
  <c r="AB196" i="1"/>
  <c r="AD196" i="1"/>
  <c r="AB197" i="1"/>
  <c r="AD197" i="1"/>
  <c r="Y198" i="1"/>
  <c r="V198" i="1" s="1"/>
  <c r="Z198" i="1" s="1"/>
  <c r="AB198" i="1"/>
  <c r="AD198" i="1"/>
  <c r="Y199" i="1"/>
  <c r="AB199" i="1"/>
  <c r="AD199" i="1"/>
  <c r="Y200" i="1"/>
  <c r="V200" i="1" s="1"/>
  <c r="AB200" i="1"/>
  <c r="AD200" i="1"/>
  <c r="Y201" i="1"/>
  <c r="V201" i="1" s="1"/>
  <c r="AB201" i="1"/>
  <c r="AD201" i="1"/>
  <c r="Y202" i="1"/>
  <c r="V202" i="1" s="1"/>
  <c r="AB202" i="1"/>
  <c r="AD202" i="1"/>
  <c r="Y203" i="1"/>
  <c r="V203" i="1" s="1"/>
  <c r="Z203" i="1" s="1"/>
  <c r="AB203" i="1"/>
  <c r="AD203" i="1"/>
  <c r="Y204" i="1"/>
  <c r="AB204" i="1"/>
  <c r="AD204" i="1"/>
  <c r="Y205" i="1"/>
  <c r="AB205" i="1"/>
  <c r="AD205" i="1"/>
  <c r="Y206" i="1"/>
  <c r="AB206" i="1"/>
  <c r="AD206" i="1"/>
  <c r="Y207" i="1"/>
  <c r="V207" i="1" s="1"/>
  <c r="AB207" i="1"/>
  <c r="AD207" i="1"/>
  <c r="Y208" i="1"/>
  <c r="V208" i="1" s="1"/>
  <c r="Z208" i="1" s="1"/>
  <c r="AB208" i="1"/>
  <c r="AD208" i="1"/>
  <c r="Y209" i="1"/>
  <c r="V209" i="1" s="1"/>
  <c r="AB209" i="1"/>
  <c r="AD209" i="1"/>
  <c r="Y210" i="1"/>
  <c r="AB210" i="1"/>
  <c r="AD210" i="1"/>
  <c r="Y211" i="1"/>
  <c r="AB211" i="1"/>
  <c r="AD211" i="1"/>
  <c r="Y212" i="1"/>
  <c r="V212" i="1" s="1"/>
  <c r="AB212" i="1"/>
  <c r="AD212" i="1"/>
  <c r="Y213" i="1"/>
  <c r="V213" i="1" s="1"/>
  <c r="Z213" i="1" s="1"/>
  <c r="AB213" i="1"/>
  <c r="AD213" i="1"/>
  <c r="Y214" i="1"/>
  <c r="V214" i="1" s="1"/>
  <c r="AB214" i="1"/>
  <c r="AD214" i="1"/>
  <c r="Y215" i="1"/>
  <c r="V215" i="1" s="1"/>
  <c r="AB215" i="1"/>
  <c r="AD215" i="1"/>
  <c r="Y216" i="1"/>
  <c r="AB216" i="1"/>
  <c r="AD216" i="1"/>
  <c r="Y217" i="1"/>
  <c r="V217" i="1" s="1"/>
  <c r="AB217" i="1"/>
  <c r="AD217" i="1"/>
  <c r="Y218" i="1"/>
  <c r="V218" i="1" s="1"/>
  <c r="Z218" i="1" s="1"/>
  <c r="AB218" i="1"/>
  <c r="AD218" i="1"/>
  <c r="Y220" i="1"/>
  <c r="AB220" i="1"/>
  <c r="AD220" i="1"/>
  <c r="Y221" i="1"/>
  <c r="V221" i="1" s="1"/>
  <c r="AB221" i="1"/>
  <c r="AD221" i="1"/>
  <c r="Y222" i="1"/>
  <c r="V222" i="1" s="1"/>
  <c r="Z222" i="1" s="1"/>
  <c r="AB222" i="1"/>
  <c r="AD222" i="1"/>
  <c r="Y223" i="1"/>
  <c r="V223" i="1" s="1"/>
  <c r="Z223" i="1" s="1"/>
  <c r="AB223" i="1"/>
  <c r="AD223" i="1"/>
  <c r="Y224" i="1"/>
  <c r="V224" i="1" s="1"/>
  <c r="Z224" i="1" s="1"/>
  <c r="AB224" i="1"/>
  <c r="AD224" i="1"/>
  <c r="Y225" i="1"/>
  <c r="V225" i="1" s="1"/>
  <c r="Z225" i="1" s="1"/>
  <c r="AB225" i="1"/>
  <c r="AD225" i="1"/>
  <c r="Y226" i="1"/>
  <c r="AB226" i="1"/>
  <c r="AD226" i="1"/>
  <c r="Y227" i="1"/>
  <c r="V227" i="1" s="1"/>
  <c r="AB227" i="1"/>
  <c r="AD227" i="1"/>
  <c r="Y228" i="1"/>
  <c r="AB228" i="1"/>
  <c r="AD228" i="1"/>
  <c r="Y229" i="1"/>
  <c r="V229" i="1" s="1"/>
  <c r="AB229" i="1"/>
  <c r="AD229" i="1"/>
  <c r="Y230" i="1"/>
  <c r="V230" i="1" s="1"/>
  <c r="AB230" i="1"/>
  <c r="AD230" i="1"/>
  <c r="Y231" i="1"/>
  <c r="V231" i="1" s="1"/>
  <c r="AB231" i="1"/>
  <c r="AD231" i="1"/>
  <c r="Y232" i="1"/>
  <c r="V232" i="1" s="1"/>
  <c r="Z232" i="1" s="1"/>
  <c r="AB232" i="1"/>
  <c r="AD232" i="1"/>
  <c r="Y233" i="1"/>
  <c r="V233" i="1" s="1"/>
  <c r="AB233" i="1"/>
  <c r="AD233" i="1"/>
  <c r="Y234" i="1"/>
  <c r="V234" i="1" s="1"/>
  <c r="AB234" i="1"/>
  <c r="AD234" i="1"/>
  <c r="Y235" i="1"/>
  <c r="V235" i="1" s="1"/>
  <c r="AB235" i="1"/>
  <c r="AD235" i="1"/>
  <c r="Y236" i="1"/>
  <c r="V236" i="1" s="1"/>
  <c r="Z236" i="1" s="1"/>
  <c r="AB236" i="1"/>
  <c r="AD236" i="1"/>
  <c r="Y237" i="1"/>
  <c r="AB237" i="1"/>
  <c r="AD237" i="1"/>
  <c r="Y238" i="1"/>
  <c r="V238" i="1" s="1"/>
  <c r="AB238" i="1"/>
  <c r="AD238" i="1"/>
  <c r="Y239" i="1"/>
  <c r="V239" i="1" s="1"/>
  <c r="AB239" i="1"/>
  <c r="AD239" i="1"/>
  <c r="Y240" i="1"/>
  <c r="AB240" i="1"/>
  <c r="AD240" i="1"/>
  <c r="Y241" i="1"/>
  <c r="AB241" i="1"/>
  <c r="AD241" i="1"/>
  <c r="Y242" i="1"/>
  <c r="AB242" i="1"/>
  <c r="AD242" i="1"/>
  <c r="Y243" i="1"/>
  <c r="AB243" i="1"/>
  <c r="AD243" i="1"/>
  <c r="Y244" i="1"/>
  <c r="V244" i="1" s="1"/>
  <c r="AB244" i="1"/>
  <c r="AD244" i="1"/>
  <c r="Y245" i="1"/>
  <c r="V245" i="1" s="1"/>
  <c r="AB245" i="1"/>
  <c r="AD245" i="1"/>
  <c r="Y246" i="1"/>
  <c r="V246" i="1" s="1"/>
  <c r="AB246" i="1"/>
  <c r="AD246" i="1"/>
  <c r="Y247" i="1"/>
  <c r="V247" i="1" s="1"/>
  <c r="AB247" i="1"/>
  <c r="AD247" i="1"/>
  <c r="Y248" i="1"/>
  <c r="V248" i="1" s="1"/>
  <c r="AB248" i="1"/>
  <c r="AD248" i="1"/>
  <c r="Y249" i="1"/>
  <c r="V249" i="1" s="1"/>
  <c r="Z249" i="1" s="1"/>
  <c r="AB249" i="1"/>
  <c r="AD249" i="1"/>
  <c r="Y250" i="1"/>
  <c r="AB250" i="1"/>
  <c r="AD250" i="1"/>
  <c r="Y251" i="1"/>
  <c r="AB251" i="1"/>
  <c r="AD251" i="1"/>
  <c r="Y252" i="1"/>
  <c r="V252" i="1" s="1"/>
  <c r="AB252" i="1"/>
  <c r="AD252" i="1"/>
  <c r="Y253" i="1"/>
  <c r="AB253" i="1"/>
  <c r="AD253" i="1"/>
  <c r="Y254" i="1"/>
  <c r="AB254" i="1"/>
  <c r="AD254" i="1"/>
  <c r="Y255" i="1"/>
  <c r="V255" i="1" s="1"/>
  <c r="AB255" i="1"/>
  <c r="AD255" i="1"/>
  <c r="Y256" i="1"/>
  <c r="AB256" i="1"/>
  <c r="AD256" i="1"/>
  <c r="Y257" i="1"/>
  <c r="V257" i="1" s="1"/>
  <c r="AB257" i="1"/>
  <c r="AD257" i="1"/>
  <c r="Y258" i="1"/>
  <c r="V258" i="1" s="1"/>
  <c r="AB258" i="1"/>
  <c r="AD258" i="1"/>
  <c r="Y259" i="1"/>
  <c r="V259" i="1" s="1"/>
  <c r="Z259" i="1" s="1"/>
  <c r="AB259" i="1"/>
  <c r="AD259" i="1"/>
  <c r="Y260" i="1"/>
  <c r="V260" i="1" s="1"/>
  <c r="AB260" i="1"/>
  <c r="AD260" i="1"/>
  <c r="Y261" i="1"/>
  <c r="AB261" i="1"/>
  <c r="AD261" i="1"/>
  <c r="Y262" i="1"/>
  <c r="V262" i="1" s="1"/>
  <c r="AB262" i="1"/>
  <c r="AD262" i="1"/>
  <c r="Y263" i="1"/>
  <c r="V263" i="1" s="1"/>
  <c r="Z263" i="1" s="1"/>
  <c r="AB263" i="1"/>
  <c r="AD263" i="1"/>
  <c r="Y264" i="1"/>
  <c r="V264" i="1" s="1"/>
  <c r="Z264" i="1" s="1"/>
  <c r="AB264" i="1"/>
  <c r="AD264" i="1"/>
  <c r="Y265" i="1"/>
  <c r="V265" i="1" s="1"/>
  <c r="AB265" i="1"/>
  <c r="AD265" i="1"/>
  <c r="Y266" i="1"/>
  <c r="V266" i="1" s="1"/>
  <c r="AB266" i="1"/>
  <c r="AD266" i="1"/>
  <c r="AB267" i="1"/>
  <c r="AD267" i="1"/>
  <c r="Y268" i="1"/>
  <c r="AB268" i="1"/>
  <c r="AD268" i="1"/>
  <c r="Y269" i="1"/>
  <c r="AB269" i="1"/>
  <c r="AD269" i="1"/>
  <c r="Y270" i="1"/>
  <c r="V270" i="1" s="1"/>
  <c r="AB270" i="1"/>
  <c r="AD270" i="1"/>
  <c r="Y271" i="1"/>
  <c r="V271" i="1" s="1"/>
  <c r="Z271" i="1" s="1"/>
  <c r="AB271" i="1"/>
  <c r="AD271" i="1"/>
  <c r="Y272" i="1"/>
  <c r="V272" i="1" s="1"/>
  <c r="Z272" i="1" s="1"/>
  <c r="AB272" i="1"/>
  <c r="AD272" i="1"/>
  <c r="Y273" i="1"/>
  <c r="AB273" i="1"/>
  <c r="AD273" i="1"/>
  <c r="Y274" i="1"/>
  <c r="V274" i="1" s="1"/>
  <c r="Z274" i="1" s="1"/>
  <c r="AB274" i="1"/>
  <c r="AD274" i="1"/>
  <c r="Y275" i="1"/>
  <c r="V275" i="1" s="1"/>
  <c r="AB275" i="1"/>
  <c r="AD275" i="1"/>
  <c r="Y276" i="1"/>
  <c r="V276" i="1" s="1"/>
  <c r="AB276" i="1"/>
  <c r="AD276" i="1"/>
  <c r="Y277" i="1"/>
  <c r="AB277" i="1"/>
  <c r="AD277" i="1"/>
  <c r="Y278" i="1"/>
  <c r="V278" i="1" s="1"/>
  <c r="Z278" i="1" s="1"/>
  <c r="AB278" i="1"/>
  <c r="AD278" i="1"/>
  <c r="Y279" i="1"/>
  <c r="AB279" i="1"/>
  <c r="AD279" i="1"/>
  <c r="Y280" i="1"/>
  <c r="V280" i="1" s="1"/>
  <c r="AB280" i="1"/>
  <c r="AD280" i="1"/>
  <c r="Y281" i="1"/>
  <c r="V281" i="1" s="1"/>
  <c r="Z281" i="1" s="1"/>
  <c r="AB281" i="1"/>
  <c r="AD281" i="1"/>
  <c r="Y282" i="1"/>
  <c r="AB282" i="1"/>
  <c r="AD282" i="1"/>
  <c r="Y283" i="1"/>
  <c r="V283" i="1" s="1"/>
  <c r="Z283" i="1" s="1"/>
  <c r="AB283" i="1"/>
  <c r="AD283" i="1"/>
  <c r="Y284" i="1"/>
  <c r="AB284" i="1"/>
  <c r="AD284" i="1"/>
  <c r="Y285" i="1"/>
  <c r="AB285" i="1"/>
  <c r="AD285" i="1"/>
  <c r="Y286" i="1"/>
  <c r="AB286" i="1"/>
  <c r="AD286" i="1"/>
  <c r="Y287" i="1"/>
  <c r="AB287" i="1"/>
  <c r="AD287" i="1"/>
  <c r="Y288" i="1"/>
  <c r="V288" i="1" s="1"/>
  <c r="Z288" i="1" s="1"/>
  <c r="AB288" i="1"/>
  <c r="AD288" i="1"/>
  <c r="Y289" i="1"/>
  <c r="V289" i="1" s="1"/>
  <c r="AB289" i="1"/>
  <c r="AD289" i="1"/>
  <c r="Y290" i="1"/>
  <c r="V290" i="1" s="1"/>
  <c r="Z290" i="1" s="1"/>
  <c r="AB290" i="1"/>
  <c r="AD290" i="1"/>
  <c r="Y291" i="1"/>
  <c r="AB291" i="1"/>
  <c r="AD291" i="1"/>
  <c r="Y292" i="1"/>
  <c r="V292" i="1" s="1"/>
  <c r="AB292" i="1"/>
  <c r="AD292" i="1"/>
  <c r="Y293" i="1"/>
  <c r="V293" i="1" s="1"/>
  <c r="AB293" i="1"/>
  <c r="AD293" i="1"/>
  <c r="Y294" i="1"/>
  <c r="V294" i="1" s="1"/>
  <c r="Z294" i="1" s="1"/>
  <c r="AB294" i="1"/>
  <c r="AD294" i="1"/>
  <c r="Y295" i="1"/>
  <c r="V295" i="1" s="1"/>
  <c r="Z295" i="1" s="1"/>
  <c r="AB295" i="1"/>
  <c r="AD295" i="1"/>
  <c r="Y296" i="1"/>
  <c r="V296" i="1" s="1"/>
  <c r="Z296" i="1" s="1"/>
  <c r="AB296" i="1"/>
  <c r="AD296" i="1"/>
  <c r="Y297" i="1"/>
  <c r="AB297" i="1"/>
  <c r="AD297" i="1"/>
  <c r="Y298" i="1"/>
  <c r="V298" i="1" s="1"/>
  <c r="Z298" i="1" s="1"/>
  <c r="AB298" i="1"/>
  <c r="AD298" i="1"/>
  <c r="Y299" i="1"/>
  <c r="V299" i="1" s="1"/>
  <c r="AB299" i="1"/>
  <c r="AD299" i="1"/>
  <c r="Y300" i="1"/>
  <c r="V300" i="1" s="1"/>
  <c r="AB300" i="1"/>
  <c r="AD300" i="1"/>
  <c r="Y301" i="1"/>
  <c r="V301" i="1" s="1"/>
  <c r="AB301" i="1"/>
  <c r="AD301" i="1"/>
  <c r="Y302" i="1"/>
  <c r="V302" i="1" s="1"/>
  <c r="AB302" i="1"/>
  <c r="AD302" i="1"/>
  <c r="Y303" i="1"/>
  <c r="V303" i="1" s="1"/>
  <c r="Z303" i="1" s="1"/>
  <c r="AB303" i="1"/>
  <c r="AD303" i="1"/>
  <c r="Y304" i="1"/>
  <c r="V304" i="1" s="1"/>
  <c r="Z304" i="1" s="1"/>
  <c r="AB304" i="1"/>
  <c r="AD304" i="1"/>
  <c r="Y305" i="1"/>
  <c r="V305" i="1" s="1"/>
  <c r="Z305" i="1" s="1"/>
  <c r="AB305" i="1"/>
  <c r="AD305" i="1"/>
  <c r="Y306" i="1"/>
  <c r="V306" i="1" s="1"/>
  <c r="Z306" i="1" s="1"/>
  <c r="AB306" i="1"/>
  <c r="AD306" i="1"/>
  <c r="Y307" i="1"/>
  <c r="V307" i="1" s="1"/>
  <c r="Z307" i="1" s="1"/>
  <c r="AB307" i="1"/>
  <c r="AD307" i="1"/>
  <c r="Y308" i="1"/>
  <c r="V308" i="1" s="1"/>
  <c r="Z308" i="1" s="1"/>
  <c r="AB308" i="1"/>
  <c r="AD308" i="1"/>
  <c r="Y309" i="1"/>
  <c r="V309" i="1" s="1"/>
  <c r="Z309" i="1" s="1"/>
  <c r="AB309" i="1"/>
  <c r="AD309" i="1"/>
  <c r="Y310" i="1"/>
  <c r="V310" i="1" s="1"/>
  <c r="Z310" i="1" s="1"/>
  <c r="AB310" i="1"/>
  <c r="AD310" i="1"/>
  <c r="Y311" i="1"/>
  <c r="V311" i="1" s="1"/>
  <c r="AB311" i="1"/>
  <c r="AD311" i="1"/>
  <c r="Y312" i="1"/>
  <c r="V312" i="1" s="1"/>
  <c r="AB312" i="1"/>
  <c r="AD312" i="1"/>
  <c r="Y313" i="1"/>
  <c r="V313" i="1" s="1"/>
  <c r="Z313" i="1" s="1"/>
  <c r="AB313" i="1"/>
  <c r="AD313" i="1"/>
  <c r="Y314" i="1"/>
  <c r="V314" i="1" s="1"/>
  <c r="Z314" i="1" s="1"/>
  <c r="AB314" i="1"/>
  <c r="AD314" i="1"/>
  <c r="Y315" i="1"/>
  <c r="V315" i="1" s="1"/>
  <c r="AB315" i="1"/>
  <c r="AD315" i="1"/>
  <c r="Y316" i="1"/>
  <c r="AB316" i="1"/>
  <c r="AD316" i="1"/>
  <c r="Y317" i="1"/>
  <c r="V317" i="1" s="1"/>
  <c r="AB317" i="1"/>
  <c r="AD317" i="1"/>
  <c r="Y318" i="1"/>
  <c r="AB318" i="1"/>
  <c r="AD318" i="1"/>
  <c r="Y319" i="1"/>
  <c r="V319" i="1" s="1"/>
  <c r="AB319" i="1"/>
  <c r="AD319" i="1"/>
  <c r="Y320" i="1"/>
  <c r="AB320" i="1"/>
  <c r="AD320" i="1"/>
  <c r="Y321" i="1"/>
  <c r="AB321" i="1"/>
  <c r="AD321" i="1"/>
  <c r="Y322" i="1"/>
  <c r="AB322" i="1"/>
  <c r="AD322" i="1"/>
  <c r="Y323" i="1"/>
  <c r="AB323" i="1"/>
  <c r="AD323" i="1"/>
  <c r="Y324" i="1"/>
  <c r="V324" i="1" s="1"/>
  <c r="AB324" i="1"/>
  <c r="AD324" i="1"/>
  <c r="Y325" i="1"/>
  <c r="V325" i="1" s="1"/>
  <c r="AB325" i="1"/>
  <c r="AD325" i="1"/>
  <c r="Y326" i="1"/>
  <c r="AB326" i="1"/>
  <c r="AD326" i="1"/>
  <c r="Y327" i="1"/>
  <c r="AB327" i="1"/>
  <c r="AD327" i="1"/>
  <c r="Y328" i="1"/>
  <c r="AB328" i="1"/>
  <c r="AD328" i="1"/>
  <c r="Y329" i="1"/>
  <c r="V329" i="1" s="1"/>
  <c r="AB329" i="1"/>
  <c r="AD329" i="1"/>
  <c r="Y330" i="1"/>
  <c r="AB330" i="1"/>
  <c r="AD330" i="1"/>
  <c r="Y331" i="1"/>
  <c r="V331" i="1" s="1"/>
  <c r="AB331" i="1"/>
  <c r="AD331" i="1"/>
  <c r="Y332" i="1"/>
  <c r="V332" i="1" s="1"/>
  <c r="AB332" i="1"/>
  <c r="AD332" i="1"/>
  <c r="Y333" i="1"/>
  <c r="AB333" i="1"/>
  <c r="AD333" i="1"/>
  <c r="Y334" i="1"/>
  <c r="V334" i="1" s="1"/>
  <c r="AB334" i="1"/>
  <c r="AD334" i="1"/>
  <c r="Y335" i="1"/>
  <c r="V335" i="1" s="1"/>
  <c r="Z335" i="1" s="1"/>
  <c r="AB335" i="1"/>
  <c r="AD335" i="1"/>
  <c r="Y336" i="1"/>
  <c r="V336" i="1" s="1"/>
  <c r="AB336" i="1"/>
  <c r="AD336" i="1"/>
  <c r="Y337" i="1"/>
  <c r="V337" i="1" s="1"/>
  <c r="AB337" i="1"/>
  <c r="AD337" i="1"/>
  <c r="Y338" i="1"/>
  <c r="V338" i="1" s="1"/>
  <c r="Z338" i="1" s="1"/>
  <c r="AB338" i="1"/>
  <c r="AD338" i="1"/>
  <c r="Y339" i="1"/>
  <c r="V339" i="1" s="1"/>
  <c r="AB339" i="1"/>
  <c r="AD339" i="1"/>
  <c r="Y340" i="1"/>
  <c r="V340" i="1" s="1"/>
  <c r="AB340" i="1"/>
  <c r="AD340" i="1"/>
  <c r="Y341" i="1"/>
  <c r="AB341" i="1"/>
  <c r="AD341" i="1"/>
  <c r="Y342" i="1"/>
  <c r="V342" i="1" s="1"/>
  <c r="AB342" i="1"/>
  <c r="AD342" i="1"/>
  <c r="Y343" i="1"/>
  <c r="V343" i="1" s="1"/>
  <c r="AB343" i="1"/>
  <c r="AD343" i="1"/>
  <c r="Y344" i="1"/>
  <c r="V344" i="1" s="1"/>
  <c r="Z344" i="1" s="1"/>
  <c r="AB344" i="1"/>
  <c r="AD344" i="1"/>
  <c r="Y345" i="1"/>
  <c r="V345" i="1" s="1"/>
  <c r="Z345" i="1" s="1"/>
  <c r="AB345" i="1"/>
  <c r="AD345" i="1"/>
  <c r="Y346" i="1"/>
  <c r="V346" i="1" s="1"/>
  <c r="Z346" i="1" s="1"/>
  <c r="AB346" i="1"/>
  <c r="AD346" i="1"/>
  <c r="Y347" i="1"/>
  <c r="AB347" i="1"/>
  <c r="AD347" i="1"/>
  <c r="Y348" i="1"/>
  <c r="V348" i="1" s="1"/>
  <c r="AB348" i="1"/>
  <c r="AD348" i="1"/>
  <c r="Y349" i="1"/>
  <c r="V349" i="1" s="1"/>
  <c r="Z349" i="1" s="1"/>
  <c r="AB349" i="1"/>
  <c r="AD349" i="1"/>
  <c r="Y350" i="1"/>
  <c r="V350" i="1" s="1"/>
  <c r="AB350" i="1"/>
  <c r="AD350" i="1"/>
  <c r="Y351" i="1"/>
  <c r="V351" i="1" s="1"/>
  <c r="AB351" i="1"/>
  <c r="AD351" i="1"/>
  <c r="Y352" i="1"/>
  <c r="V352" i="1" s="1"/>
  <c r="AB352" i="1"/>
  <c r="AD352" i="1"/>
  <c r="Y353" i="1"/>
  <c r="V353" i="1" s="1"/>
  <c r="Z353" i="1" s="1"/>
  <c r="AB353" i="1"/>
  <c r="AD353" i="1"/>
  <c r="Y354" i="1"/>
  <c r="V354" i="1" s="1"/>
  <c r="AB354" i="1"/>
  <c r="AD354" i="1"/>
  <c r="Y355" i="1"/>
  <c r="V355" i="1" s="1"/>
  <c r="Z355" i="1" s="1"/>
  <c r="AB355" i="1"/>
  <c r="AD355" i="1"/>
  <c r="Y356" i="1"/>
  <c r="V356" i="1" s="1"/>
  <c r="Z356" i="1" s="1"/>
  <c r="AB356" i="1"/>
  <c r="AD356" i="1"/>
  <c r="Y357" i="1"/>
  <c r="V357" i="1" s="1"/>
  <c r="AB357" i="1"/>
  <c r="AD357" i="1"/>
  <c r="Y358" i="1"/>
  <c r="V358" i="1" s="1"/>
  <c r="AB358" i="1"/>
  <c r="AD358" i="1"/>
  <c r="Y359" i="1"/>
  <c r="V359" i="1" s="1"/>
  <c r="AB359" i="1"/>
  <c r="AD359" i="1"/>
  <c r="Y360" i="1"/>
  <c r="AB360" i="1"/>
  <c r="AD360" i="1"/>
  <c r="Y361" i="1"/>
  <c r="V361" i="1" s="1"/>
  <c r="AB361" i="1"/>
  <c r="AD361" i="1"/>
  <c r="Y362" i="1"/>
  <c r="AB362" i="1"/>
  <c r="AD362" i="1"/>
  <c r="Y363" i="1"/>
  <c r="V363" i="1" s="1"/>
  <c r="AB363" i="1"/>
  <c r="AD363" i="1"/>
  <c r="Y364" i="1"/>
  <c r="V364" i="1" s="1"/>
  <c r="Z364" i="1" s="1"/>
  <c r="AB364" i="1"/>
  <c r="AD364" i="1"/>
  <c r="Y365" i="1"/>
  <c r="V365" i="1" s="1"/>
  <c r="Z365" i="1" s="1"/>
  <c r="AB365" i="1"/>
  <c r="AD365" i="1"/>
  <c r="Y366" i="1"/>
  <c r="V366" i="1" s="1"/>
  <c r="Z366" i="1" s="1"/>
  <c r="AB366" i="1"/>
  <c r="AD366" i="1"/>
  <c r="Y367" i="1"/>
  <c r="AB367" i="1"/>
  <c r="AD367" i="1"/>
  <c r="Y368" i="1"/>
  <c r="V368" i="1" s="1"/>
  <c r="Z368" i="1" s="1"/>
  <c r="AB368" i="1"/>
  <c r="AD368" i="1"/>
  <c r="Y369" i="1"/>
  <c r="V369" i="1" s="1"/>
  <c r="Z369" i="1" s="1"/>
  <c r="AB369" i="1"/>
  <c r="AD369" i="1"/>
  <c r="Y370" i="1"/>
  <c r="V370" i="1"/>
  <c r="AB370" i="1"/>
  <c r="AD370" i="1"/>
  <c r="Y371" i="1"/>
  <c r="AB371" i="1"/>
  <c r="AD371" i="1"/>
  <c r="Y372" i="1"/>
  <c r="AB372" i="1"/>
  <c r="AD372" i="1"/>
  <c r="Y373" i="1"/>
  <c r="V373" i="1" s="1"/>
  <c r="Z373" i="1" s="1"/>
  <c r="AB373" i="1"/>
  <c r="AD373" i="1"/>
  <c r="Y374" i="1"/>
  <c r="V374" i="1" s="1"/>
  <c r="Z374" i="1" s="1"/>
  <c r="AB374" i="1"/>
  <c r="AD374" i="1"/>
  <c r="Y375" i="1"/>
  <c r="V375" i="1" s="1"/>
  <c r="Z375" i="1" s="1"/>
  <c r="AB375" i="1"/>
  <c r="AD375" i="1"/>
  <c r="Y376" i="1"/>
  <c r="V376" i="1" s="1"/>
  <c r="Z376" i="1" s="1"/>
  <c r="AB376" i="1"/>
  <c r="AD376" i="1"/>
  <c r="Y377" i="1"/>
  <c r="V377" i="1" s="1"/>
  <c r="AB377" i="1"/>
  <c r="AD377" i="1"/>
  <c r="Y378" i="1"/>
  <c r="V378" i="1" s="1"/>
  <c r="Z378" i="1" s="1"/>
  <c r="AB378" i="1"/>
  <c r="AD378" i="1"/>
  <c r="Y379" i="1"/>
  <c r="V379" i="1" s="1"/>
  <c r="AB379" i="1"/>
  <c r="AD379" i="1"/>
  <c r="Y380" i="1"/>
  <c r="V380" i="1" s="1"/>
  <c r="AB380" i="1"/>
  <c r="AD380" i="1"/>
  <c r="Y381" i="1"/>
  <c r="V381" i="1" s="1"/>
  <c r="AB381" i="1"/>
  <c r="AD381" i="1"/>
  <c r="Y382" i="1"/>
  <c r="V382" i="1" s="1"/>
  <c r="Z382" i="1" s="1"/>
  <c r="AB382" i="1"/>
  <c r="AD382" i="1"/>
  <c r="Y383" i="1"/>
  <c r="AB383" i="1"/>
  <c r="AD383" i="1"/>
  <c r="Y384" i="1"/>
  <c r="AB384" i="1"/>
  <c r="AD384" i="1"/>
  <c r="Y385" i="1"/>
  <c r="V385" i="1" s="1"/>
  <c r="AB385" i="1"/>
  <c r="AD385" i="1"/>
  <c r="Y386" i="1"/>
  <c r="V386" i="1" s="1"/>
  <c r="AB386" i="1"/>
  <c r="AD386" i="1"/>
  <c r="Y387" i="1"/>
  <c r="V387" i="1" s="1"/>
  <c r="AB387" i="1"/>
  <c r="AD387" i="1"/>
  <c r="Y388" i="1"/>
  <c r="V388" i="1" s="1"/>
  <c r="AB388" i="1"/>
  <c r="AD388" i="1"/>
  <c r="Y389" i="1"/>
  <c r="V389" i="1" s="1"/>
  <c r="Z389" i="1" s="1"/>
  <c r="AB389" i="1"/>
  <c r="AD389" i="1"/>
  <c r="Y390" i="1"/>
  <c r="V390" i="1" s="1"/>
  <c r="AB390" i="1"/>
  <c r="AD390" i="1"/>
  <c r="Y391" i="1"/>
  <c r="V391" i="1" s="1"/>
  <c r="Z391" i="1" s="1"/>
  <c r="AB391" i="1"/>
  <c r="AD391" i="1"/>
  <c r="Y392" i="1"/>
  <c r="V392" i="1" s="1"/>
  <c r="AB392" i="1"/>
  <c r="AD392" i="1"/>
  <c r="Y393" i="1"/>
  <c r="V393" i="1" s="1"/>
  <c r="Z393" i="1" s="1"/>
  <c r="AB393" i="1"/>
  <c r="AD393" i="1"/>
  <c r="Y394" i="1"/>
  <c r="AB394" i="1"/>
  <c r="AD394" i="1"/>
  <c r="Y395" i="1"/>
  <c r="V395" i="1" s="1"/>
  <c r="Z395" i="1" s="1"/>
  <c r="AB395" i="1"/>
  <c r="AD395" i="1"/>
  <c r="Y396" i="1"/>
  <c r="V396" i="1" s="1"/>
  <c r="AB396" i="1"/>
  <c r="AD396" i="1"/>
  <c r="Y397" i="1"/>
  <c r="V397" i="1" s="1"/>
  <c r="AB397" i="1"/>
  <c r="AD397" i="1"/>
  <c r="Y398" i="1"/>
  <c r="AB398" i="1"/>
  <c r="AD398" i="1"/>
  <c r="Y399" i="1"/>
  <c r="V399" i="1" s="1"/>
  <c r="AB399" i="1"/>
  <c r="AD399" i="1"/>
  <c r="Y400" i="1"/>
  <c r="AB400" i="1"/>
  <c r="AD400" i="1"/>
  <c r="Y401" i="1"/>
  <c r="AB401" i="1"/>
  <c r="AD401" i="1"/>
  <c r="Y402" i="1"/>
  <c r="V402" i="1" s="1"/>
  <c r="AB402" i="1"/>
  <c r="AD402" i="1"/>
  <c r="Y403" i="1"/>
  <c r="AB403" i="1"/>
  <c r="AD403" i="1"/>
  <c r="Y404" i="1"/>
  <c r="AB404" i="1"/>
  <c r="AD404" i="1"/>
  <c r="Y405" i="1"/>
  <c r="V405" i="1" s="1"/>
  <c r="AB405" i="1"/>
  <c r="AD405" i="1"/>
  <c r="Y406" i="1"/>
  <c r="V406" i="1" s="1"/>
  <c r="AB406" i="1"/>
  <c r="AD406" i="1"/>
  <c r="Y407" i="1"/>
  <c r="V407" i="1" s="1"/>
  <c r="AB407" i="1"/>
  <c r="AD407" i="1"/>
  <c r="Y408" i="1"/>
  <c r="V408" i="1" s="1"/>
  <c r="Z408" i="1" s="1"/>
  <c r="AB408" i="1"/>
  <c r="AD408" i="1"/>
  <c r="Y409" i="1"/>
  <c r="V409" i="1" s="1"/>
  <c r="AB409" i="1"/>
  <c r="AD409" i="1"/>
  <c r="Y410" i="1"/>
  <c r="AB410" i="1"/>
  <c r="AD410" i="1"/>
  <c r="Y411" i="1"/>
  <c r="AB411" i="1"/>
  <c r="AD411" i="1"/>
  <c r="Y412" i="1"/>
  <c r="V412" i="1" s="1"/>
  <c r="Z412" i="1" s="1"/>
  <c r="AB412" i="1"/>
  <c r="AD412" i="1"/>
  <c r="Y413" i="1"/>
  <c r="V413" i="1"/>
  <c r="Z413" i="1" s="1"/>
  <c r="AB413" i="1"/>
  <c r="AD413" i="1"/>
  <c r="Y414" i="1"/>
  <c r="AB414" i="1"/>
  <c r="AD414" i="1"/>
  <c r="Y415" i="1"/>
  <c r="AB415" i="1"/>
  <c r="AD415" i="1"/>
  <c r="Y416" i="1"/>
  <c r="V416" i="1" s="1"/>
  <c r="AB416" i="1"/>
  <c r="AD416" i="1"/>
  <c r="Y417" i="1"/>
  <c r="V417" i="1" s="1"/>
  <c r="AB417" i="1"/>
  <c r="AD417" i="1"/>
  <c r="Y418" i="1"/>
  <c r="V418" i="1" s="1"/>
  <c r="Z418" i="1" s="1"/>
  <c r="AB418" i="1"/>
  <c r="AD418" i="1"/>
  <c r="Y419" i="1"/>
  <c r="AB419" i="1"/>
  <c r="AD419" i="1"/>
  <c r="Y420" i="1"/>
  <c r="V420" i="1" s="1"/>
  <c r="Z420" i="1" s="1"/>
  <c r="AB420" i="1"/>
  <c r="AD420" i="1"/>
  <c r="Y421" i="1"/>
  <c r="V421" i="1" s="1"/>
  <c r="AB421" i="1"/>
  <c r="AD421" i="1"/>
  <c r="Y422" i="1"/>
  <c r="AB422" i="1"/>
  <c r="AD422" i="1"/>
  <c r="Y423" i="1"/>
  <c r="AB423" i="1"/>
  <c r="AD423" i="1"/>
  <c r="Y424" i="1"/>
  <c r="V424" i="1" s="1"/>
  <c r="AB424" i="1"/>
  <c r="AD424" i="1"/>
  <c r="Y425" i="1"/>
  <c r="V425" i="1" s="1"/>
  <c r="AB425" i="1"/>
  <c r="AD425" i="1"/>
  <c r="Y426" i="1"/>
  <c r="AB426" i="1"/>
  <c r="AD426" i="1"/>
  <c r="Y427" i="1"/>
  <c r="V427" i="1" s="1"/>
  <c r="AB427" i="1"/>
  <c r="AD427" i="1"/>
  <c r="Y428" i="1"/>
  <c r="AB428" i="1"/>
  <c r="AD428" i="1"/>
  <c r="Y429" i="1"/>
  <c r="AB429" i="1"/>
  <c r="AD429" i="1"/>
  <c r="Y430" i="1"/>
  <c r="V430" i="1" s="1"/>
  <c r="AB430" i="1"/>
  <c r="AD430" i="1"/>
  <c r="Y431" i="1"/>
  <c r="AB431" i="1"/>
  <c r="AD431" i="1"/>
  <c r="Y433" i="1"/>
  <c r="V433" i="1" s="1"/>
  <c r="AB433" i="1"/>
  <c r="AD433" i="1"/>
  <c r="Y434" i="1"/>
  <c r="V434" i="1" s="1"/>
  <c r="AB434" i="1"/>
  <c r="AD434" i="1"/>
  <c r="Y435" i="1"/>
  <c r="AB435" i="1"/>
  <c r="AD435" i="1"/>
  <c r="Y436" i="1"/>
  <c r="V436" i="1" s="1"/>
  <c r="AB436" i="1"/>
  <c r="AD436" i="1"/>
  <c r="Y437" i="1"/>
  <c r="V437" i="1" s="1"/>
  <c r="AB437" i="1"/>
  <c r="AD437" i="1"/>
  <c r="Y438" i="1"/>
  <c r="V438" i="1" s="1"/>
  <c r="Z438" i="1" s="1"/>
  <c r="AB438" i="1"/>
  <c r="AD438" i="1"/>
  <c r="Y439" i="1"/>
  <c r="AB439" i="1"/>
  <c r="AD439" i="1"/>
  <c r="Y440" i="1"/>
  <c r="V440" i="1" s="1"/>
  <c r="AB440" i="1"/>
  <c r="AD440" i="1"/>
  <c r="Y441" i="1"/>
  <c r="V441" i="1" s="1"/>
  <c r="Z441" i="1" s="1"/>
  <c r="AB441" i="1"/>
  <c r="AD441" i="1"/>
  <c r="Y442" i="1"/>
  <c r="AB442" i="1"/>
  <c r="AD442" i="1"/>
  <c r="Y443" i="1"/>
  <c r="V443" i="1" s="1"/>
  <c r="AB443" i="1"/>
  <c r="AD443" i="1"/>
  <c r="Y444" i="1"/>
  <c r="V444" i="1" s="1"/>
  <c r="Z444" i="1" s="1"/>
  <c r="AB444" i="1"/>
  <c r="AD444" i="1"/>
  <c r="Y445" i="1"/>
  <c r="V445" i="1" s="1"/>
  <c r="AB445" i="1"/>
  <c r="AD445" i="1"/>
  <c r="Y446" i="1"/>
  <c r="V446" i="1" s="1"/>
  <c r="AB446" i="1"/>
  <c r="AD446" i="1"/>
  <c r="Y447" i="1"/>
  <c r="V447" i="1" s="1"/>
  <c r="AB447" i="1"/>
  <c r="AD447" i="1"/>
  <c r="Y448" i="1"/>
  <c r="V448" i="1" s="1"/>
  <c r="AB448" i="1"/>
  <c r="AD448" i="1"/>
  <c r="Y449" i="1"/>
  <c r="V449" i="1" s="1"/>
  <c r="AB449" i="1"/>
  <c r="AD449" i="1"/>
  <c r="Y450" i="1"/>
  <c r="V450" i="1" s="1"/>
  <c r="AB450" i="1"/>
  <c r="AD450" i="1"/>
  <c r="Y451" i="1"/>
  <c r="V451" i="1" s="1"/>
  <c r="AB451" i="1"/>
  <c r="AD451" i="1"/>
  <c r="Y452" i="1"/>
  <c r="V452" i="1" s="1"/>
  <c r="Z452" i="1" s="1"/>
  <c r="AB452" i="1"/>
  <c r="AD452" i="1"/>
  <c r="Y453" i="1"/>
  <c r="AB453" i="1"/>
  <c r="AD453" i="1"/>
  <c r="Y454" i="1"/>
  <c r="V454" i="1" s="1"/>
  <c r="AB454" i="1"/>
  <c r="AD454" i="1"/>
  <c r="Y455" i="1"/>
  <c r="AB455" i="1"/>
  <c r="AD455" i="1"/>
  <c r="Y456" i="1"/>
  <c r="V456" i="1" s="1"/>
  <c r="AB456" i="1"/>
  <c r="AD456" i="1"/>
  <c r="Y457" i="1"/>
  <c r="V457" i="1" s="1"/>
  <c r="Z457" i="1" s="1"/>
  <c r="AB457" i="1"/>
  <c r="AD457" i="1"/>
  <c r="Y458" i="1"/>
  <c r="V458" i="1" s="1"/>
  <c r="AB458" i="1"/>
  <c r="AD458" i="1"/>
  <c r="Y459" i="1"/>
  <c r="V459" i="1" s="1"/>
  <c r="Z459" i="1" s="1"/>
  <c r="AB459" i="1"/>
  <c r="AD459" i="1"/>
  <c r="Y460" i="1"/>
  <c r="V460" i="1" s="1"/>
  <c r="Z460" i="1" s="1"/>
  <c r="AB460" i="1"/>
  <c r="AD460" i="1"/>
  <c r="Y461" i="1"/>
  <c r="V461" i="1" s="1"/>
  <c r="AB461" i="1"/>
  <c r="AD461" i="1"/>
  <c r="Y462" i="1"/>
  <c r="V462" i="1" s="1"/>
  <c r="Z462" i="1" s="1"/>
  <c r="AB462" i="1"/>
  <c r="AD462" i="1"/>
  <c r="Y463" i="1"/>
  <c r="AB463" i="1"/>
  <c r="AD463" i="1"/>
  <c r="Y464" i="1"/>
  <c r="V464" i="1" s="1"/>
  <c r="AB464" i="1"/>
  <c r="AD464" i="1"/>
  <c r="Y465" i="1"/>
  <c r="V465" i="1" s="1"/>
  <c r="Z465" i="1" s="1"/>
  <c r="AB465" i="1"/>
  <c r="AD465" i="1"/>
  <c r="Y466" i="1"/>
  <c r="V466" i="1" s="1"/>
  <c r="AB466" i="1"/>
  <c r="AD466" i="1"/>
  <c r="Y467" i="1"/>
  <c r="V467" i="1" s="1"/>
  <c r="AB467" i="1"/>
  <c r="AD467" i="1"/>
  <c r="Y468" i="1"/>
  <c r="V468" i="1" s="1"/>
  <c r="AB468" i="1"/>
  <c r="AD468" i="1"/>
  <c r="Y469" i="1"/>
  <c r="V469" i="1" s="1"/>
  <c r="AB469" i="1"/>
  <c r="AD469" i="1"/>
  <c r="Y470" i="1"/>
  <c r="V470" i="1" s="1"/>
  <c r="Z470" i="1" s="1"/>
  <c r="AB470" i="1"/>
  <c r="AD470" i="1"/>
  <c r="Y471" i="1"/>
  <c r="AB471" i="1"/>
  <c r="AD471" i="1"/>
  <c r="Y472" i="1"/>
  <c r="V472" i="1" s="1"/>
  <c r="AB472" i="1"/>
  <c r="AD472" i="1"/>
  <c r="Y473" i="1"/>
  <c r="V473" i="1" s="1"/>
  <c r="AB473" i="1"/>
  <c r="AD473" i="1"/>
  <c r="Y474" i="1"/>
  <c r="V474" i="1" s="1"/>
  <c r="AB474" i="1"/>
  <c r="AD474" i="1"/>
  <c r="Y475" i="1"/>
  <c r="V475" i="1" s="1"/>
  <c r="AB475" i="1"/>
  <c r="AD475" i="1"/>
  <c r="Y476" i="1"/>
  <c r="V476" i="1" s="1"/>
  <c r="AB476" i="1"/>
  <c r="AD476" i="1"/>
  <c r="Y477" i="1"/>
  <c r="V477" i="1" s="1"/>
  <c r="AB477" i="1"/>
  <c r="AD477" i="1"/>
  <c r="Y478" i="1"/>
  <c r="AB478" i="1"/>
  <c r="AD478" i="1"/>
  <c r="Y479" i="1"/>
  <c r="AB479" i="1"/>
  <c r="AD479" i="1"/>
  <c r="Y480" i="1"/>
  <c r="V480" i="1" s="1"/>
  <c r="AB480" i="1"/>
  <c r="AD480" i="1"/>
  <c r="Y481" i="1"/>
  <c r="V481" i="1" s="1"/>
  <c r="AB481" i="1"/>
  <c r="AD481" i="1"/>
  <c r="Y482" i="1"/>
  <c r="V482" i="1" s="1"/>
  <c r="AB482" i="1"/>
  <c r="AD482" i="1"/>
  <c r="Y483" i="1"/>
  <c r="V483" i="1" s="1"/>
  <c r="AB483" i="1"/>
  <c r="AD483" i="1"/>
  <c r="Y484" i="1"/>
  <c r="V484" i="1" s="1"/>
  <c r="AB484" i="1"/>
  <c r="AD484" i="1"/>
  <c r="Y485" i="1"/>
  <c r="AB485" i="1"/>
  <c r="AD485" i="1"/>
  <c r="Y486" i="1"/>
  <c r="V486" i="1" s="1"/>
  <c r="Z486" i="1" s="1"/>
  <c r="AB486" i="1"/>
  <c r="AD486" i="1"/>
  <c r="Y487" i="1"/>
  <c r="V487" i="1" s="1"/>
  <c r="AB487" i="1"/>
  <c r="AD487" i="1"/>
  <c r="Y488" i="1"/>
  <c r="AB488" i="1"/>
  <c r="AD488" i="1"/>
  <c r="Y489" i="1"/>
  <c r="V489" i="1" s="1"/>
  <c r="Z489" i="1" s="1"/>
  <c r="AB489" i="1"/>
  <c r="AD489" i="1"/>
  <c r="Y490" i="1"/>
  <c r="V490" i="1" s="1"/>
  <c r="AB490" i="1"/>
  <c r="AD490" i="1"/>
  <c r="Y491" i="1"/>
  <c r="V491" i="1" s="1"/>
  <c r="Z491" i="1" s="1"/>
  <c r="AB491" i="1"/>
  <c r="AD491" i="1"/>
  <c r="Y492" i="1"/>
  <c r="V492" i="1"/>
  <c r="Z492" i="1" s="1"/>
  <c r="AB492" i="1"/>
  <c r="AD492" i="1"/>
  <c r="Y493" i="1"/>
  <c r="V493" i="1" s="1"/>
  <c r="Z493" i="1" s="1"/>
  <c r="AB493" i="1"/>
  <c r="AD493" i="1"/>
  <c r="Y494" i="1"/>
  <c r="V494" i="1" s="1"/>
  <c r="Z494" i="1" s="1"/>
  <c r="AB494" i="1"/>
  <c r="AD494" i="1"/>
  <c r="Y495" i="1"/>
  <c r="V495" i="1" s="1"/>
  <c r="Z495" i="1" s="1"/>
  <c r="AB495" i="1"/>
  <c r="AD495" i="1"/>
  <c r="Y496" i="1"/>
  <c r="V496" i="1" s="1"/>
  <c r="AB496" i="1"/>
  <c r="AD496" i="1"/>
  <c r="Y497" i="1"/>
  <c r="V497" i="1" s="1"/>
  <c r="AB497" i="1"/>
  <c r="AD497" i="1"/>
  <c r="Y498" i="1"/>
  <c r="AB498" i="1"/>
  <c r="AD498" i="1"/>
  <c r="Y499" i="1"/>
  <c r="AB499" i="1"/>
  <c r="AD499" i="1"/>
  <c r="Y500" i="1"/>
  <c r="V500" i="1" s="1"/>
  <c r="Z500" i="1" s="1"/>
  <c r="AB500" i="1"/>
  <c r="AD500" i="1"/>
  <c r="Y501" i="1"/>
  <c r="V501" i="1" s="1"/>
  <c r="Z501" i="1" s="1"/>
  <c r="AB501" i="1"/>
  <c r="AD501" i="1"/>
  <c r="Y502" i="1"/>
  <c r="V502" i="1" s="1"/>
  <c r="Z502" i="1" s="1"/>
  <c r="AB502" i="1"/>
  <c r="AD502" i="1"/>
  <c r="Y503" i="1"/>
  <c r="V503" i="1" s="1"/>
  <c r="Z503" i="1" s="1"/>
  <c r="AB503" i="1"/>
  <c r="AD503" i="1"/>
  <c r="Y504" i="1"/>
  <c r="AB504" i="1"/>
  <c r="AD504" i="1"/>
  <c r="Y505" i="1"/>
  <c r="AB505" i="1"/>
  <c r="AD505" i="1"/>
  <c r="Y506" i="1"/>
  <c r="AB506" i="1"/>
  <c r="AD506" i="1"/>
  <c r="Y507" i="1"/>
  <c r="AB507" i="1"/>
  <c r="AD507" i="1"/>
  <c r="Y508" i="1"/>
  <c r="V508" i="1" s="1"/>
  <c r="Z508" i="1" s="1"/>
  <c r="AB508" i="1"/>
  <c r="AD508" i="1"/>
  <c r="Y509" i="1"/>
  <c r="V509" i="1" s="1"/>
  <c r="Z509" i="1" s="1"/>
  <c r="AB509" i="1"/>
  <c r="AD509" i="1"/>
  <c r="Y510" i="1"/>
  <c r="V510" i="1" s="1"/>
  <c r="Z510" i="1" s="1"/>
  <c r="AB510" i="1"/>
  <c r="AD510" i="1"/>
  <c r="Y511" i="1"/>
  <c r="V511" i="1" s="1"/>
  <c r="AB511" i="1"/>
  <c r="AD511" i="1"/>
  <c r="Y512" i="1"/>
  <c r="V512" i="1" s="1"/>
  <c r="AB512" i="1"/>
  <c r="AD512" i="1"/>
  <c r="Y513" i="1"/>
  <c r="V513" i="1" s="1"/>
  <c r="Z513" i="1" s="1"/>
  <c r="AB513" i="1"/>
  <c r="AD513" i="1"/>
  <c r="Y514" i="1"/>
  <c r="V514" i="1" s="1"/>
  <c r="AB514" i="1"/>
  <c r="AD514" i="1"/>
  <c r="Y515" i="1"/>
  <c r="V515" i="1" s="1"/>
  <c r="AB515" i="1"/>
  <c r="AD515" i="1"/>
  <c r="Y516" i="1"/>
  <c r="V516" i="1" s="1"/>
  <c r="AB516" i="1"/>
  <c r="AD516" i="1"/>
  <c r="Y517" i="1"/>
  <c r="AB517" i="1"/>
  <c r="AD517" i="1"/>
  <c r="Y518" i="1"/>
  <c r="V518" i="1" s="1"/>
  <c r="Z518" i="1" s="1"/>
  <c r="AB518" i="1"/>
  <c r="AD518" i="1"/>
  <c r="Y519" i="1"/>
  <c r="AB519" i="1"/>
  <c r="AD519" i="1"/>
  <c r="Y520" i="1"/>
  <c r="V520" i="1" s="1"/>
  <c r="AB520" i="1"/>
  <c r="AD520" i="1"/>
  <c r="Y521" i="1"/>
  <c r="AB521" i="1"/>
  <c r="AD521" i="1"/>
  <c r="Y522" i="1"/>
  <c r="V522" i="1" s="1"/>
  <c r="AB522" i="1"/>
  <c r="AD522" i="1"/>
  <c r="Y523" i="1"/>
  <c r="AB523" i="1"/>
  <c r="AD523" i="1"/>
  <c r="Y524" i="1"/>
  <c r="AB524" i="1"/>
  <c r="AD524" i="1"/>
  <c r="Y525" i="1"/>
  <c r="AB525" i="1"/>
  <c r="AD525" i="1"/>
  <c r="Y526" i="1"/>
  <c r="V526" i="1" s="1"/>
  <c r="Z526" i="1" s="1"/>
  <c r="AB526" i="1"/>
  <c r="AD526" i="1"/>
  <c r="Y527" i="1"/>
  <c r="AB527" i="1"/>
  <c r="AD527" i="1"/>
  <c r="Y528" i="1"/>
  <c r="V528" i="1" s="1"/>
  <c r="Z528" i="1" s="1"/>
  <c r="AB528" i="1"/>
  <c r="AD528" i="1"/>
  <c r="Y529" i="1"/>
  <c r="V529" i="1" s="1"/>
  <c r="AB529" i="1"/>
  <c r="AD529" i="1"/>
  <c r="Y530" i="1"/>
  <c r="V530" i="1" s="1"/>
  <c r="Z530" i="1" s="1"/>
  <c r="AB530" i="1"/>
  <c r="AD530" i="1"/>
  <c r="Y531" i="1"/>
  <c r="V531" i="1" s="1"/>
  <c r="AB531" i="1"/>
  <c r="AD531" i="1"/>
  <c r="Y532" i="1"/>
  <c r="V532" i="1" s="1"/>
  <c r="AB532" i="1"/>
  <c r="AD532" i="1"/>
  <c r="Y533" i="1"/>
  <c r="V533" i="1" s="1"/>
  <c r="AB533" i="1"/>
  <c r="AD533" i="1"/>
  <c r="Y534" i="1"/>
  <c r="V534" i="1" s="1"/>
  <c r="Z534" i="1" s="1"/>
  <c r="AB534" i="1"/>
  <c r="AD534" i="1"/>
  <c r="Y535" i="1"/>
  <c r="V535" i="1" s="1"/>
  <c r="AB535" i="1"/>
  <c r="AD535" i="1"/>
  <c r="Y536" i="1"/>
  <c r="V536" i="1" s="1"/>
  <c r="Z536" i="1" s="1"/>
  <c r="AB536" i="1"/>
  <c r="AD536" i="1"/>
  <c r="Y537" i="1"/>
  <c r="V537" i="1" s="1"/>
  <c r="AB537" i="1"/>
  <c r="AD537" i="1"/>
  <c r="Y538" i="1"/>
  <c r="V538" i="1" s="1"/>
  <c r="Z538" i="1" s="1"/>
  <c r="AB538" i="1"/>
  <c r="AD538" i="1"/>
  <c r="Y539" i="1"/>
  <c r="AB539" i="1"/>
  <c r="AD539" i="1"/>
  <c r="Y540" i="1"/>
  <c r="AB540" i="1"/>
  <c r="AD540" i="1"/>
  <c r="Y541" i="1"/>
  <c r="V541" i="1" s="1"/>
  <c r="AB541" i="1"/>
  <c r="AD541" i="1"/>
  <c r="Y542" i="1"/>
  <c r="V542" i="1" s="1"/>
  <c r="AB542" i="1"/>
  <c r="AD542" i="1"/>
  <c r="Y543" i="1"/>
  <c r="V543" i="1" s="1"/>
  <c r="Z543" i="1" s="1"/>
  <c r="AB543" i="1"/>
  <c r="AD543" i="1"/>
  <c r="Y544" i="1"/>
  <c r="V544" i="1" s="1"/>
  <c r="Z544" i="1" s="1"/>
  <c r="AB544" i="1"/>
  <c r="AD544" i="1"/>
  <c r="Y545" i="1"/>
  <c r="AB545" i="1"/>
  <c r="AD545" i="1"/>
  <c r="Y546" i="1"/>
  <c r="V546" i="1" s="1"/>
  <c r="Z546" i="1" s="1"/>
  <c r="AB546" i="1"/>
  <c r="AD546" i="1"/>
  <c r="Y547" i="1"/>
  <c r="V547" i="1" s="1"/>
  <c r="AB547" i="1"/>
  <c r="AD547" i="1"/>
  <c r="Y548" i="1"/>
  <c r="AB548" i="1"/>
  <c r="AD548" i="1"/>
  <c r="Y549" i="1"/>
  <c r="AB549" i="1"/>
  <c r="AD549" i="1"/>
  <c r="Y550" i="1"/>
  <c r="V550" i="1" s="1"/>
  <c r="AB550" i="1"/>
  <c r="AD550" i="1"/>
  <c r="Y551" i="1"/>
  <c r="V551" i="1" s="1"/>
  <c r="AB551" i="1"/>
  <c r="AD551" i="1"/>
  <c r="Y552" i="1"/>
  <c r="V552" i="1" s="1"/>
  <c r="AB552" i="1"/>
  <c r="AD552" i="1"/>
  <c r="Y553" i="1"/>
  <c r="AB553" i="1"/>
  <c r="AD553" i="1"/>
  <c r="Y554" i="1"/>
  <c r="AB554" i="1"/>
  <c r="AD554" i="1"/>
  <c r="Y555" i="1"/>
  <c r="AB555" i="1"/>
  <c r="AD555" i="1"/>
  <c r="Y556" i="1"/>
  <c r="AB556" i="1"/>
  <c r="AD556" i="1"/>
  <c r="Y557" i="1"/>
  <c r="V557" i="1" s="1"/>
  <c r="AB557" i="1"/>
  <c r="AD557" i="1"/>
  <c r="Y558" i="1"/>
  <c r="V558" i="1" s="1"/>
  <c r="AB558" i="1"/>
  <c r="AD558" i="1"/>
  <c r="Y559" i="1"/>
  <c r="V559" i="1" s="1"/>
  <c r="AB559" i="1"/>
  <c r="AD559" i="1"/>
  <c r="Y560" i="1"/>
  <c r="V560" i="1" s="1"/>
  <c r="AB560" i="1"/>
  <c r="AD560" i="1"/>
  <c r="Y561" i="1"/>
  <c r="V561" i="1" s="1"/>
  <c r="Z561" i="1" s="1"/>
  <c r="AB561" i="1"/>
  <c r="AD561" i="1"/>
  <c r="Y562" i="1"/>
  <c r="V562" i="1" s="1"/>
  <c r="Z562" i="1" s="1"/>
  <c r="AB562" i="1"/>
  <c r="AD562" i="1"/>
  <c r="Y563" i="1"/>
  <c r="V563" i="1" s="1"/>
  <c r="AB563" i="1"/>
  <c r="AD563" i="1"/>
  <c r="Y564" i="1"/>
  <c r="V564" i="1" s="1"/>
  <c r="AB564" i="1"/>
  <c r="AD564" i="1"/>
  <c r="Y565" i="1"/>
  <c r="AB565" i="1"/>
  <c r="AD565" i="1"/>
  <c r="Y566" i="1"/>
  <c r="V566" i="1" s="1"/>
  <c r="AB566" i="1"/>
  <c r="AD566" i="1"/>
  <c r="Y567" i="1"/>
  <c r="V567" i="1" s="1"/>
  <c r="AB567" i="1"/>
  <c r="AD567" i="1"/>
  <c r="Y568" i="1"/>
  <c r="V568" i="1" s="1"/>
  <c r="AB568" i="1"/>
  <c r="AD568" i="1"/>
  <c r="Y569" i="1"/>
  <c r="V569" i="1" s="1"/>
  <c r="Z569" i="1" s="1"/>
  <c r="AB569" i="1"/>
  <c r="AD569" i="1"/>
  <c r="Y570" i="1"/>
  <c r="V570" i="1" s="1"/>
  <c r="AB570" i="1"/>
  <c r="AD570" i="1"/>
  <c r="Y571" i="1"/>
  <c r="V571" i="1" s="1"/>
  <c r="Z571" i="1" s="1"/>
  <c r="AB571" i="1"/>
  <c r="AD571" i="1"/>
  <c r="Y572" i="1"/>
  <c r="V572" i="1" s="1"/>
  <c r="Z572" i="1" s="1"/>
  <c r="AB572" i="1"/>
  <c r="AD572" i="1"/>
  <c r="Y573" i="1"/>
  <c r="V573" i="1" s="1"/>
  <c r="AB573" i="1"/>
  <c r="AD573" i="1"/>
  <c r="Y574" i="1"/>
  <c r="V574" i="1" s="1"/>
  <c r="AB574" i="1"/>
  <c r="AD574" i="1"/>
  <c r="Y575" i="1"/>
  <c r="AB575" i="1"/>
  <c r="AD575" i="1"/>
  <c r="Y576" i="1"/>
  <c r="V576" i="1" s="1"/>
  <c r="AB576" i="1"/>
  <c r="AD576" i="1"/>
  <c r="Y577" i="1"/>
  <c r="AB577" i="1"/>
  <c r="AD577" i="1"/>
  <c r="Y578" i="1"/>
  <c r="AB578" i="1"/>
  <c r="AD578" i="1"/>
  <c r="Y579" i="1"/>
  <c r="V579" i="1" s="1"/>
  <c r="AB579" i="1"/>
  <c r="AD579" i="1"/>
  <c r="Y580" i="1"/>
  <c r="AB580" i="1"/>
  <c r="AD580" i="1"/>
  <c r="Y581" i="1"/>
  <c r="V581" i="1" s="1"/>
  <c r="Z581" i="1" s="1"/>
  <c r="AB581" i="1"/>
  <c r="AD581" i="1"/>
  <c r="Y582" i="1"/>
  <c r="V582" i="1" s="1"/>
  <c r="Z582" i="1" s="1"/>
  <c r="AB582" i="1"/>
  <c r="AD582" i="1"/>
  <c r="Y583" i="1"/>
  <c r="V583" i="1" s="1"/>
  <c r="Z583" i="1" s="1"/>
  <c r="AB583" i="1"/>
  <c r="AD583" i="1"/>
  <c r="Y584" i="1"/>
  <c r="V584" i="1" s="1"/>
  <c r="AB584" i="1"/>
  <c r="AD584" i="1"/>
  <c r="Y585" i="1"/>
  <c r="AB585" i="1"/>
  <c r="AD585" i="1"/>
  <c r="Y586" i="1"/>
  <c r="V586" i="1" s="1"/>
  <c r="AB586" i="1"/>
  <c r="AD586" i="1"/>
  <c r="Y587" i="1"/>
  <c r="V587" i="1" s="1"/>
  <c r="AB587" i="1"/>
  <c r="AD587" i="1"/>
  <c r="Y588" i="1"/>
  <c r="V588" i="1" s="1"/>
  <c r="Z588" i="1" s="1"/>
  <c r="AB588" i="1"/>
  <c r="AD588" i="1"/>
  <c r="Y589" i="1"/>
  <c r="V589" i="1" s="1"/>
  <c r="Z589" i="1" s="1"/>
  <c r="AB589" i="1"/>
  <c r="AD589" i="1"/>
  <c r="Y590" i="1"/>
  <c r="V590" i="1" s="1"/>
  <c r="AB590" i="1"/>
  <c r="AD590" i="1"/>
  <c r="Y591" i="1"/>
  <c r="AB591" i="1"/>
  <c r="AD591" i="1"/>
  <c r="Y592" i="1"/>
  <c r="AB592" i="1"/>
  <c r="AD592" i="1"/>
  <c r="Y593" i="1"/>
  <c r="V593" i="1" s="1"/>
  <c r="AB593" i="1"/>
  <c r="AD593" i="1"/>
  <c r="Y594" i="1"/>
  <c r="AB594" i="1"/>
  <c r="AD594" i="1"/>
  <c r="Y595" i="1"/>
  <c r="V595" i="1" s="1"/>
  <c r="AB595" i="1"/>
  <c r="AD595" i="1"/>
  <c r="Y596" i="1"/>
  <c r="AB596" i="1"/>
  <c r="AD596" i="1"/>
  <c r="Y597" i="1"/>
  <c r="AB597" i="1"/>
  <c r="AD597" i="1"/>
  <c r="Y598" i="1"/>
  <c r="V598" i="1" s="1"/>
  <c r="Z598" i="1" s="1"/>
  <c r="AB598" i="1"/>
  <c r="AD598" i="1"/>
  <c r="Y599" i="1"/>
  <c r="AB599" i="1"/>
  <c r="AD599" i="1"/>
  <c r="Y600" i="1"/>
  <c r="V600" i="1" s="1"/>
  <c r="Z600" i="1" s="1"/>
  <c r="AB600" i="1"/>
  <c r="AD600" i="1"/>
  <c r="Y601" i="1"/>
  <c r="AB601" i="1"/>
  <c r="AD601" i="1"/>
  <c r="Y602" i="1"/>
  <c r="V602" i="1" s="1"/>
  <c r="Z602" i="1" s="1"/>
  <c r="AB602" i="1"/>
  <c r="AD602" i="1"/>
  <c r="Y603" i="1"/>
  <c r="V603" i="1" s="1"/>
  <c r="AB603" i="1"/>
  <c r="AD603" i="1"/>
  <c r="Y604" i="1"/>
  <c r="V604" i="1" s="1"/>
  <c r="Z604" i="1" s="1"/>
  <c r="AB604" i="1"/>
  <c r="AD604" i="1"/>
  <c r="Y605" i="1"/>
  <c r="V605" i="1" s="1"/>
  <c r="AB605" i="1"/>
  <c r="AD605" i="1"/>
  <c r="Y606" i="1"/>
  <c r="V606" i="1" s="1"/>
  <c r="AB606" i="1"/>
  <c r="AD606" i="1"/>
  <c r="Y607" i="1"/>
  <c r="V607" i="1" s="1"/>
  <c r="AB607" i="1"/>
  <c r="AD607" i="1"/>
  <c r="Y608" i="1"/>
  <c r="V608" i="1" s="1"/>
  <c r="AB608" i="1"/>
  <c r="AD608" i="1"/>
  <c r="Y609" i="1"/>
  <c r="V609" i="1" s="1"/>
  <c r="AB609" i="1"/>
  <c r="AD609" i="1"/>
  <c r="Y610" i="1"/>
  <c r="V610" i="1" s="1"/>
  <c r="Z610" i="1" s="1"/>
  <c r="AB610" i="1"/>
  <c r="AD610" i="1"/>
  <c r="Y611" i="1"/>
  <c r="AB611" i="1"/>
  <c r="AD611" i="1"/>
  <c r="Y612" i="1"/>
  <c r="V612" i="1" s="1"/>
  <c r="AB612" i="1"/>
  <c r="AD612" i="1"/>
  <c r="Y613" i="1"/>
  <c r="V613" i="1" s="1"/>
  <c r="AB613" i="1"/>
  <c r="AD613" i="1"/>
  <c r="Y614" i="1"/>
  <c r="V614" i="1" s="1"/>
  <c r="Z614" i="1" s="1"/>
  <c r="AB614" i="1"/>
  <c r="AD614" i="1"/>
  <c r="Y615" i="1"/>
  <c r="V615" i="1" s="1"/>
  <c r="AB615" i="1"/>
  <c r="AD615" i="1"/>
  <c r="Y616" i="1"/>
  <c r="V616" i="1" s="1"/>
  <c r="AB616" i="1"/>
  <c r="AD616" i="1"/>
  <c r="Y617" i="1"/>
  <c r="V617" i="1" s="1"/>
  <c r="Z617" i="1" s="1"/>
  <c r="AB617" i="1"/>
  <c r="AD617" i="1"/>
  <c r="Y618" i="1"/>
  <c r="V618" i="1" s="1"/>
  <c r="AB618" i="1"/>
  <c r="AD618" i="1"/>
  <c r="Y619" i="1"/>
  <c r="V619" i="1" s="1"/>
  <c r="Z619" i="1" s="1"/>
  <c r="AB619" i="1"/>
  <c r="AD619" i="1"/>
  <c r="Y620" i="1"/>
  <c r="AB620" i="1"/>
  <c r="AD620" i="1"/>
  <c r="Y621" i="1"/>
  <c r="AB621" i="1"/>
  <c r="AD621" i="1"/>
  <c r="Y622" i="1"/>
  <c r="V622" i="1" s="1"/>
  <c r="AB622" i="1"/>
  <c r="AD622" i="1"/>
  <c r="Y623" i="1"/>
  <c r="AB623" i="1"/>
  <c r="AD623" i="1"/>
  <c r="Y624" i="1"/>
  <c r="V624" i="1" s="1"/>
  <c r="Z624" i="1" s="1"/>
  <c r="AB624" i="1"/>
  <c r="AD624" i="1"/>
  <c r="Y625" i="1"/>
  <c r="AB625" i="1"/>
  <c r="AD625" i="1"/>
  <c r="Y626" i="1"/>
  <c r="V626" i="1" s="1"/>
  <c r="AB626" i="1"/>
  <c r="AD626" i="1"/>
  <c r="Y627" i="1"/>
  <c r="AB627" i="1"/>
  <c r="AD627" i="1"/>
  <c r="Y628" i="1"/>
  <c r="V628" i="1" s="1"/>
  <c r="AB628" i="1"/>
  <c r="AD628" i="1"/>
  <c r="Y629" i="1"/>
  <c r="V629" i="1" s="1"/>
  <c r="AB629" i="1"/>
  <c r="AD629" i="1"/>
  <c r="Y630" i="1"/>
  <c r="V630" i="1" s="1"/>
  <c r="AB630" i="1"/>
  <c r="AD630" i="1"/>
  <c r="Y631" i="1"/>
  <c r="AB631" i="1"/>
  <c r="AD631" i="1"/>
  <c r="Y632" i="1"/>
  <c r="V632" i="1" s="1"/>
  <c r="Z632" i="1" s="1"/>
  <c r="AB632" i="1"/>
  <c r="AD632" i="1"/>
  <c r="Y633" i="1"/>
  <c r="V633" i="1" s="1"/>
  <c r="AB633" i="1"/>
  <c r="AD633" i="1"/>
  <c r="Y634" i="1"/>
  <c r="V634" i="1" s="1"/>
  <c r="AB634" i="1"/>
  <c r="AD634" i="1"/>
  <c r="Y635" i="1"/>
  <c r="V635" i="1" s="1"/>
  <c r="AB635" i="1"/>
  <c r="AD635" i="1"/>
  <c r="Y636" i="1"/>
  <c r="AB636" i="1"/>
  <c r="AD636" i="1"/>
  <c r="Y637" i="1"/>
  <c r="AB637" i="1"/>
  <c r="AD637" i="1"/>
  <c r="Y638" i="1"/>
  <c r="AB638" i="1"/>
  <c r="AD638" i="1"/>
  <c r="Y639" i="1"/>
  <c r="V639" i="1" s="1"/>
  <c r="AB639" i="1"/>
  <c r="AD639" i="1"/>
  <c r="Y640" i="1"/>
  <c r="V640" i="1" s="1"/>
  <c r="AB640" i="1"/>
  <c r="AD640" i="1"/>
  <c r="Y641" i="1"/>
  <c r="V641" i="1" s="1"/>
  <c r="Z641" i="1" s="1"/>
  <c r="AB641" i="1"/>
  <c r="AD641" i="1"/>
  <c r="Y642" i="1"/>
  <c r="V642" i="1" s="1"/>
  <c r="Z642" i="1" s="1"/>
  <c r="AB642" i="1"/>
  <c r="AD642" i="1"/>
  <c r="Y643" i="1"/>
  <c r="V643" i="1" s="1"/>
  <c r="Z643" i="1"/>
  <c r="AB643" i="1"/>
  <c r="AD643" i="1"/>
  <c r="Y644" i="1"/>
  <c r="V644" i="1" s="1"/>
  <c r="AB644" i="1"/>
  <c r="AD644" i="1"/>
  <c r="Y645" i="1"/>
  <c r="V645" i="1" s="1"/>
  <c r="AB645" i="1"/>
  <c r="AD645" i="1"/>
  <c r="Y646" i="1"/>
  <c r="V646" i="1" s="1"/>
  <c r="AB646" i="1"/>
  <c r="AD646" i="1"/>
  <c r="Y647" i="1"/>
  <c r="AB647" i="1"/>
  <c r="AD647" i="1"/>
  <c r="Y648" i="1"/>
  <c r="V648" i="1"/>
  <c r="Z648" i="1" s="1"/>
  <c r="AB648" i="1"/>
  <c r="AD648" i="1"/>
  <c r="Y649" i="1"/>
  <c r="V649" i="1" s="1"/>
  <c r="Z649" i="1" s="1"/>
  <c r="AB649" i="1"/>
  <c r="AD649" i="1"/>
  <c r="Y650" i="1"/>
  <c r="AB650" i="1"/>
  <c r="AD650" i="1"/>
  <c r="Y651" i="1"/>
  <c r="AB651" i="1"/>
  <c r="AD651" i="1"/>
  <c r="Y652" i="1"/>
  <c r="V652" i="1" s="1"/>
  <c r="AB652" i="1"/>
  <c r="AD652" i="1"/>
  <c r="Y653" i="1"/>
  <c r="AB653" i="1"/>
  <c r="AD653" i="1"/>
  <c r="Y654" i="1"/>
  <c r="V654" i="1"/>
  <c r="Z654" i="1" s="1"/>
  <c r="AB654" i="1"/>
  <c r="AD654" i="1"/>
  <c r="Y655" i="1"/>
  <c r="V655" i="1" s="1"/>
  <c r="Z655" i="1" s="1"/>
  <c r="AB655" i="1"/>
  <c r="AD655" i="1"/>
  <c r="Y656" i="1"/>
  <c r="AB656" i="1"/>
  <c r="AD656" i="1"/>
  <c r="Y657" i="1"/>
  <c r="V657" i="1" s="1"/>
  <c r="Z657" i="1" s="1"/>
  <c r="AB657" i="1"/>
  <c r="AD657" i="1"/>
  <c r="Y658" i="1"/>
  <c r="AB658" i="1"/>
  <c r="AD658" i="1"/>
  <c r="Y659" i="1"/>
  <c r="V659" i="1" s="1"/>
  <c r="AB659" i="1"/>
  <c r="AD659" i="1"/>
  <c r="Y660" i="1"/>
  <c r="V660" i="1" s="1"/>
  <c r="AB660" i="1"/>
  <c r="AD660" i="1"/>
  <c r="Y661" i="1"/>
  <c r="AB661" i="1"/>
  <c r="AD661" i="1"/>
  <c r="Y662" i="1"/>
  <c r="V662" i="1" s="1"/>
  <c r="AB662" i="1"/>
  <c r="AD662" i="1"/>
  <c r="Y663" i="1"/>
  <c r="AB663" i="1"/>
  <c r="AD663" i="1"/>
  <c r="Y664" i="1"/>
  <c r="V664" i="1" s="1"/>
  <c r="Z664" i="1" s="1"/>
  <c r="AB664" i="1"/>
  <c r="AD664" i="1"/>
  <c r="Y665" i="1"/>
  <c r="V665" i="1" s="1"/>
  <c r="AB665" i="1"/>
  <c r="AD665" i="1"/>
  <c r="Y666" i="1"/>
  <c r="V666" i="1" s="1"/>
  <c r="Z666" i="1" s="1"/>
  <c r="AB666" i="1"/>
  <c r="AD666" i="1"/>
  <c r="Y667" i="1"/>
  <c r="AB667" i="1"/>
  <c r="AD667" i="1"/>
  <c r="Y668" i="1"/>
  <c r="V668" i="1" s="1"/>
  <c r="Z668" i="1" s="1"/>
  <c r="AB668" i="1"/>
  <c r="AD668" i="1"/>
  <c r="Y669" i="1"/>
  <c r="AB669" i="1"/>
  <c r="AD669" i="1"/>
  <c r="Y670" i="1"/>
  <c r="V670" i="1" s="1"/>
  <c r="AB670" i="1"/>
  <c r="AD670" i="1"/>
  <c r="Y671" i="1"/>
  <c r="AB671" i="1"/>
  <c r="AD671" i="1"/>
  <c r="Y672" i="1"/>
  <c r="AB672" i="1"/>
  <c r="AD672" i="1"/>
  <c r="Y673" i="1"/>
  <c r="AB673" i="1"/>
  <c r="AD673" i="1"/>
  <c r="Y674" i="1"/>
  <c r="V674" i="1" s="1"/>
  <c r="Z674" i="1" s="1"/>
  <c r="AB674" i="1"/>
  <c r="AD674" i="1"/>
  <c r="Y675" i="1"/>
  <c r="AB675" i="1"/>
  <c r="AD675" i="1"/>
  <c r="Y676" i="1"/>
  <c r="V676" i="1" s="1"/>
  <c r="AB676" i="1"/>
  <c r="AD676" i="1"/>
  <c r="Y677" i="1"/>
  <c r="V677" i="1" s="1"/>
  <c r="AB677" i="1"/>
  <c r="AD677" i="1"/>
  <c r="Y678" i="1"/>
  <c r="V678" i="1" s="1"/>
  <c r="AB678" i="1"/>
  <c r="AD678" i="1"/>
  <c r="Y679" i="1"/>
  <c r="V679" i="1" s="1"/>
  <c r="Z679" i="1" s="1"/>
  <c r="AB679" i="1"/>
  <c r="AD679" i="1"/>
  <c r="Y680" i="1"/>
  <c r="AB680" i="1"/>
  <c r="AD680" i="1"/>
  <c r="Y681" i="1"/>
  <c r="V681" i="1" s="1"/>
  <c r="AB681" i="1"/>
  <c r="AD681" i="1"/>
  <c r="Y682" i="1"/>
  <c r="V682" i="1" s="1"/>
  <c r="Z682" i="1" s="1"/>
  <c r="AB682" i="1"/>
  <c r="AD682" i="1"/>
  <c r="Y683" i="1"/>
  <c r="AB683" i="1"/>
  <c r="AD683" i="1"/>
  <c r="Y684" i="1"/>
  <c r="V684" i="1" s="1"/>
  <c r="Z684" i="1" s="1"/>
  <c r="AB684" i="1"/>
  <c r="AD684" i="1"/>
  <c r="Y685" i="1"/>
  <c r="V685" i="1" s="1"/>
  <c r="Z685" i="1" s="1"/>
  <c r="AB685" i="1"/>
  <c r="AD685" i="1"/>
  <c r="Y686" i="1"/>
  <c r="V686" i="1" s="1"/>
  <c r="AB686" i="1"/>
  <c r="AD686" i="1"/>
  <c r="Y687" i="1"/>
  <c r="V687" i="1"/>
  <c r="AB687" i="1"/>
  <c r="AD687" i="1"/>
  <c r="Y688" i="1"/>
  <c r="V688" i="1" s="1"/>
  <c r="Z688" i="1" s="1"/>
  <c r="AB688" i="1"/>
  <c r="AD688" i="1"/>
  <c r="Y689" i="1"/>
  <c r="AB689" i="1"/>
  <c r="AD689" i="1"/>
  <c r="Y690" i="1"/>
  <c r="V690" i="1" s="1"/>
  <c r="Z690" i="1" s="1"/>
  <c r="AB690" i="1"/>
  <c r="AD690" i="1"/>
  <c r="Y691" i="1"/>
  <c r="AB691" i="1"/>
  <c r="AD691" i="1"/>
  <c r="Y692" i="1"/>
  <c r="V692" i="1" s="1"/>
  <c r="AB692" i="1"/>
  <c r="AD692" i="1"/>
  <c r="Y693" i="1"/>
  <c r="V693" i="1" s="1"/>
  <c r="AB693" i="1"/>
  <c r="AD693" i="1"/>
  <c r="Y694" i="1"/>
  <c r="V694" i="1" s="1"/>
  <c r="AB694" i="1"/>
  <c r="AD694" i="1"/>
  <c r="Y695" i="1"/>
  <c r="AB695" i="1"/>
  <c r="AD695" i="1"/>
  <c r="Y696" i="1"/>
  <c r="V696" i="1" s="1"/>
  <c r="Z696" i="1" s="1"/>
  <c r="AB696" i="1"/>
  <c r="AD696" i="1"/>
  <c r="Y697" i="1"/>
  <c r="V697" i="1" s="1"/>
  <c r="AB697" i="1"/>
  <c r="AD697" i="1"/>
  <c r="Y698" i="1"/>
  <c r="V698" i="1" s="1"/>
  <c r="Z698" i="1" s="1"/>
  <c r="AB698" i="1"/>
  <c r="AD698" i="1"/>
  <c r="Y699" i="1"/>
  <c r="V699" i="1" s="1"/>
  <c r="AB699" i="1"/>
  <c r="AD699" i="1"/>
  <c r="Y700" i="1"/>
  <c r="V700" i="1" s="1"/>
  <c r="Z700" i="1" s="1"/>
  <c r="AB700" i="1"/>
  <c r="AD700" i="1"/>
  <c r="Y701" i="1"/>
  <c r="V701" i="1" s="1"/>
  <c r="AB701" i="1"/>
  <c r="AD701" i="1"/>
  <c r="Y702" i="1"/>
  <c r="V702" i="1" s="1"/>
  <c r="Z702" i="1" s="1"/>
  <c r="AB702" i="1"/>
  <c r="AD702" i="1"/>
  <c r="Y703" i="1"/>
  <c r="AB703" i="1"/>
  <c r="AD703" i="1"/>
  <c r="Y704" i="1"/>
  <c r="V704" i="1" s="1"/>
  <c r="AB704" i="1"/>
  <c r="AD704" i="1"/>
  <c r="Y705" i="1"/>
  <c r="V705" i="1" s="1"/>
  <c r="Z705" i="1" s="1"/>
  <c r="AB705" i="1"/>
  <c r="AD705" i="1"/>
  <c r="Y706" i="1"/>
  <c r="V706" i="1" s="1"/>
  <c r="Z706" i="1" s="1"/>
  <c r="AB706" i="1"/>
  <c r="AD706" i="1"/>
  <c r="Y707" i="1"/>
  <c r="V707" i="1" s="1"/>
  <c r="Z707" i="1" s="1"/>
  <c r="AB707" i="1"/>
  <c r="AD707" i="1"/>
  <c r="Y709" i="1"/>
  <c r="V709" i="1" s="1"/>
  <c r="Z709" i="1" s="1"/>
  <c r="AB709" i="1"/>
  <c r="AD709" i="1"/>
  <c r="Y710" i="1"/>
  <c r="V710" i="1" s="1"/>
  <c r="Z710" i="1" s="1"/>
  <c r="AB710" i="1"/>
  <c r="AD710" i="1"/>
  <c r="Y711" i="1"/>
  <c r="AB711" i="1"/>
  <c r="AD711" i="1"/>
  <c r="Y712" i="1"/>
  <c r="V712" i="1" s="1"/>
  <c r="Z712" i="1" s="1"/>
  <c r="AB712" i="1"/>
  <c r="AD712" i="1"/>
  <c r="Y713" i="1"/>
  <c r="V713" i="1" s="1"/>
  <c r="Z713" i="1" s="1"/>
  <c r="AB713" i="1"/>
  <c r="AD713" i="1"/>
  <c r="Y714" i="1"/>
  <c r="AB714" i="1"/>
  <c r="AD714" i="1"/>
  <c r="Y715" i="1"/>
  <c r="V715" i="1" s="1"/>
  <c r="AB715" i="1"/>
  <c r="AD715" i="1"/>
  <c r="Y716" i="1"/>
  <c r="AB716" i="1"/>
  <c r="AD716" i="1"/>
  <c r="Y717" i="1"/>
  <c r="V717" i="1" s="1"/>
  <c r="Z717" i="1" s="1"/>
  <c r="AB717" i="1"/>
  <c r="AD717" i="1"/>
  <c r="Y718" i="1"/>
  <c r="AB718" i="1"/>
  <c r="AD718" i="1"/>
  <c r="Y719" i="1"/>
  <c r="V719" i="1" s="1"/>
  <c r="Z719" i="1" s="1"/>
  <c r="AB719" i="1"/>
  <c r="AD719" i="1"/>
  <c r="Y720" i="1"/>
  <c r="AB720" i="1"/>
  <c r="AD720" i="1"/>
  <c r="Y721" i="1"/>
  <c r="AB721" i="1"/>
  <c r="AD721" i="1"/>
  <c r="Y722" i="1"/>
  <c r="V722" i="1" s="1"/>
  <c r="Z722" i="1" s="1"/>
  <c r="AB722" i="1"/>
  <c r="AD722" i="1"/>
  <c r="Y723" i="1"/>
  <c r="V723" i="1" s="1"/>
  <c r="Z723" i="1" s="1"/>
  <c r="AB723" i="1"/>
  <c r="AD723" i="1"/>
  <c r="Y724" i="1"/>
  <c r="AB724" i="1"/>
  <c r="AD724" i="1"/>
  <c r="Y725" i="1"/>
  <c r="V725" i="1" s="1"/>
  <c r="AB725" i="1"/>
  <c r="AD725" i="1"/>
  <c r="Y726" i="1"/>
  <c r="V726" i="1" s="1"/>
  <c r="AB726" i="1"/>
  <c r="AD726" i="1"/>
  <c r="Y727" i="1"/>
  <c r="AB727" i="1"/>
  <c r="AD727" i="1"/>
  <c r="Y728" i="1"/>
  <c r="V728" i="1" s="1"/>
  <c r="AB728" i="1"/>
  <c r="AD728" i="1"/>
  <c r="Y729" i="1"/>
  <c r="V729" i="1" s="1"/>
  <c r="AB729" i="1"/>
  <c r="AD729" i="1"/>
  <c r="Y730" i="1"/>
  <c r="AB730" i="1"/>
  <c r="AD730" i="1"/>
  <c r="Y731" i="1"/>
  <c r="V731" i="1" s="1"/>
  <c r="Z731" i="1" s="1"/>
  <c r="AB731" i="1"/>
  <c r="AD731" i="1"/>
  <c r="Y732" i="1"/>
  <c r="AB732" i="1"/>
  <c r="AD732" i="1"/>
  <c r="Y733" i="1"/>
  <c r="V733" i="1" s="1"/>
  <c r="AB733" i="1"/>
  <c r="AD733" i="1"/>
  <c r="Y734" i="1"/>
  <c r="AB734" i="1"/>
  <c r="AD734" i="1"/>
  <c r="Y735" i="1"/>
  <c r="AB735" i="1"/>
  <c r="AD735" i="1"/>
  <c r="Y736" i="1"/>
  <c r="V736" i="1" s="1"/>
  <c r="Z736" i="1" s="1"/>
  <c r="AB736" i="1"/>
  <c r="AD736" i="1"/>
  <c r="Y737" i="1"/>
  <c r="V737" i="1" s="1"/>
  <c r="AB737" i="1"/>
  <c r="AD737" i="1"/>
  <c r="Y738" i="1"/>
  <c r="V738" i="1" s="1"/>
  <c r="AB738" i="1"/>
  <c r="AD738" i="1"/>
  <c r="Y739" i="1"/>
  <c r="V739" i="1" s="1"/>
  <c r="AB739" i="1"/>
  <c r="AD739" i="1"/>
  <c r="Y740" i="1"/>
  <c r="V740" i="1" s="1"/>
  <c r="Z740" i="1" s="1"/>
  <c r="AB740" i="1"/>
  <c r="AD740" i="1"/>
  <c r="Y741" i="1"/>
  <c r="AB741" i="1"/>
  <c r="AD741" i="1"/>
  <c r="Y742" i="1"/>
  <c r="V742" i="1" s="1"/>
  <c r="Z742" i="1" s="1"/>
  <c r="AB742" i="1"/>
  <c r="AD742" i="1"/>
  <c r="Y743" i="1"/>
  <c r="V743" i="1" s="1"/>
  <c r="AB743" i="1"/>
  <c r="AD743" i="1"/>
  <c r="Y744" i="1"/>
  <c r="AB744" i="1"/>
  <c r="AD744" i="1"/>
  <c r="Y745" i="1"/>
  <c r="V745" i="1" s="1"/>
  <c r="Z745" i="1" s="1"/>
  <c r="AB745" i="1"/>
  <c r="AD745" i="1"/>
  <c r="Y746" i="1"/>
  <c r="V746" i="1" s="1"/>
  <c r="AB746" i="1"/>
  <c r="AD746" i="1"/>
  <c r="Y747" i="1"/>
  <c r="V747" i="1" s="1"/>
  <c r="AB747" i="1"/>
  <c r="AD747" i="1"/>
  <c r="Y748" i="1"/>
  <c r="AB748" i="1"/>
  <c r="AD748" i="1"/>
  <c r="Y749" i="1"/>
  <c r="V749" i="1" s="1"/>
  <c r="Z749" i="1" s="1"/>
  <c r="AB749" i="1"/>
  <c r="AD749" i="1"/>
  <c r="Y750" i="1"/>
  <c r="V750" i="1" s="1"/>
  <c r="AB750" i="1"/>
  <c r="AD750" i="1"/>
  <c r="Y751" i="1"/>
  <c r="AB751" i="1"/>
  <c r="AD751" i="1"/>
  <c r="Y752" i="1"/>
  <c r="AB752" i="1"/>
  <c r="AD752" i="1"/>
  <c r="Y753" i="1"/>
  <c r="AB753" i="1"/>
  <c r="AD753" i="1"/>
  <c r="Y754" i="1"/>
  <c r="AB754" i="1"/>
  <c r="AD754" i="1"/>
  <c r="Y755" i="1"/>
  <c r="V755" i="1" s="1"/>
  <c r="Z755" i="1" s="1"/>
  <c r="AB755" i="1"/>
  <c r="AD755" i="1"/>
  <c r="Y756" i="1"/>
  <c r="AB756" i="1"/>
  <c r="AD756" i="1"/>
  <c r="Y757" i="1"/>
  <c r="V757" i="1" s="1"/>
  <c r="Z757" i="1" s="1"/>
  <c r="AB757" i="1"/>
  <c r="AD757" i="1"/>
  <c r="Y758" i="1"/>
  <c r="V758" i="1" s="1"/>
  <c r="AB758" i="1"/>
  <c r="AD758" i="1"/>
  <c r="Y759" i="1"/>
  <c r="AB759" i="1"/>
  <c r="AD759" i="1"/>
  <c r="Y760" i="1"/>
  <c r="AB760" i="1"/>
  <c r="AD760" i="1"/>
  <c r="Y761" i="1"/>
  <c r="V761" i="1" s="1"/>
  <c r="Z761" i="1" s="1"/>
  <c r="AB761" i="1"/>
  <c r="AD761" i="1"/>
  <c r="Y762" i="1"/>
  <c r="AB762" i="1"/>
  <c r="AD762" i="1"/>
  <c r="Y763" i="1"/>
  <c r="V763" i="1" s="1"/>
  <c r="Z763" i="1" s="1"/>
  <c r="AB763" i="1"/>
  <c r="AD763" i="1"/>
  <c r="Y764" i="1"/>
  <c r="V764" i="1" s="1"/>
  <c r="Z764" i="1" s="1"/>
  <c r="AB764" i="1"/>
  <c r="AD764" i="1"/>
  <c r="Y765" i="1"/>
  <c r="V765" i="1" s="1"/>
  <c r="Z765" i="1" s="1"/>
  <c r="AB765" i="1"/>
  <c r="AD765" i="1"/>
  <c r="Y766" i="1"/>
  <c r="AB766" i="1"/>
  <c r="AD766" i="1"/>
  <c r="Y767" i="1"/>
  <c r="AB767" i="1"/>
  <c r="AD767" i="1"/>
  <c r="Y768" i="1"/>
  <c r="V768" i="1" s="1"/>
  <c r="Z768" i="1" s="1"/>
  <c r="AB768" i="1"/>
  <c r="AD768" i="1"/>
  <c r="Y769" i="1"/>
  <c r="V769" i="1" s="1"/>
  <c r="AB769" i="1"/>
  <c r="AD769" i="1"/>
  <c r="Y770" i="1"/>
  <c r="V770" i="1" s="1"/>
  <c r="AB770" i="1"/>
  <c r="AD770" i="1"/>
  <c r="Y771" i="1"/>
  <c r="V771" i="1" s="1"/>
  <c r="Z771" i="1" s="1"/>
  <c r="AB771" i="1"/>
  <c r="AD771" i="1"/>
  <c r="Y772" i="1"/>
  <c r="AB772" i="1"/>
  <c r="AD772" i="1"/>
  <c r="Y773" i="1"/>
  <c r="V773" i="1" s="1"/>
  <c r="Z773" i="1" s="1"/>
  <c r="AB773" i="1"/>
  <c r="AD773" i="1"/>
  <c r="Y774" i="1"/>
  <c r="AB774" i="1"/>
  <c r="AD774" i="1"/>
  <c r="Y775" i="1"/>
  <c r="V775" i="1" s="1"/>
  <c r="Z775" i="1" s="1"/>
  <c r="AB775" i="1"/>
  <c r="AD775" i="1"/>
  <c r="Y776" i="1"/>
  <c r="AB776" i="1"/>
  <c r="AD776" i="1"/>
  <c r="Y777" i="1"/>
  <c r="V777" i="1" s="1"/>
  <c r="AB777" i="1"/>
  <c r="AD777" i="1"/>
  <c r="Y778" i="1"/>
  <c r="AB778" i="1"/>
  <c r="AD778" i="1"/>
  <c r="Y779" i="1"/>
  <c r="AB779" i="1"/>
  <c r="AD779" i="1"/>
  <c r="Y780" i="1"/>
  <c r="V780" i="1" s="1"/>
  <c r="AB780" i="1"/>
  <c r="AD780" i="1"/>
  <c r="Y781" i="1"/>
  <c r="AB781" i="1"/>
  <c r="AD781" i="1"/>
  <c r="Y782" i="1"/>
  <c r="V782" i="1" s="1"/>
  <c r="Z782" i="1" s="1"/>
  <c r="AB782" i="1"/>
  <c r="AD782" i="1"/>
  <c r="Y783" i="1"/>
  <c r="V783" i="1" s="1"/>
  <c r="AB783" i="1"/>
  <c r="AD783" i="1"/>
  <c r="Y784" i="1"/>
  <c r="V784" i="1" s="1"/>
  <c r="AB784" i="1"/>
  <c r="AD784" i="1"/>
  <c r="Y785" i="1"/>
  <c r="V785" i="1" s="1"/>
  <c r="AB785" i="1"/>
  <c r="AD785" i="1"/>
  <c r="Y786" i="1"/>
  <c r="V786" i="1" s="1"/>
  <c r="Z786" i="1" s="1"/>
  <c r="AB786" i="1"/>
  <c r="AD786" i="1"/>
  <c r="Y787" i="1"/>
  <c r="V787" i="1" s="1"/>
  <c r="Z787" i="1" s="1"/>
  <c r="AB787" i="1"/>
  <c r="AD787" i="1"/>
  <c r="Y788" i="1"/>
  <c r="V788" i="1" s="1"/>
  <c r="Z788" i="1" s="1"/>
  <c r="AB788" i="1"/>
  <c r="AD788" i="1"/>
  <c r="Y789" i="1"/>
  <c r="V789" i="1" s="1"/>
  <c r="Z789" i="1" s="1"/>
  <c r="AB789" i="1"/>
  <c r="AD789" i="1"/>
  <c r="Y790" i="1"/>
  <c r="AB790" i="1"/>
  <c r="AD790" i="1"/>
  <c r="Y791" i="1"/>
  <c r="V791" i="1" s="1"/>
  <c r="Z791" i="1" s="1"/>
  <c r="AB791" i="1"/>
  <c r="AD791" i="1"/>
  <c r="Y792" i="1"/>
  <c r="V792" i="1" s="1"/>
  <c r="Z792" i="1" s="1"/>
  <c r="AB792" i="1"/>
  <c r="AD792" i="1"/>
  <c r="Y793" i="1"/>
  <c r="V793" i="1" s="1"/>
  <c r="Z793" i="1" s="1"/>
  <c r="AB793" i="1"/>
  <c r="AD793" i="1"/>
  <c r="Y794" i="1"/>
  <c r="AB794" i="1"/>
  <c r="AD794" i="1"/>
  <c r="Y795" i="1"/>
  <c r="V795" i="1" s="1"/>
  <c r="AB795" i="1"/>
  <c r="AD795" i="1"/>
  <c r="Y796" i="1"/>
  <c r="V796" i="1" s="1"/>
  <c r="AB796" i="1"/>
  <c r="AD796" i="1"/>
  <c r="Y797" i="1"/>
  <c r="V797" i="1" s="1"/>
  <c r="AB797" i="1"/>
  <c r="AD797" i="1"/>
  <c r="Y798" i="1"/>
  <c r="AB798" i="1"/>
  <c r="AD798" i="1"/>
  <c r="Y799" i="1"/>
  <c r="AB799" i="1"/>
  <c r="AD799" i="1"/>
  <c r="Y800" i="1"/>
  <c r="V800" i="1" s="1"/>
  <c r="Z800" i="1" s="1"/>
  <c r="AB800" i="1"/>
  <c r="AD800" i="1"/>
  <c r="Y801" i="1"/>
  <c r="AB801" i="1"/>
  <c r="AD801" i="1"/>
  <c r="Y802" i="1"/>
  <c r="V802" i="1" s="1"/>
  <c r="AB802" i="1"/>
  <c r="AD802" i="1"/>
  <c r="Y803" i="1"/>
  <c r="V803" i="1" s="1"/>
  <c r="AB803" i="1"/>
  <c r="AD803" i="1"/>
  <c r="Y804" i="1"/>
  <c r="V804" i="1" s="1"/>
  <c r="Z804" i="1" s="1"/>
  <c r="AB804" i="1"/>
  <c r="AD804" i="1"/>
  <c r="Y805" i="1"/>
  <c r="AB805" i="1"/>
  <c r="AD805" i="1"/>
  <c r="Y806" i="1"/>
  <c r="V806" i="1" s="1"/>
  <c r="Z806" i="1" s="1"/>
  <c r="AB806" i="1"/>
  <c r="AD806" i="1"/>
  <c r="Y807" i="1"/>
  <c r="AB807" i="1"/>
  <c r="AD807" i="1"/>
  <c r="Y808" i="1"/>
  <c r="V808" i="1" s="1"/>
  <c r="AB808" i="1"/>
  <c r="AD808" i="1"/>
  <c r="Y809" i="1"/>
  <c r="V809" i="1" s="1"/>
  <c r="Z809" i="1" s="1"/>
  <c r="AB809" i="1"/>
  <c r="AD809" i="1"/>
  <c r="Y810" i="1"/>
  <c r="AB810" i="1"/>
  <c r="AD810" i="1"/>
  <c r="Y811" i="1"/>
  <c r="V811" i="1"/>
  <c r="Z811" i="1" s="1"/>
  <c r="AB811" i="1"/>
  <c r="AD811" i="1"/>
  <c r="Y812" i="1"/>
  <c r="V812" i="1" s="1"/>
  <c r="Z812" i="1" s="1"/>
  <c r="AB812" i="1"/>
  <c r="AD812" i="1"/>
  <c r="Y813" i="1"/>
  <c r="AB813" i="1"/>
  <c r="AD813" i="1"/>
  <c r="Y814" i="1"/>
  <c r="V814" i="1" s="1"/>
  <c r="AB814" i="1"/>
  <c r="AD814" i="1"/>
  <c r="Y815" i="1"/>
  <c r="AB815" i="1"/>
  <c r="AD815" i="1"/>
  <c r="Y816" i="1"/>
  <c r="V816" i="1" s="1"/>
  <c r="AB816" i="1"/>
  <c r="AD816" i="1"/>
  <c r="Y817" i="1"/>
  <c r="V817" i="1" s="1"/>
  <c r="AB817" i="1"/>
  <c r="AD817" i="1"/>
  <c r="Y818" i="1"/>
  <c r="AB818" i="1"/>
  <c r="AD818" i="1"/>
  <c r="Y819" i="1"/>
  <c r="V819" i="1" s="1"/>
  <c r="Z819" i="1" s="1"/>
  <c r="AB819" i="1"/>
  <c r="AD819" i="1"/>
  <c r="Y820" i="1"/>
  <c r="V820" i="1" s="1"/>
  <c r="Z820" i="1" s="1"/>
  <c r="AB820" i="1"/>
  <c r="AD820" i="1"/>
  <c r="Y821" i="1"/>
  <c r="V821" i="1" s="1"/>
  <c r="Z821" i="1" s="1"/>
  <c r="AB821" i="1"/>
  <c r="AD821" i="1"/>
  <c r="Y822" i="1"/>
  <c r="AB822" i="1"/>
  <c r="AD822" i="1"/>
  <c r="Y823" i="1"/>
  <c r="V823" i="1" s="1"/>
  <c r="AB823" i="1"/>
  <c r="AD823" i="1"/>
  <c r="Y824" i="1"/>
  <c r="V824" i="1" s="1"/>
  <c r="AB824" i="1"/>
  <c r="AD824" i="1"/>
  <c r="Y825" i="1"/>
  <c r="V825" i="1" s="1"/>
  <c r="AB825" i="1"/>
  <c r="AD825" i="1"/>
  <c r="Y826" i="1"/>
  <c r="V826" i="1" s="1"/>
  <c r="AB826" i="1"/>
  <c r="AD826" i="1"/>
  <c r="Y827" i="1"/>
  <c r="V827" i="1" s="1"/>
  <c r="Z827" i="1" s="1"/>
  <c r="AB827" i="1"/>
  <c r="AD827" i="1"/>
  <c r="Y828" i="1"/>
  <c r="V828" i="1" s="1"/>
  <c r="AB828" i="1"/>
  <c r="AD828" i="1"/>
  <c r="Y829" i="1"/>
  <c r="V829" i="1" s="1"/>
  <c r="AB829" i="1"/>
  <c r="AD829" i="1"/>
  <c r="Y830" i="1"/>
  <c r="V830" i="1" s="1"/>
  <c r="Z830" i="1" s="1"/>
  <c r="AB830" i="1"/>
  <c r="AD830" i="1"/>
  <c r="Y831" i="1"/>
  <c r="V831" i="1" s="1"/>
  <c r="Z831" i="1" s="1"/>
  <c r="AB831" i="1"/>
  <c r="AD831" i="1"/>
  <c r="Y832" i="1"/>
  <c r="V832" i="1" s="1"/>
  <c r="AB832" i="1"/>
  <c r="AD832" i="1"/>
  <c r="Y833" i="1"/>
  <c r="V833" i="1" s="1"/>
  <c r="Z833" i="1" s="1"/>
  <c r="AB833" i="1"/>
  <c r="AD833" i="1"/>
  <c r="Y834" i="1"/>
  <c r="AB834" i="1"/>
  <c r="AD834" i="1"/>
  <c r="Y835" i="1"/>
  <c r="V835" i="1" s="1"/>
  <c r="AB835" i="1"/>
  <c r="AD835" i="1"/>
  <c r="Y836" i="1"/>
  <c r="AB836" i="1"/>
  <c r="AD836" i="1"/>
  <c r="Y837" i="1"/>
  <c r="V837" i="1" s="1"/>
  <c r="Z837" i="1" s="1"/>
  <c r="AB837" i="1"/>
  <c r="AD837" i="1"/>
  <c r="Y838" i="1"/>
  <c r="AB838" i="1"/>
  <c r="AD838" i="1"/>
  <c r="Y839" i="1"/>
  <c r="V839" i="1" s="1"/>
  <c r="Z839" i="1" s="1"/>
  <c r="AB839" i="1"/>
  <c r="AD839" i="1"/>
  <c r="Y840" i="1"/>
  <c r="V840" i="1" s="1"/>
  <c r="AB840" i="1"/>
  <c r="AD840" i="1"/>
  <c r="Y841" i="1"/>
  <c r="V841" i="1" s="1"/>
  <c r="Z841" i="1" s="1"/>
  <c r="AB841" i="1"/>
  <c r="AD841" i="1"/>
  <c r="Y842" i="1"/>
  <c r="AB842" i="1"/>
  <c r="AD842" i="1"/>
  <c r="Y843" i="1"/>
  <c r="V843" i="1" s="1"/>
  <c r="AB843" i="1"/>
  <c r="AD843" i="1"/>
  <c r="Y844" i="1"/>
  <c r="V844" i="1" s="1"/>
  <c r="AB844" i="1"/>
  <c r="AD844" i="1"/>
  <c r="Y845" i="1"/>
  <c r="V845" i="1" s="1"/>
  <c r="AB845" i="1"/>
  <c r="AD845" i="1"/>
  <c r="Y846" i="1"/>
  <c r="AB846" i="1"/>
  <c r="AD846" i="1"/>
  <c r="Y847" i="1"/>
  <c r="V847" i="1" s="1"/>
  <c r="Z847" i="1" s="1"/>
  <c r="AB847" i="1"/>
  <c r="AD847" i="1"/>
  <c r="Y848" i="1"/>
  <c r="V848" i="1" s="1"/>
  <c r="Z848" i="1" s="1"/>
  <c r="AB848" i="1"/>
  <c r="AD848" i="1"/>
  <c r="Y849" i="1"/>
  <c r="AB849" i="1"/>
  <c r="AD849" i="1"/>
  <c r="Y850" i="1"/>
  <c r="V850" i="1" s="1"/>
  <c r="Z850" i="1" s="1"/>
  <c r="AB850" i="1"/>
  <c r="AD850" i="1"/>
  <c r="Y851" i="1"/>
  <c r="V851" i="1" s="1"/>
  <c r="Z851" i="1" s="1"/>
  <c r="AB851" i="1"/>
  <c r="AD851" i="1"/>
  <c r="Y852" i="1"/>
  <c r="V852" i="1" s="1"/>
  <c r="Z852" i="1" s="1"/>
  <c r="AB852" i="1"/>
  <c r="AD852" i="1"/>
  <c r="Y853" i="1"/>
  <c r="V853" i="1" s="1"/>
  <c r="AB853" i="1"/>
  <c r="AD853" i="1"/>
  <c r="Y854" i="1"/>
  <c r="AB854" i="1"/>
  <c r="AD854" i="1"/>
  <c r="Y855" i="1"/>
  <c r="AB855" i="1"/>
  <c r="AD855" i="1"/>
  <c r="Y856" i="1"/>
  <c r="V856" i="1" s="1"/>
  <c r="Z856" i="1" s="1"/>
  <c r="AB856" i="1"/>
  <c r="AD856" i="1"/>
  <c r="Y857" i="1"/>
  <c r="V857" i="1" s="1"/>
  <c r="Z857" i="1" s="1"/>
  <c r="AB857" i="1"/>
  <c r="AD857" i="1"/>
  <c r="Y858" i="1"/>
  <c r="V858" i="1" s="1"/>
  <c r="Z858" i="1" s="1"/>
  <c r="AB858" i="1"/>
  <c r="AD858" i="1"/>
  <c r="Y859" i="1"/>
  <c r="V859" i="1" s="1"/>
  <c r="Z859" i="1" s="1"/>
  <c r="AB859" i="1"/>
  <c r="AD859" i="1"/>
  <c r="Y860" i="1"/>
  <c r="AB860" i="1"/>
  <c r="AD860" i="1"/>
  <c r="Y861" i="1"/>
  <c r="V861" i="1" s="1"/>
  <c r="Z861" i="1" s="1"/>
  <c r="AB861" i="1"/>
  <c r="AD861" i="1"/>
  <c r="Y862" i="1"/>
  <c r="V862" i="1" s="1"/>
  <c r="AB862" i="1"/>
  <c r="AD862" i="1"/>
  <c r="Y863" i="1"/>
  <c r="V863" i="1" s="1"/>
  <c r="AB863" i="1"/>
  <c r="AD863" i="1"/>
  <c r="Y864" i="1"/>
  <c r="V864" i="1" s="1"/>
  <c r="AB864" i="1"/>
  <c r="AD864" i="1"/>
  <c r="Y865" i="1"/>
  <c r="V865" i="1" s="1"/>
  <c r="Z865" i="1" s="1"/>
  <c r="AB865" i="1"/>
  <c r="AD865" i="1"/>
  <c r="Y866" i="1"/>
  <c r="V866" i="1" s="1"/>
  <c r="Z866" i="1" s="1"/>
  <c r="AB866" i="1"/>
  <c r="AD866" i="1"/>
  <c r="Y867" i="1"/>
  <c r="AB867" i="1"/>
  <c r="AD867" i="1"/>
  <c r="Y868" i="1"/>
  <c r="V868" i="1" s="1"/>
  <c r="AB868" i="1"/>
  <c r="AD868" i="1"/>
  <c r="Y869" i="1"/>
  <c r="V869" i="1" s="1"/>
  <c r="Z869" i="1" s="1"/>
  <c r="AB869" i="1"/>
  <c r="AD869" i="1"/>
  <c r="Y870" i="1"/>
  <c r="V870" i="1" s="1"/>
  <c r="AB870" i="1"/>
  <c r="AD870" i="1"/>
  <c r="Y871" i="1"/>
  <c r="V871" i="1" s="1"/>
  <c r="Z871" i="1" s="1"/>
  <c r="AB871" i="1"/>
  <c r="AD871" i="1"/>
  <c r="Y872" i="1"/>
  <c r="V872" i="1" s="1"/>
  <c r="AB872" i="1"/>
  <c r="AD872" i="1"/>
  <c r="Y873" i="1"/>
  <c r="V873" i="1" s="1"/>
  <c r="AB873" i="1"/>
  <c r="AD873" i="1"/>
  <c r="Y874" i="1"/>
  <c r="V874" i="1" s="1"/>
  <c r="AB874" i="1"/>
  <c r="AD874" i="1"/>
  <c r="Y875" i="1"/>
  <c r="V875" i="1" s="1"/>
  <c r="AB875" i="1"/>
  <c r="AD875" i="1"/>
  <c r="Y876" i="1"/>
  <c r="V876" i="1" s="1"/>
  <c r="AB876" i="1"/>
  <c r="AD876" i="1"/>
  <c r="Y877" i="1"/>
  <c r="V877" i="1" s="1"/>
  <c r="AB877" i="1"/>
  <c r="AD877" i="1"/>
  <c r="Y878" i="1"/>
  <c r="AB878" i="1"/>
  <c r="AD878" i="1"/>
  <c r="Y879" i="1"/>
  <c r="V879" i="1" s="1"/>
  <c r="Z879" i="1" s="1"/>
  <c r="AB879" i="1"/>
  <c r="AD879" i="1"/>
  <c r="Y880" i="1"/>
  <c r="V880" i="1" s="1"/>
  <c r="AB880" i="1"/>
  <c r="AD880" i="1"/>
  <c r="Y881" i="1"/>
  <c r="V881" i="1" s="1"/>
  <c r="Z881" i="1" s="1"/>
  <c r="AB881" i="1"/>
  <c r="AD881" i="1"/>
  <c r="Y882" i="1"/>
  <c r="V882" i="1" s="1"/>
  <c r="AB882" i="1"/>
  <c r="AD882" i="1"/>
  <c r="Y883" i="1"/>
  <c r="V883" i="1" s="1"/>
  <c r="Z883" i="1" s="1"/>
  <c r="AB883" i="1"/>
  <c r="AD883" i="1"/>
  <c r="Y884" i="1"/>
  <c r="V884" i="1" s="1"/>
  <c r="AB884" i="1"/>
  <c r="AD884" i="1"/>
  <c r="Y885" i="1"/>
  <c r="AB885" i="1"/>
  <c r="AD885" i="1"/>
  <c r="Y886" i="1"/>
  <c r="V886" i="1" s="1"/>
  <c r="Z886" i="1" s="1"/>
  <c r="AB886" i="1"/>
  <c r="AD886" i="1"/>
  <c r="Y887" i="1"/>
  <c r="AB887" i="1"/>
  <c r="AD887" i="1"/>
  <c r="Y888" i="1"/>
  <c r="AB888" i="1"/>
  <c r="AD888" i="1"/>
  <c r="Y889" i="1"/>
  <c r="V889" i="1" s="1"/>
  <c r="Z889" i="1" s="1"/>
  <c r="AB889" i="1"/>
  <c r="AD889" i="1"/>
  <c r="Y890" i="1"/>
  <c r="V890" i="1" s="1"/>
  <c r="AB890" i="1"/>
  <c r="AD890" i="1"/>
  <c r="Y891" i="1"/>
  <c r="V891" i="1" s="1"/>
  <c r="AB891" i="1"/>
  <c r="AD891" i="1"/>
  <c r="Y892" i="1"/>
  <c r="V892" i="1" s="1"/>
  <c r="Z892" i="1" s="1"/>
  <c r="AB892" i="1"/>
  <c r="AD892" i="1"/>
  <c r="Y893" i="1"/>
  <c r="AB893" i="1"/>
  <c r="AD893" i="1"/>
  <c r="Y894" i="1"/>
  <c r="V894" i="1" s="1"/>
  <c r="AB894" i="1"/>
  <c r="AD894" i="1"/>
  <c r="Y895" i="1"/>
  <c r="V895" i="1" s="1"/>
  <c r="AB895" i="1"/>
  <c r="AD895" i="1"/>
  <c r="Y896" i="1"/>
  <c r="AB896" i="1"/>
  <c r="AD896" i="1"/>
  <c r="Y897" i="1"/>
  <c r="V897" i="1" s="1"/>
  <c r="AB897" i="1"/>
  <c r="AD897" i="1"/>
  <c r="Y898" i="1"/>
  <c r="V898" i="1" s="1"/>
  <c r="AB898" i="1"/>
  <c r="AD898" i="1"/>
  <c r="Y899" i="1"/>
  <c r="AB899" i="1"/>
  <c r="AD899" i="1"/>
  <c r="Y900" i="1"/>
  <c r="V900" i="1" s="1"/>
  <c r="Z900" i="1" s="1"/>
  <c r="AB900" i="1"/>
  <c r="AD900" i="1"/>
  <c r="Y901" i="1"/>
  <c r="V901" i="1" s="1"/>
  <c r="AB901" i="1"/>
  <c r="AD901" i="1"/>
  <c r="Y902" i="1"/>
  <c r="V902" i="1" s="1"/>
  <c r="AB902" i="1"/>
  <c r="AD902" i="1"/>
  <c r="Y903" i="1"/>
  <c r="V903" i="1" s="1"/>
  <c r="Z903" i="1" s="1"/>
  <c r="AB903" i="1"/>
  <c r="AD903" i="1"/>
  <c r="Y904" i="1"/>
  <c r="AB904" i="1"/>
  <c r="AD904" i="1"/>
  <c r="Y905" i="1"/>
  <c r="V905" i="1" s="1"/>
  <c r="Z905" i="1" s="1"/>
  <c r="AB905" i="1"/>
  <c r="AD905" i="1"/>
  <c r="Y906" i="1"/>
  <c r="AB906" i="1"/>
  <c r="AD906" i="1"/>
  <c r="Y907" i="1"/>
  <c r="V907" i="1" s="1"/>
  <c r="AB907" i="1"/>
  <c r="AD907" i="1"/>
  <c r="Y908" i="1"/>
  <c r="AB908" i="1"/>
  <c r="AD908" i="1"/>
  <c r="Y909" i="1"/>
  <c r="AB909" i="1"/>
  <c r="AD909" i="1"/>
  <c r="Y910" i="1"/>
  <c r="V910" i="1" s="1"/>
  <c r="AB910" i="1"/>
  <c r="AD910" i="1"/>
  <c r="Y911" i="1"/>
  <c r="AB911" i="1"/>
  <c r="AD911" i="1"/>
  <c r="Y912" i="1"/>
  <c r="V912" i="1" s="1"/>
  <c r="AB912" i="1"/>
  <c r="AD912" i="1"/>
  <c r="Y913" i="1"/>
  <c r="V913" i="1" s="1"/>
  <c r="Z913" i="1" s="1"/>
  <c r="AB913" i="1"/>
  <c r="AD913" i="1"/>
  <c r="Y914" i="1"/>
  <c r="V914" i="1" s="1"/>
  <c r="AB914" i="1"/>
  <c r="AD914" i="1"/>
  <c r="Y915" i="1"/>
  <c r="V915" i="1" s="1"/>
  <c r="AB915" i="1"/>
  <c r="AD915" i="1"/>
  <c r="Y916" i="1"/>
  <c r="AB916" i="1"/>
  <c r="AD916" i="1"/>
  <c r="Y917" i="1"/>
  <c r="V917" i="1" s="1"/>
  <c r="Z917" i="1" s="1"/>
  <c r="AB917" i="1"/>
  <c r="AD917" i="1"/>
  <c r="Y918" i="1"/>
  <c r="V918" i="1" s="1"/>
  <c r="Z918" i="1" s="1"/>
  <c r="AB918" i="1"/>
  <c r="AD918" i="1"/>
  <c r="Y919" i="1"/>
  <c r="V919" i="1" s="1"/>
  <c r="AB919" i="1"/>
  <c r="AD919" i="1"/>
  <c r="Y920" i="1"/>
  <c r="AB920" i="1"/>
  <c r="AD920" i="1"/>
  <c r="Y921" i="1"/>
  <c r="AB921" i="1"/>
  <c r="AD921" i="1"/>
  <c r="Y922" i="1"/>
  <c r="V922" i="1" s="1"/>
  <c r="Z922" i="1" s="1"/>
  <c r="AB922" i="1"/>
  <c r="AD922" i="1"/>
  <c r="Y923" i="1"/>
  <c r="V923" i="1" s="1"/>
  <c r="AB923" i="1"/>
  <c r="AD923" i="1"/>
  <c r="Y924" i="1"/>
  <c r="AB924" i="1"/>
  <c r="AD924" i="1"/>
  <c r="Y925" i="1"/>
  <c r="AB925" i="1"/>
  <c r="AD925" i="1"/>
  <c r="Y926" i="1"/>
  <c r="AB926" i="1"/>
  <c r="AD926" i="1"/>
  <c r="Y927" i="1"/>
  <c r="AB927" i="1"/>
  <c r="AD927" i="1"/>
  <c r="Y928" i="1"/>
  <c r="AB928" i="1"/>
  <c r="AD928" i="1"/>
  <c r="Y929" i="1"/>
  <c r="AB929" i="1"/>
  <c r="AD929" i="1"/>
  <c r="Y930" i="1"/>
  <c r="V930" i="1" s="1"/>
  <c r="AB930" i="1"/>
  <c r="AD930" i="1"/>
  <c r="Y931" i="1"/>
  <c r="AB931" i="1"/>
  <c r="AD931" i="1"/>
  <c r="Y932" i="1"/>
  <c r="V932" i="1" s="1"/>
  <c r="Z932" i="1" s="1"/>
  <c r="AB932" i="1"/>
  <c r="AD932" i="1"/>
  <c r="Y933" i="1"/>
  <c r="AB933" i="1"/>
  <c r="AD933" i="1"/>
  <c r="Y934" i="1"/>
  <c r="AB934" i="1"/>
  <c r="AD934" i="1"/>
  <c r="Y935" i="1"/>
  <c r="AB935" i="1"/>
  <c r="AD935" i="1"/>
  <c r="Y937" i="1"/>
  <c r="V937" i="1" s="1"/>
  <c r="AB937" i="1"/>
  <c r="AD937" i="1"/>
  <c r="Y938" i="1"/>
  <c r="V938" i="1" s="1"/>
  <c r="AB938" i="1"/>
  <c r="AD938" i="1"/>
  <c r="Y939" i="1"/>
  <c r="V939" i="1" s="1"/>
  <c r="Z939" i="1" s="1"/>
  <c r="AB939" i="1"/>
  <c r="AD939" i="1"/>
  <c r="Y940" i="1"/>
  <c r="AB940" i="1"/>
  <c r="AD940" i="1"/>
  <c r="Y936" i="1"/>
  <c r="V936" i="1" s="1"/>
  <c r="AB936" i="1"/>
  <c r="AD936" i="1"/>
  <c r="Y942" i="1"/>
  <c r="V942" i="1" s="1"/>
  <c r="AB942" i="1"/>
  <c r="AD942" i="1"/>
  <c r="Y943" i="1"/>
  <c r="V943" i="1" s="1"/>
  <c r="Z943" i="1" s="1"/>
  <c r="AB943" i="1"/>
  <c r="AD943" i="1"/>
  <c r="Y944" i="1"/>
  <c r="V944" i="1" s="1"/>
  <c r="AB944" i="1"/>
  <c r="AD944" i="1"/>
  <c r="Y945" i="1"/>
  <c r="V945" i="1" s="1"/>
  <c r="Z945" i="1" s="1"/>
  <c r="AB945" i="1"/>
  <c r="AD945" i="1"/>
  <c r="Y946" i="1"/>
  <c r="V946" i="1" s="1"/>
  <c r="AB946" i="1"/>
  <c r="AD946" i="1"/>
  <c r="Y947" i="1"/>
  <c r="V947" i="1" s="1"/>
  <c r="AB947" i="1"/>
  <c r="AD947" i="1"/>
  <c r="Y948" i="1"/>
  <c r="V948" i="1" s="1"/>
  <c r="Z948" i="1" s="1"/>
  <c r="AB948" i="1"/>
  <c r="AD948" i="1"/>
  <c r="Y949" i="1"/>
  <c r="V949" i="1" s="1"/>
  <c r="AB949" i="1"/>
  <c r="AD949" i="1"/>
  <c r="Y950" i="1"/>
  <c r="AB950" i="1"/>
  <c r="AD950" i="1"/>
  <c r="Y951" i="1"/>
  <c r="V951" i="1" s="1"/>
  <c r="AB951" i="1"/>
  <c r="AD951" i="1"/>
  <c r="Y952" i="1"/>
  <c r="V952" i="1" s="1"/>
  <c r="Z952" i="1" s="1"/>
  <c r="AB952" i="1"/>
  <c r="AD952" i="1"/>
  <c r="Y953" i="1"/>
  <c r="V953" i="1" s="1"/>
  <c r="Z953" i="1" s="1"/>
  <c r="AB953" i="1"/>
  <c r="AD953" i="1"/>
  <c r="Y954" i="1"/>
  <c r="AB954" i="1"/>
  <c r="AD954" i="1"/>
  <c r="Y955" i="1"/>
  <c r="V955" i="1" s="1"/>
  <c r="AB955" i="1"/>
  <c r="AD955" i="1"/>
  <c r="Y956" i="1"/>
  <c r="V956" i="1" s="1"/>
  <c r="AB956" i="1"/>
  <c r="AD956" i="1"/>
  <c r="Y957" i="1"/>
  <c r="V957" i="1" s="1"/>
  <c r="AB957" i="1"/>
  <c r="AD957" i="1"/>
  <c r="Y958" i="1"/>
  <c r="V958" i="1" s="1"/>
  <c r="AB958" i="1"/>
  <c r="AD958" i="1"/>
  <c r="Y959" i="1"/>
  <c r="AB959" i="1"/>
  <c r="AD959" i="1"/>
  <c r="Y960" i="1"/>
  <c r="V960" i="1" s="1"/>
  <c r="AB960" i="1"/>
  <c r="AD960" i="1"/>
  <c r="Y961" i="1"/>
  <c r="AB961" i="1"/>
  <c r="AD961" i="1"/>
  <c r="Y962" i="1"/>
  <c r="AB962" i="1"/>
  <c r="AD962" i="1"/>
  <c r="Y963" i="1"/>
  <c r="V963" i="1" s="1"/>
  <c r="Z963" i="1" s="1"/>
  <c r="AB963" i="1"/>
  <c r="AD963" i="1"/>
  <c r="Y964" i="1"/>
  <c r="V964" i="1" s="1"/>
  <c r="Z964" i="1" s="1"/>
  <c r="AB964" i="1"/>
  <c r="AD964" i="1"/>
  <c r="Y965" i="1"/>
  <c r="AB965" i="1"/>
  <c r="AD965" i="1"/>
  <c r="Y966" i="1"/>
  <c r="AB966" i="1"/>
  <c r="AD966" i="1"/>
  <c r="Y967" i="1"/>
  <c r="V967" i="1" s="1"/>
  <c r="AB967" i="1"/>
  <c r="AD967" i="1"/>
  <c r="Y968" i="1"/>
  <c r="AB968" i="1"/>
  <c r="AD968" i="1"/>
  <c r="Y969" i="1"/>
  <c r="AB969" i="1"/>
  <c r="AD969" i="1"/>
  <c r="Y970" i="1"/>
  <c r="V970" i="1" s="1"/>
  <c r="Z970" i="1" s="1"/>
  <c r="AB970" i="1"/>
  <c r="AD970" i="1"/>
  <c r="Y971" i="1"/>
  <c r="V971" i="1" s="1"/>
  <c r="AB971" i="1"/>
  <c r="AD971" i="1"/>
  <c r="Y972" i="1"/>
  <c r="AB972" i="1"/>
  <c r="AD972" i="1"/>
  <c r="Y973" i="1"/>
  <c r="V973" i="1" s="1"/>
  <c r="Z973" i="1" s="1"/>
  <c r="AB973" i="1"/>
  <c r="AD973" i="1"/>
  <c r="Y974" i="1"/>
  <c r="V974" i="1" s="1"/>
  <c r="Z974" i="1" s="1"/>
  <c r="AB974" i="1"/>
  <c r="AD974" i="1"/>
  <c r="Y975" i="1"/>
  <c r="V975" i="1" s="1"/>
  <c r="AB975" i="1"/>
  <c r="AD975" i="1"/>
  <c r="Y976" i="1"/>
  <c r="V976" i="1" s="1"/>
  <c r="AB976" i="1"/>
  <c r="AD976" i="1"/>
  <c r="Y977" i="1"/>
  <c r="AB977" i="1"/>
  <c r="AD977" i="1"/>
  <c r="Y978" i="1"/>
  <c r="AB978" i="1"/>
  <c r="AD978" i="1"/>
  <c r="Y979" i="1"/>
  <c r="AB979" i="1"/>
  <c r="AD979" i="1"/>
  <c r="Y980" i="1"/>
  <c r="V980" i="1" s="1"/>
  <c r="AB980" i="1"/>
  <c r="AD980" i="1"/>
  <c r="Y981" i="1"/>
  <c r="V981" i="1" s="1"/>
  <c r="AB981" i="1"/>
  <c r="AD981" i="1"/>
  <c r="Y982" i="1"/>
  <c r="V982" i="1" s="1"/>
  <c r="AB982" i="1"/>
  <c r="AD982" i="1"/>
  <c r="Y983" i="1"/>
  <c r="V983" i="1" s="1"/>
  <c r="Z983" i="1" s="1"/>
  <c r="AB983" i="1"/>
  <c r="AD983" i="1"/>
  <c r="Y984" i="1"/>
  <c r="V984" i="1" s="1"/>
  <c r="AB984" i="1"/>
  <c r="AD984" i="1"/>
  <c r="Y985" i="1"/>
  <c r="AB985" i="1"/>
  <c r="AD985" i="1"/>
  <c r="Y986" i="1"/>
  <c r="AB986" i="1"/>
  <c r="AD986" i="1"/>
  <c r="Y987" i="1"/>
  <c r="V987" i="1" s="1"/>
  <c r="AB987" i="1"/>
  <c r="AD987" i="1"/>
  <c r="Y988" i="1"/>
  <c r="AB988" i="1"/>
  <c r="AD988" i="1"/>
  <c r="Y989" i="1"/>
  <c r="V989" i="1" s="1"/>
  <c r="Z989" i="1" s="1"/>
  <c r="AB989" i="1"/>
  <c r="AD989" i="1"/>
  <c r="Y990" i="1"/>
  <c r="V990" i="1" s="1"/>
  <c r="AB990" i="1"/>
  <c r="AD990" i="1"/>
  <c r="Y991" i="1"/>
  <c r="V991" i="1" s="1"/>
  <c r="AB991" i="1"/>
  <c r="AD991" i="1"/>
  <c r="Y992" i="1"/>
  <c r="V992" i="1" s="1"/>
  <c r="AB992" i="1"/>
  <c r="AD992" i="1"/>
  <c r="Y993" i="1"/>
  <c r="V993" i="1" s="1"/>
  <c r="AB993" i="1"/>
  <c r="AD993" i="1"/>
  <c r="Y994" i="1"/>
  <c r="V994" i="1" s="1"/>
  <c r="Z994" i="1" s="1"/>
  <c r="AB994" i="1"/>
  <c r="AD994" i="1"/>
  <c r="Y995" i="1"/>
  <c r="V995" i="1" s="1"/>
  <c r="AB995" i="1"/>
  <c r="AD995" i="1"/>
  <c r="Y996" i="1"/>
  <c r="V996" i="1" s="1"/>
  <c r="Z996" i="1" s="1"/>
  <c r="AB996" i="1"/>
  <c r="AD996" i="1"/>
  <c r="Y997" i="1"/>
  <c r="V997" i="1" s="1"/>
  <c r="Z997" i="1" s="1"/>
  <c r="AB997" i="1"/>
  <c r="AD997" i="1"/>
  <c r="Y998" i="1"/>
  <c r="V998" i="1" s="1"/>
  <c r="AB998" i="1"/>
  <c r="AD998" i="1"/>
  <c r="Y999" i="1"/>
  <c r="AB999" i="1"/>
  <c r="AD999" i="1"/>
  <c r="Y1000" i="1"/>
  <c r="AB1000" i="1"/>
  <c r="AD1000" i="1"/>
  <c r="Y1001" i="1"/>
  <c r="AB1001" i="1"/>
  <c r="AD1001" i="1"/>
  <c r="Y1002" i="1"/>
  <c r="V1002" i="1" s="1"/>
  <c r="Z1002" i="1" s="1"/>
  <c r="AB1002" i="1"/>
  <c r="AD1002" i="1"/>
  <c r="Y1003" i="1"/>
  <c r="V1003" i="1" s="1"/>
  <c r="Z1003" i="1" s="1"/>
  <c r="AB1003" i="1"/>
  <c r="AD1003" i="1"/>
  <c r="Y1004" i="1"/>
  <c r="AB1004" i="1"/>
  <c r="AD1004" i="1"/>
  <c r="Y1005" i="1"/>
  <c r="V1005" i="1" s="1"/>
  <c r="AB1005" i="1"/>
  <c r="AD1005" i="1"/>
  <c r="Y1006" i="1"/>
  <c r="V1006" i="1" s="1"/>
  <c r="AB1006" i="1"/>
  <c r="AD1006" i="1"/>
  <c r="Y1007" i="1"/>
  <c r="V1007" i="1" s="1"/>
  <c r="Z1007" i="1" s="1"/>
  <c r="AB1007" i="1"/>
  <c r="AD1007" i="1"/>
  <c r="Y1008" i="1"/>
  <c r="AB1008" i="1"/>
  <c r="AD1008" i="1"/>
  <c r="Y1009" i="1"/>
  <c r="V1009" i="1" s="1"/>
  <c r="AB1009" i="1"/>
  <c r="AD1009" i="1"/>
  <c r="Y1010" i="1"/>
  <c r="V1010" i="1" s="1"/>
  <c r="AB1010" i="1"/>
  <c r="AD1010" i="1"/>
  <c r="Y1011" i="1"/>
  <c r="V1011" i="1" s="1"/>
  <c r="Z1011" i="1" s="1"/>
  <c r="AB1011" i="1"/>
  <c r="AD1011" i="1"/>
  <c r="Y1012" i="1"/>
  <c r="V1012" i="1" s="1"/>
  <c r="Z1012" i="1" s="1"/>
  <c r="AB1012" i="1"/>
  <c r="AD1012" i="1"/>
  <c r="Y1013" i="1"/>
  <c r="AB1013" i="1"/>
  <c r="AD1013" i="1"/>
  <c r="Y1014" i="1"/>
  <c r="AB1014" i="1"/>
  <c r="AD1014" i="1"/>
  <c r="Y1015" i="1"/>
  <c r="V1015" i="1" s="1"/>
  <c r="Z1015" i="1" s="1"/>
  <c r="AB1015" i="1"/>
  <c r="AD1015" i="1"/>
  <c r="Y1016" i="1"/>
  <c r="V1016" i="1" s="1"/>
  <c r="Z1016" i="1" s="1"/>
  <c r="AB1016" i="1"/>
  <c r="AD1016" i="1"/>
  <c r="Y1017" i="1"/>
  <c r="V1017" i="1" s="1"/>
  <c r="AB1017" i="1"/>
  <c r="AD1017" i="1"/>
  <c r="Y1018" i="1"/>
  <c r="V1018" i="1" s="1"/>
  <c r="AB1018" i="1"/>
  <c r="AD1018" i="1"/>
  <c r="Y1019" i="1"/>
  <c r="AB1019" i="1"/>
  <c r="AD1019" i="1"/>
  <c r="Y1020" i="1"/>
  <c r="V1020" i="1" s="1"/>
  <c r="AB1020" i="1"/>
  <c r="AD1020" i="1"/>
  <c r="Y1021" i="1"/>
  <c r="V1021" i="1" s="1"/>
  <c r="Z1021" i="1" s="1"/>
  <c r="AB1021" i="1"/>
  <c r="AD1021" i="1"/>
  <c r="Y1022" i="1"/>
  <c r="V1022" i="1" s="1"/>
  <c r="AB1022" i="1"/>
  <c r="AD1022" i="1"/>
  <c r="Y1023" i="1"/>
  <c r="AB1023" i="1"/>
  <c r="AD1023" i="1"/>
  <c r="Y1024" i="1"/>
  <c r="V1024" i="1" s="1"/>
  <c r="AB1024" i="1"/>
  <c r="AD1024" i="1"/>
  <c r="Y1025" i="1"/>
  <c r="V1025" i="1" s="1"/>
  <c r="AB1025" i="1"/>
  <c r="AD1025" i="1"/>
  <c r="Y1026" i="1"/>
  <c r="V1026" i="1" s="1"/>
  <c r="AB1026" i="1"/>
  <c r="AD1026" i="1"/>
  <c r="Y1027" i="1"/>
  <c r="V1027" i="1" s="1"/>
  <c r="AB1027" i="1"/>
  <c r="AD1027" i="1"/>
  <c r="Y1028" i="1"/>
  <c r="AB1028" i="1"/>
  <c r="AD1028" i="1"/>
  <c r="Y1029" i="1"/>
  <c r="V1029" i="1" s="1"/>
  <c r="Z1029" i="1" s="1"/>
  <c r="AB1029" i="1"/>
  <c r="AD1029" i="1"/>
  <c r="Y1030" i="1"/>
  <c r="V1030" i="1" s="1"/>
  <c r="AB1030" i="1"/>
  <c r="AD1030" i="1"/>
  <c r="Y1031" i="1"/>
  <c r="V1031" i="1" s="1"/>
  <c r="AB1031" i="1"/>
  <c r="AD1031" i="1"/>
  <c r="Y1032" i="1"/>
  <c r="AB1032" i="1"/>
  <c r="AD1032" i="1"/>
  <c r="Y1033" i="1"/>
  <c r="V1033" i="1" s="1"/>
  <c r="Z1033" i="1" s="1"/>
  <c r="AB1033" i="1"/>
  <c r="AD1033" i="1"/>
  <c r="Y1034" i="1"/>
  <c r="V1034" i="1" s="1"/>
  <c r="AB1034" i="1"/>
  <c r="AD1034" i="1"/>
  <c r="Y1035" i="1"/>
  <c r="V1035" i="1" s="1"/>
  <c r="AB1035" i="1"/>
  <c r="AD1035" i="1"/>
  <c r="Y1036" i="1"/>
  <c r="V1036" i="1" s="1"/>
  <c r="Z1036" i="1" s="1"/>
  <c r="AB1036" i="1"/>
  <c r="AD1036" i="1"/>
  <c r="Y1037" i="1"/>
  <c r="V1037" i="1" s="1"/>
  <c r="Z1037" i="1" s="1"/>
  <c r="AB1037" i="1"/>
  <c r="AD1037" i="1"/>
  <c r="Y1038" i="1"/>
  <c r="V1038" i="1" s="1"/>
  <c r="AB1038" i="1"/>
  <c r="AD1038" i="1"/>
  <c r="Y1039" i="1"/>
  <c r="V1039" i="1" s="1"/>
  <c r="Z1039" i="1" s="1"/>
  <c r="AB1039" i="1"/>
  <c r="AD1039" i="1"/>
  <c r="Y1040" i="1"/>
  <c r="V1040" i="1" s="1"/>
  <c r="AB1040" i="1"/>
  <c r="AD1040" i="1"/>
  <c r="Y1041" i="1"/>
  <c r="AB1041" i="1"/>
  <c r="AD1041" i="1"/>
  <c r="Y1042" i="1"/>
  <c r="V1042" i="1" s="1"/>
  <c r="AB1042" i="1"/>
  <c r="AD1042" i="1"/>
  <c r="Y1043" i="1"/>
  <c r="V1043" i="1" s="1"/>
  <c r="AB1043" i="1"/>
  <c r="AD1043" i="1"/>
  <c r="Y1044" i="1"/>
  <c r="V1044" i="1" s="1"/>
  <c r="Z1044" i="1" s="1"/>
  <c r="AB1044" i="1"/>
  <c r="AD1044" i="1"/>
  <c r="Y1045" i="1"/>
  <c r="V1045" i="1" s="1"/>
  <c r="Z1045" i="1" s="1"/>
  <c r="AB1045" i="1"/>
  <c r="AD1045" i="1"/>
  <c r="Y1046" i="1"/>
  <c r="V1046" i="1" s="1"/>
  <c r="AB1046" i="1"/>
  <c r="AD1046" i="1"/>
  <c r="Y1047" i="1"/>
  <c r="V1047" i="1" s="1"/>
  <c r="Z1047" i="1" s="1"/>
  <c r="AB1047" i="1"/>
  <c r="AD1047" i="1"/>
  <c r="Y1048" i="1"/>
  <c r="AB1048" i="1"/>
  <c r="AD1048" i="1"/>
  <c r="Y1049" i="1"/>
  <c r="V1049" i="1" s="1"/>
  <c r="AB1049" i="1"/>
  <c r="AD1049" i="1"/>
  <c r="Y1050" i="1"/>
  <c r="V1050" i="1" s="1"/>
  <c r="AB1050" i="1"/>
  <c r="AD1050" i="1"/>
  <c r="Y1051" i="1"/>
  <c r="V1051" i="1" s="1"/>
  <c r="Z1051" i="1" s="1"/>
  <c r="AB1051" i="1"/>
  <c r="AD1051" i="1"/>
  <c r="Y1052" i="1"/>
  <c r="V1052" i="1" s="1"/>
  <c r="AB1052" i="1"/>
  <c r="AD1052" i="1"/>
  <c r="Y1053" i="1"/>
  <c r="V1053" i="1" s="1"/>
  <c r="AB1053" i="1"/>
  <c r="AD1053" i="1"/>
  <c r="Y1054" i="1"/>
  <c r="AB1054" i="1"/>
  <c r="AD1054" i="1"/>
  <c r="Y1055" i="1"/>
  <c r="AB1055" i="1"/>
  <c r="AD1055" i="1"/>
  <c r="Y1056" i="1"/>
  <c r="V1056" i="1" s="1"/>
  <c r="Z1056" i="1" s="1"/>
  <c r="AB1056" i="1"/>
  <c r="AD1056" i="1"/>
  <c r="Y1057" i="1"/>
  <c r="V1057" i="1" s="1"/>
  <c r="AB1057" i="1"/>
  <c r="AD1057" i="1"/>
  <c r="Y1058" i="1"/>
  <c r="V1058" i="1" s="1"/>
  <c r="Z1058" i="1" s="1"/>
  <c r="AB1058" i="1"/>
  <c r="AD1058" i="1"/>
  <c r="Y1059" i="1"/>
  <c r="V1059" i="1" s="1"/>
  <c r="Z1059" i="1" s="1"/>
  <c r="AB1059" i="1"/>
  <c r="AD1059" i="1"/>
  <c r="Y1060" i="1"/>
  <c r="AB1060" i="1"/>
  <c r="AD1060" i="1"/>
  <c r="Y1061" i="1"/>
  <c r="V1061" i="1" s="1"/>
  <c r="Z1061" i="1" s="1"/>
  <c r="AB1061" i="1"/>
  <c r="AD1061" i="1"/>
  <c r="Y1062" i="1"/>
  <c r="V1062" i="1" s="1"/>
  <c r="AB1062" i="1"/>
  <c r="AD1062" i="1"/>
  <c r="Y1063" i="1"/>
  <c r="V1063" i="1" s="1"/>
  <c r="AB1063" i="1"/>
  <c r="AD1063" i="1"/>
  <c r="Y1064" i="1"/>
  <c r="AB1064" i="1"/>
  <c r="AD1064" i="1"/>
  <c r="Y1065" i="1"/>
  <c r="V1065" i="1" s="1"/>
  <c r="AB1065" i="1"/>
  <c r="AD1065" i="1"/>
  <c r="Y1066" i="1"/>
  <c r="V1066" i="1" s="1"/>
  <c r="AB1066" i="1"/>
  <c r="AD1066" i="1"/>
  <c r="Y1067" i="1"/>
  <c r="V1067" i="1" s="1"/>
  <c r="AB1067" i="1"/>
  <c r="AD1067" i="1"/>
  <c r="Y1068" i="1"/>
  <c r="AB1068" i="1"/>
  <c r="AD1068" i="1"/>
  <c r="Y1069" i="1"/>
  <c r="AB1069" i="1"/>
  <c r="AD1069" i="1"/>
  <c r="Y1070" i="1"/>
  <c r="V1070" i="1" s="1"/>
  <c r="Z1070" i="1" s="1"/>
  <c r="AB1070" i="1"/>
  <c r="AD1070" i="1"/>
  <c r="Y1071" i="1"/>
  <c r="V1071" i="1" s="1"/>
  <c r="Z1071" i="1" s="1"/>
  <c r="AB1071" i="1"/>
  <c r="AD1071" i="1"/>
  <c r="Y1072" i="1"/>
  <c r="AB1072" i="1"/>
  <c r="AD1072" i="1"/>
  <c r="Y1073" i="1"/>
  <c r="V1073" i="1" s="1"/>
  <c r="Z1073" i="1" s="1"/>
  <c r="AB1073" i="1"/>
  <c r="AD1073" i="1"/>
  <c r="Y1074" i="1"/>
  <c r="V1074" i="1" s="1"/>
  <c r="Z1074" i="1" s="1"/>
  <c r="AB1074" i="1"/>
  <c r="AD1074" i="1"/>
  <c r="Y1075" i="1"/>
  <c r="V1075" i="1" s="1"/>
  <c r="AB1075" i="1"/>
  <c r="AD1075" i="1"/>
  <c r="Y1076" i="1"/>
  <c r="V1076" i="1" s="1"/>
  <c r="AB1076" i="1"/>
  <c r="AD1076" i="1"/>
  <c r="Y1077" i="1"/>
  <c r="V1077" i="1" s="1"/>
  <c r="Z1077" i="1" s="1"/>
  <c r="AB1077" i="1"/>
  <c r="AD1077" i="1"/>
  <c r="Y1078" i="1"/>
  <c r="V1078" i="1" s="1"/>
  <c r="Z1078" i="1" s="1"/>
  <c r="AB1078" i="1"/>
  <c r="AD1078" i="1"/>
  <c r="Y1079" i="1"/>
  <c r="V1079" i="1" s="1"/>
  <c r="AB1079" i="1"/>
  <c r="AD1079" i="1"/>
  <c r="Y1080" i="1"/>
  <c r="V1080" i="1" s="1"/>
  <c r="Z1080" i="1" s="1"/>
  <c r="AB1080" i="1"/>
  <c r="AD1080" i="1"/>
  <c r="Y1081" i="1"/>
  <c r="AB1081" i="1"/>
  <c r="AD1081" i="1"/>
  <c r="Y1082" i="1"/>
  <c r="AB1082" i="1"/>
  <c r="AD1082" i="1"/>
  <c r="Y1083" i="1"/>
  <c r="V1083" i="1" s="1"/>
  <c r="AB1083" i="1"/>
  <c r="AD1083" i="1"/>
  <c r="Y1084" i="1"/>
  <c r="V1084" i="1" s="1"/>
  <c r="AB1084" i="1"/>
  <c r="AD1084" i="1"/>
  <c r="Y1085" i="1"/>
  <c r="V1085" i="1" s="1"/>
  <c r="AB1085" i="1"/>
  <c r="AD1085" i="1"/>
  <c r="Y1086" i="1"/>
  <c r="AB1086" i="1"/>
  <c r="AD1086" i="1"/>
  <c r="Y1087" i="1"/>
  <c r="V1087" i="1" s="1"/>
  <c r="AB1087" i="1"/>
  <c r="AD1087" i="1"/>
  <c r="Y1088" i="1"/>
  <c r="AB1088" i="1"/>
  <c r="AD1088" i="1"/>
  <c r="Y1089" i="1"/>
  <c r="V1089" i="1" s="1"/>
  <c r="Z1089" i="1" s="1"/>
  <c r="AB1089" i="1"/>
  <c r="AD1089" i="1"/>
  <c r="Y1090" i="1"/>
  <c r="V1090" i="1" s="1"/>
  <c r="AB1090" i="1"/>
  <c r="AD1090" i="1"/>
  <c r="Y1091" i="1"/>
  <c r="V1091" i="1" s="1"/>
  <c r="Z1091" i="1" s="1"/>
  <c r="AB1091" i="1"/>
  <c r="AD1091" i="1"/>
  <c r="Y1092" i="1"/>
  <c r="AB1092" i="1"/>
  <c r="AD1092" i="1"/>
  <c r="Y1093" i="1"/>
  <c r="AB1093" i="1"/>
  <c r="AD1093" i="1"/>
  <c r="Y1094" i="1"/>
  <c r="AB1094" i="1"/>
  <c r="AD1094" i="1"/>
  <c r="Y1095" i="1"/>
  <c r="V1095" i="1" s="1"/>
  <c r="Z1095" i="1" s="1"/>
  <c r="AB1095" i="1"/>
  <c r="AD1095" i="1"/>
  <c r="Y1096" i="1"/>
  <c r="V1096" i="1" s="1"/>
  <c r="AB1096" i="1"/>
  <c r="AD1096" i="1"/>
  <c r="Y1097" i="1"/>
  <c r="AB1097" i="1"/>
  <c r="AD1097" i="1"/>
  <c r="Y1098" i="1"/>
  <c r="V1098" i="1" s="1"/>
  <c r="AB1098" i="1"/>
  <c r="AD1098" i="1"/>
  <c r="Y1099" i="1"/>
  <c r="V1099" i="1" s="1"/>
  <c r="Z1099" i="1" s="1"/>
  <c r="AB1099" i="1"/>
  <c r="AD1099" i="1"/>
  <c r="Y1100" i="1"/>
  <c r="V1100" i="1" s="1"/>
  <c r="AB1100" i="1"/>
  <c r="AD1100" i="1"/>
  <c r="Y1101" i="1"/>
  <c r="V1101" i="1" s="1"/>
  <c r="AB1101" i="1"/>
  <c r="AD1101" i="1"/>
  <c r="Y1102" i="1"/>
  <c r="AB1102" i="1"/>
  <c r="AD1102" i="1"/>
  <c r="Y1103" i="1"/>
  <c r="V1103" i="1" s="1"/>
  <c r="Z1103" i="1" s="1"/>
  <c r="AB1103" i="1"/>
  <c r="AD1103" i="1"/>
  <c r="Y1104" i="1"/>
  <c r="AB1104" i="1"/>
  <c r="AD1104" i="1"/>
  <c r="Y1105" i="1"/>
  <c r="V1105" i="1" s="1"/>
  <c r="AB1105" i="1"/>
  <c r="AD1105" i="1"/>
  <c r="Y1106" i="1"/>
  <c r="AB1106" i="1"/>
  <c r="AD1106" i="1"/>
  <c r="Y1107" i="1"/>
  <c r="V1107" i="1" s="1"/>
  <c r="Z1107" i="1" s="1"/>
  <c r="AB1107" i="1"/>
  <c r="AD1107" i="1"/>
  <c r="Y1108" i="1"/>
  <c r="V1108" i="1" s="1"/>
  <c r="AB1108" i="1"/>
  <c r="AD1108" i="1"/>
  <c r="Y1109" i="1"/>
  <c r="V1109" i="1" s="1"/>
  <c r="AB1109" i="1"/>
  <c r="AD1109" i="1"/>
  <c r="Y1110" i="1"/>
  <c r="V1110" i="1" s="1"/>
  <c r="Z1110" i="1" s="1"/>
  <c r="AB1110" i="1"/>
  <c r="AD1110" i="1"/>
  <c r="Y1111" i="1"/>
  <c r="AB1111" i="1"/>
  <c r="AD1111" i="1"/>
  <c r="Y1112" i="1"/>
  <c r="V1112" i="1" s="1"/>
  <c r="Z1112" i="1" s="1"/>
  <c r="AB1112" i="1"/>
  <c r="AD1112" i="1"/>
  <c r="Y1113" i="1"/>
  <c r="AB1113" i="1"/>
  <c r="AD1113" i="1"/>
  <c r="Y1114" i="1"/>
  <c r="V1114" i="1" s="1"/>
  <c r="AB1114" i="1"/>
  <c r="AD1114" i="1"/>
  <c r="Y1115" i="1"/>
  <c r="V1115" i="1" s="1"/>
  <c r="Z1115" i="1" s="1"/>
  <c r="AB1115" i="1"/>
  <c r="AD1115" i="1"/>
  <c r="Y1116" i="1"/>
  <c r="V1116" i="1" s="1"/>
  <c r="AB1116" i="1"/>
  <c r="AD1116" i="1"/>
  <c r="Y1117" i="1"/>
  <c r="AB1117" i="1"/>
  <c r="AD1117" i="1"/>
  <c r="Y1118" i="1"/>
  <c r="V1118" i="1" s="1"/>
  <c r="Z1118" i="1" s="1"/>
  <c r="AB1118" i="1"/>
  <c r="AD1118" i="1"/>
  <c r="Y1119" i="1"/>
  <c r="V1119" i="1" s="1"/>
  <c r="AB1119" i="1"/>
  <c r="AD1119" i="1"/>
  <c r="Y1120" i="1"/>
  <c r="V1120" i="1" s="1"/>
  <c r="AB1120" i="1"/>
  <c r="AD1120" i="1"/>
  <c r="Y1121" i="1"/>
  <c r="V1121" i="1" s="1"/>
  <c r="AB1121" i="1"/>
  <c r="AD1121" i="1"/>
  <c r="Y1122" i="1"/>
  <c r="AB1122" i="1"/>
  <c r="AD1122" i="1"/>
  <c r="Y1123" i="1"/>
  <c r="V1123" i="1" s="1"/>
  <c r="AB1123" i="1"/>
  <c r="AD1123" i="1"/>
  <c r="Y1124" i="1"/>
  <c r="V1124" i="1" s="1"/>
  <c r="AB1124" i="1"/>
  <c r="AD1124" i="1"/>
  <c r="Y1125" i="1"/>
  <c r="AB1125" i="1"/>
  <c r="AD1125" i="1"/>
  <c r="Y1126" i="1"/>
  <c r="V1126" i="1" s="1"/>
  <c r="AB1126" i="1"/>
  <c r="AD1126" i="1"/>
  <c r="Y1127" i="1"/>
  <c r="V1127" i="1" s="1"/>
  <c r="AB1127" i="1"/>
  <c r="AD1127" i="1"/>
  <c r="Y1128" i="1"/>
  <c r="AB1128" i="1"/>
  <c r="AD1128" i="1"/>
  <c r="Y1129" i="1"/>
  <c r="AB1129" i="1"/>
  <c r="AD1129" i="1"/>
  <c r="Y1130" i="1"/>
  <c r="V1130" i="1" s="1"/>
  <c r="Z1130" i="1" s="1"/>
  <c r="AB1130" i="1"/>
  <c r="AD1130" i="1"/>
  <c r="Y1131" i="1"/>
  <c r="V1131" i="1" s="1"/>
  <c r="AB1131" i="1"/>
  <c r="AD1131" i="1"/>
  <c r="Y1132" i="1"/>
  <c r="AB1132" i="1"/>
  <c r="AD1132" i="1"/>
  <c r="Y1133" i="1"/>
  <c r="V1133" i="1" s="1"/>
  <c r="AB1133" i="1"/>
  <c r="AD1133" i="1"/>
  <c r="Y1134" i="1"/>
  <c r="AB1134" i="1"/>
  <c r="AD1134" i="1"/>
  <c r="Y1135" i="1"/>
  <c r="V1135" i="1" s="1"/>
  <c r="AB1135" i="1"/>
  <c r="AD1135" i="1"/>
  <c r="Y1136" i="1"/>
  <c r="AB1136" i="1"/>
  <c r="AD1136" i="1"/>
  <c r="Y1137" i="1"/>
  <c r="AB1137" i="1"/>
  <c r="AD1137" i="1"/>
  <c r="Y1138" i="1"/>
  <c r="V1138" i="1" s="1"/>
  <c r="AB1138" i="1"/>
  <c r="AD1138" i="1"/>
  <c r="Y1139" i="1"/>
  <c r="V1139" i="1" s="1"/>
  <c r="Z1139" i="1" s="1"/>
  <c r="AB1139" i="1"/>
  <c r="AD1139" i="1"/>
  <c r="Y1140" i="1"/>
  <c r="AB1140" i="1"/>
  <c r="AD1140" i="1"/>
  <c r="Y1141" i="1"/>
  <c r="AB1141" i="1"/>
  <c r="AD1141" i="1"/>
  <c r="Y1142" i="1"/>
  <c r="AB1142" i="1"/>
  <c r="AD1142" i="1"/>
  <c r="Y1143" i="1"/>
  <c r="AB1143" i="1"/>
  <c r="AD1143" i="1"/>
  <c r="Y1144" i="1"/>
  <c r="AB1144" i="1"/>
  <c r="AD1144" i="1"/>
  <c r="Y1145" i="1"/>
  <c r="AB1145" i="1"/>
  <c r="AD1145" i="1"/>
  <c r="Y1146" i="1"/>
  <c r="V1146" i="1" s="1"/>
  <c r="Z1146" i="1" s="1"/>
  <c r="AB1146" i="1"/>
  <c r="AD1146" i="1"/>
  <c r="Y1147" i="1"/>
  <c r="V1147" i="1" s="1"/>
  <c r="AB1147" i="1"/>
  <c r="AD1147" i="1"/>
  <c r="Y1148" i="1"/>
  <c r="AB1148" i="1"/>
  <c r="AD1148" i="1"/>
  <c r="Y1149" i="1"/>
  <c r="V1149" i="1" s="1"/>
  <c r="Z1149" i="1" s="1"/>
  <c r="AB1149" i="1"/>
  <c r="AD1149" i="1"/>
  <c r="Y1150" i="1"/>
  <c r="V1150" i="1" s="1"/>
  <c r="AB1150" i="1"/>
  <c r="AD1150" i="1"/>
  <c r="Y1151" i="1"/>
  <c r="V1151" i="1"/>
  <c r="Z1151" i="1" s="1"/>
  <c r="AB1151" i="1"/>
  <c r="AD1151" i="1"/>
  <c r="Y1152" i="1"/>
  <c r="V1152" i="1" s="1"/>
  <c r="AB1152" i="1"/>
  <c r="AD1152" i="1"/>
  <c r="Y1153" i="1"/>
  <c r="V1153" i="1" s="1"/>
  <c r="AB1153" i="1"/>
  <c r="AD1153" i="1"/>
  <c r="Y1154" i="1"/>
  <c r="V1154" i="1" s="1"/>
  <c r="AB1154" i="1"/>
  <c r="AD1154" i="1"/>
  <c r="Y1155" i="1"/>
  <c r="V1155" i="1" s="1"/>
  <c r="AB1155" i="1"/>
  <c r="AD1155" i="1"/>
  <c r="Y1156" i="1"/>
  <c r="V1156" i="1"/>
  <c r="AB1156" i="1"/>
  <c r="AD1156" i="1"/>
  <c r="Y1157" i="1"/>
  <c r="AB1157" i="1"/>
  <c r="AD1157" i="1"/>
  <c r="Y1158" i="1"/>
  <c r="AB1158" i="1"/>
  <c r="AD1158" i="1"/>
  <c r="Y1159" i="1"/>
  <c r="V1159" i="1" s="1"/>
  <c r="AB1159" i="1"/>
  <c r="AD1159" i="1"/>
  <c r="Y1160" i="1"/>
  <c r="V1160" i="1" s="1"/>
  <c r="AB1160" i="1"/>
  <c r="AD1160" i="1"/>
  <c r="Y1161" i="1"/>
  <c r="V1161" i="1" s="1"/>
  <c r="Z1161" i="1" s="1"/>
  <c r="AB1161" i="1"/>
  <c r="AD1161" i="1"/>
  <c r="Y1162" i="1"/>
  <c r="AB1162" i="1"/>
  <c r="AD1162" i="1"/>
  <c r="Y1163" i="1"/>
  <c r="V1163" i="1" s="1"/>
  <c r="Z1163" i="1" s="1"/>
  <c r="AB1163" i="1"/>
  <c r="AD1163" i="1"/>
  <c r="Y1164" i="1"/>
  <c r="AB1164" i="1"/>
  <c r="AD1164" i="1"/>
  <c r="Y1165" i="1"/>
  <c r="V1165" i="1" s="1"/>
  <c r="Z1165" i="1" s="1"/>
  <c r="AB1165" i="1"/>
  <c r="AD1165" i="1"/>
  <c r="Y1166" i="1"/>
  <c r="V1166" i="1" s="1"/>
  <c r="AB1166" i="1"/>
  <c r="AD1166" i="1"/>
  <c r="Y1167" i="1"/>
  <c r="V1167" i="1" s="1"/>
  <c r="AB1167" i="1"/>
  <c r="AD1167" i="1"/>
  <c r="Y1168" i="1"/>
  <c r="V1168" i="1" s="1"/>
  <c r="AB1168" i="1"/>
  <c r="AD1168" i="1"/>
  <c r="Y1169" i="1"/>
  <c r="V1169" i="1" s="1"/>
  <c r="Z1169" i="1" s="1"/>
  <c r="AB1169" i="1"/>
  <c r="AD1169" i="1"/>
  <c r="Y1170" i="1"/>
  <c r="V1170" i="1" s="1"/>
  <c r="AB1170" i="1"/>
  <c r="AD1170" i="1"/>
  <c r="Y1171" i="1"/>
  <c r="AB1171" i="1"/>
  <c r="AD1171" i="1"/>
  <c r="Y1172" i="1"/>
  <c r="V1172" i="1" s="1"/>
  <c r="AB1172" i="1"/>
  <c r="AD1172" i="1"/>
  <c r="Y1173" i="1"/>
  <c r="V1173" i="1" s="1"/>
  <c r="Z1173" i="1" s="1"/>
  <c r="AB1173" i="1"/>
  <c r="AD1173" i="1"/>
  <c r="Y1174" i="1"/>
  <c r="AB1174" i="1"/>
  <c r="AD1174" i="1"/>
  <c r="Y1175" i="1"/>
  <c r="V1175" i="1" s="1"/>
  <c r="Z1175" i="1" s="1"/>
  <c r="AB1175" i="1"/>
  <c r="AD1175" i="1"/>
  <c r="Y1176" i="1"/>
  <c r="V1176" i="1" s="1"/>
  <c r="AB1176" i="1"/>
  <c r="AD1176" i="1"/>
  <c r="Y1177" i="1"/>
  <c r="AB1177" i="1"/>
  <c r="AD1177" i="1"/>
  <c r="Y1178" i="1"/>
  <c r="V1178" i="1" s="1"/>
  <c r="Z1178" i="1" s="1"/>
  <c r="AB1178" i="1"/>
  <c r="AD1178" i="1"/>
  <c r="Y1179" i="1"/>
  <c r="AB1179" i="1"/>
  <c r="AD1179" i="1"/>
  <c r="Y1180" i="1"/>
  <c r="AB1180" i="1"/>
  <c r="AD1180" i="1"/>
  <c r="Y1181" i="1"/>
  <c r="AB1181" i="1"/>
  <c r="AD1181" i="1"/>
  <c r="Y1182" i="1"/>
  <c r="AB1182" i="1"/>
  <c r="AD1182" i="1"/>
  <c r="Y1183" i="1"/>
  <c r="V1183" i="1" s="1"/>
  <c r="AB1183" i="1"/>
  <c r="AD1183" i="1"/>
  <c r="Y1184" i="1"/>
  <c r="AB1184" i="1"/>
  <c r="AD1184" i="1"/>
  <c r="Y1185" i="1"/>
  <c r="V1185" i="1" s="1"/>
  <c r="Z1185" i="1" s="1"/>
  <c r="AB1185" i="1"/>
  <c r="AD1185" i="1"/>
  <c r="Y1186" i="1"/>
  <c r="V1186" i="1" s="1"/>
  <c r="Z1186" i="1" s="1"/>
  <c r="AB1186" i="1"/>
  <c r="AD1186" i="1"/>
  <c r="Y1187" i="1"/>
  <c r="V1187" i="1" s="1"/>
  <c r="AB1187" i="1"/>
  <c r="AD1187" i="1"/>
  <c r="Y1188" i="1"/>
  <c r="V1188" i="1" s="1"/>
  <c r="Z1188" i="1" s="1"/>
  <c r="AB1188" i="1"/>
  <c r="AD1188" i="1"/>
  <c r="Y1189" i="1"/>
  <c r="V1189" i="1" s="1"/>
  <c r="Z1189" i="1" s="1"/>
  <c r="AB1189" i="1"/>
  <c r="AD1189" i="1"/>
  <c r="Y1190" i="1"/>
  <c r="V1190" i="1" s="1"/>
  <c r="Z1190" i="1" s="1"/>
  <c r="AB1190" i="1"/>
  <c r="AD1190" i="1"/>
  <c r="Y1191" i="1"/>
  <c r="V1191" i="1" s="1"/>
  <c r="Z1191" i="1" s="1"/>
  <c r="AB1191" i="1"/>
  <c r="AD1191" i="1"/>
  <c r="Y1192" i="1"/>
  <c r="V1192" i="1" s="1"/>
  <c r="AB1192" i="1"/>
  <c r="AD1192" i="1"/>
  <c r="Y1193" i="1"/>
  <c r="V1193" i="1" s="1"/>
  <c r="Z1193" i="1" s="1"/>
  <c r="AB1193" i="1"/>
  <c r="AD1193" i="1"/>
  <c r="Y1194" i="1"/>
  <c r="V1194" i="1" s="1"/>
  <c r="AB1194" i="1"/>
  <c r="AD1194" i="1"/>
  <c r="Y1195" i="1"/>
  <c r="V1195" i="1" s="1"/>
  <c r="AB1195" i="1"/>
  <c r="AD1195" i="1"/>
  <c r="Y1196" i="1"/>
  <c r="V1196" i="1" s="1"/>
  <c r="AB1196" i="1"/>
  <c r="AD1196" i="1"/>
  <c r="Y1197" i="1"/>
  <c r="V1197" i="1" s="1"/>
  <c r="AB1197" i="1"/>
  <c r="AD1197" i="1"/>
  <c r="Y1198" i="1"/>
  <c r="AB1198" i="1"/>
  <c r="AD1198" i="1"/>
  <c r="Y1199" i="1"/>
  <c r="AB1199" i="1"/>
  <c r="AD1199" i="1"/>
  <c r="Y1200" i="1"/>
  <c r="V1200" i="1" s="1"/>
  <c r="Z1200" i="1" s="1"/>
  <c r="AB1200" i="1"/>
  <c r="AD1200" i="1"/>
  <c r="Y1201" i="1"/>
  <c r="AB1201" i="1"/>
  <c r="AD1201" i="1"/>
  <c r="Y1202" i="1"/>
  <c r="V1202" i="1" s="1"/>
  <c r="Z1202" i="1" s="1"/>
  <c r="AB1202" i="1"/>
  <c r="AD1202" i="1"/>
  <c r="Y1203" i="1"/>
  <c r="V1203" i="1" s="1"/>
  <c r="Z1203" i="1"/>
  <c r="AB1203" i="1"/>
  <c r="AD1203" i="1"/>
  <c r="Y1204" i="1"/>
  <c r="V1204" i="1" s="1"/>
  <c r="Z1204" i="1" s="1"/>
  <c r="AB1204" i="1"/>
  <c r="AD1204" i="1"/>
  <c r="Y1205" i="1"/>
  <c r="V1205" i="1" s="1"/>
  <c r="Z1205" i="1" s="1"/>
  <c r="AB1205" i="1"/>
  <c r="AD1205" i="1"/>
  <c r="Y1206" i="1"/>
  <c r="V1206" i="1" s="1"/>
  <c r="AB1206" i="1"/>
  <c r="AD1206" i="1"/>
  <c r="Y1207" i="1"/>
  <c r="AB1207" i="1"/>
  <c r="AD1207" i="1"/>
  <c r="Y1208" i="1"/>
  <c r="V1208" i="1" s="1"/>
  <c r="AB1208" i="1"/>
  <c r="AD1208" i="1"/>
  <c r="Y1209" i="1"/>
  <c r="V1209" i="1" s="1"/>
  <c r="Z1209" i="1" s="1"/>
  <c r="AB1209" i="1"/>
  <c r="AD1209" i="1"/>
  <c r="Y1210" i="1"/>
  <c r="V1210" i="1" s="1"/>
  <c r="AB1210" i="1"/>
  <c r="AD1210" i="1"/>
  <c r="Y1211" i="1"/>
  <c r="V1211" i="1" s="1"/>
  <c r="Z1211" i="1" s="1"/>
  <c r="AB1211" i="1"/>
  <c r="AD1211" i="1"/>
  <c r="Y1212" i="1"/>
  <c r="AB1212" i="1"/>
  <c r="AD1212" i="1"/>
  <c r="Y1213" i="1"/>
  <c r="AB1213" i="1"/>
  <c r="AD1213" i="1"/>
  <c r="Y1214" i="1"/>
  <c r="AB1214" i="1"/>
  <c r="AD1214" i="1"/>
  <c r="Y1215" i="1"/>
  <c r="V1215" i="1" s="1"/>
  <c r="Z1215" i="1" s="1"/>
  <c r="AB1215" i="1"/>
  <c r="AD1215" i="1"/>
  <c r="Y1216" i="1"/>
  <c r="AB1216" i="1"/>
  <c r="AD1216" i="1"/>
  <c r="Y1217" i="1"/>
  <c r="V1217" i="1" s="1"/>
  <c r="Z1217" i="1" s="1"/>
  <c r="AB1217" i="1"/>
  <c r="AD1217" i="1"/>
  <c r="Y1218" i="1"/>
  <c r="V1218" i="1" s="1"/>
  <c r="AB1218" i="1"/>
  <c r="AD1218" i="1"/>
  <c r="Y1219" i="1"/>
  <c r="V1219" i="1" s="1"/>
  <c r="AB1219" i="1"/>
  <c r="AD1219" i="1"/>
  <c r="Y1220" i="1"/>
  <c r="AB1220" i="1"/>
  <c r="AD1220" i="1"/>
  <c r="Y1221" i="1"/>
  <c r="V1221" i="1" s="1"/>
  <c r="AB1221" i="1"/>
  <c r="AD1221" i="1"/>
  <c r="Y1222" i="1"/>
  <c r="V1222" i="1" s="1"/>
  <c r="AB1222" i="1"/>
  <c r="AD1222" i="1"/>
  <c r="Y1223" i="1"/>
  <c r="V1223" i="1" s="1"/>
  <c r="AB1223" i="1"/>
  <c r="AD1223" i="1"/>
  <c r="Y1224" i="1"/>
  <c r="V1224" i="1" s="1"/>
  <c r="Z1224" i="1" s="1"/>
  <c r="AB1224" i="1"/>
  <c r="AD1224" i="1"/>
  <c r="Y1225" i="1"/>
  <c r="V1225" i="1" s="1"/>
  <c r="AB1225" i="1"/>
  <c r="AD1225" i="1"/>
  <c r="Y1226" i="1"/>
  <c r="V1226" i="1" s="1"/>
  <c r="AB1226" i="1"/>
  <c r="AD1226" i="1"/>
  <c r="Y1227" i="1"/>
  <c r="AB1227" i="1"/>
  <c r="AD1227" i="1"/>
  <c r="Y1228" i="1"/>
  <c r="V1228" i="1" s="1"/>
  <c r="Z1228" i="1" s="1"/>
  <c r="AB1228" i="1"/>
  <c r="AD1228" i="1"/>
  <c r="Y1229" i="1"/>
  <c r="V1229" i="1" s="1"/>
  <c r="AB1229" i="1"/>
  <c r="AD1229" i="1"/>
  <c r="Y1230" i="1"/>
  <c r="V1230" i="1" s="1"/>
  <c r="Z1230" i="1" s="1"/>
  <c r="AB1230" i="1"/>
  <c r="AD1230" i="1"/>
  <c r="Y1231" i="1"/>
  <c r="V1231" i="1" s="1"/>
  <c r="Z1231" i="1" s="1"/>
  <c r="AB1231" i="1"/>
  <c r="AD1231" i="1"/>
  <c r="Y1232" i="1"/>
  <c r="V1232" i="1" s="1"/>
  <c r="AB1232" i="1"/>
  <c r="AD1232" i="1"/>
  <c r="Y1233" i="1"/>
  <c r="V1233" i="1" s="1"/>
  <c r="AB1233" i="1"/>
  <c r="AD1233" i="1"/>
  <c r="Y1234" i="1"/>
  <c r="V1234" i="1" s="1"/>
  <c r="Z1234" i="1" s="1"/>
  <c r="AB1234" i="1"/>
  <c r="AD1234" i="1"/>
  <c r="Y1235" i="1"/>
  <c r="AB1235" i="1"/>
  <c r="AD1235" i="1"/>
  <c r="Y1236" i="1"/>
  <c r="AB1236" i="1"/>
  <c r="AD1236" i="1"/>
  <c r="Y1237" i="1"/>
  <c r="V1237" i="1" s="1"/>
  <c r="AB1237" i="1"/>
  <c r="AD1237" i="1"/>
  <c r="Y1238" i="1"/>
  <c r="V1238" i="1" s="1"/>
  <c r="AB1238" i="1"/>
  <c r="AD1238" i="1"/>
  <c r="Y1239" i="1"/>
  <c r="AB1239" i="1"/>
  <c r="AD1239" i="1"/>
  <c r="Y1240" i="1"/>
  <c r="AB1240" i="1"/>
  <c r="AD1240" i="1"/>
  <c r="Y1241" i="1"/>
  <c r="V1241" i="1" s="1"/>
  <c r="AB1241" i="1"/>
  <c r="AD1241" i="1"/>
  <c r="Y1242" i="1"/>
  <c r="V1242" i="1" s="1"/>
  <c r="Z1242" i="1" s="1"/>
  <c r="AB1242" i="1"/>
  <c r="AD1242" i="1"/>
  <c r="Y1243" i="1"/>
  <c r="V1243" i="1" s="1"/>
  <c r="AB1243" i="1"/>
  <c r="AD1243" i="1"/>
  <c r="Y1244" i="1"/>
  <c r="V1244" i="1" s="1"/>
  <c r="Z1244" i="1" s="1"/>
  <c r="AB1244" i="1"/>
  <c r="AD1244" i="1"/>
  <c r="Y1245" i="1"/>
  <c r="V1245" i="1" s="1"/>
  <c r="AB1245" i="1"/>
  <c r="AD1245" i="1"/>
  <c r="Y1246" i="1"/>
  <c r="V1246" i="1" s="1"/>
  <c r="AB1246" i="1"/>
  <c r="AD1246" i="1"/>
  <c r="Y1247" i="1"/>
  <c r="AB1247" i="1"/>
  <c r="AD1247" i="1"/>
  <c r="Y1248" i="1"/>
  <c r="V1248" i="1" s="1"/>
  <c r="Z1248" i="1" s="1"/>
  <c r="AB1248" i="1"/>
  <c r="AD1248" i="1"/>
  <c r="Y1249" i="1"/>
  <c r="V1249" i="1" s="1"/>
  <c r="AB1249" i="1"/>
  <c r="AD1249" i="1"/>
  <c r="Y1250" i="1"/>
  <c r="V1250" i="1" s="1"/>
  <c r="Z1250" i="1" s="1"/>
  <c r="AB1250" i="1"/>
  <c r="AD1250" i="1"/>
  <c r="Y1251" i="1"/>
  <c r="AB1251" i="1"/>
  <c r="AD1251" i="1"/>
  <c r="Y1252" i="1"/>
  <c r="V1252" i="1" s="1"/>
  <c r="AB1252" i="1"/>
  <c r="AD1252" i="1"/>
  <c r="Y1253" i="1"/>
  <c r="V1253" i="1" s="1"/>
  <c r="AB1253" i="1"/>
  <c r="AD1253" i="1"/>
  <c r="Y1254" i="1"/>
  <c r="V1254" i="1" s="1"/>
  <c r="AB1254" i="1"/>
  <c r="AD1254" i="1"/>
  <c r="Y1255" i="1"/>
  <c r="V1255" i="1" s="1"/>
  <c r="AB1255" i="1"/>
  <c r="AD1255" i="1"/>
  <c r="Y1256" i="1"/>
  <c r="V1256" i="1" s="1"/>
  <c r="Z1256" i="1" s="1"/>
  <c r="AB1256" i="1"/>
  <c r="AD1256" i="1"/>
  <c r="Y1257" i="1"/>
  <c r="AB1257" i="1"/>
  <c r="AD1257" i="1"/>
  <c r="Y1258" i="1"/>
  <c r="V1258" i="1" s="1"/>
  <c r="AB1258" i="1"/>
  <c r="AD1258" i="1"/>
  <c r="Y1259" i="1"/>
  <c r="AB1259" i="1"/>
  <c r="AD1259" i="1"/>
  <c r="Y1260" i="1"/>
  <c r="AB1260" i="1"/>
  <c r="AD1260" i="1"/>
  <c r="Y1261" i="1"/>
  <c r="AB1261" i="1"/>
  <c r="AD1261" i="1"/>
  <c r="Y1262" i="1"/>
  <c r="AB1262" i="1"/>
  <c r="AD1262" i="1"/>
  <c r="Y1263" i="1"/>
  <c r="V1263" i="1" s="1"/>
  <c r="AB1263" i="1"/>
  <c r="AD1263" i="1"/>
  <c r="Y1264" i="1"/>
  <c r="V1264" i="1" s="1"/>
  <c r="AB1264" i="1"/>
  <c r="AD1264" i="1"/>
  <c r="Y1265" i="1"/>
  <c r="V1265" i="1" s="1"/>
  <c r="AB1265" i="1"/>
  <c r="AD1265" i="1"/>
  <c r="Y1266" i="1"/>
  <c r="V1266" i="1" s="1"/>
  <c r="AB1266" i="1"/>
  <c r="AD1266" i="1"/>
  <c r="Y1267" i="1"/>
  <c r="AB1267" i="1"/>
  <c r="AD1267" i="1"/>
  <c r="Y1268" i="1"/>
  <c r="V1268" i="1" s="1"/>
  <c r="Z1268" i="1" s="1"/>
  <c r="AB1268" i="1"/>
  <c r="AD1268" i="1"/>
  <c r="Y1269" i="1"/>
  <c r="V1269" i="1" s="1"/>
  <c r="Z1269" i="1" s="1"/>
  <c r="AB1269" i="1"/>
  <c r="AD1269" i="1"/>
  <c r="Y1270" i="1"/>
  <c r="V1270" i="1" s="1"/>
  <c r="AB1270" i="1"/>
  <c r="AD1270" i="1"/>
  <c r="Y1271" i="1"/>
  <c r="V1271" i="1" s="1"/>
  <c r="AB1271" i="1"/>
  <c r="AD1271" i="1"/>
  <c r="Y1272" i="1"/>
  <c r="V1272" i="1" s="1"/>
  <c r="Z1272" i="1" s="1"/>
  <c r="AB1272" i="1"/>
  <c r="AD1272" i="1"/>
  <c r="Y1273" i="1"/>
  <c r="V1273" i="1" s="1"/>
  <c r="Z1273" i="1" s="1"/>
  <c r="AB1273" i="1"/>
  <c r="AD1273" i="1"/>
  <c r="Y1274" i="1"/>
  <c r="V1274" i="1" s="1"/>
  <c r="Z1274" i="1" s="1"/>
  <c r="AB1274" i="1"/>
  <c r="AD1274" i="1"/>
  <c r="Y1275" i="1"/>
  <c r="V1275" i="1" s="1"/>
  <c r="Z1275" i="1" s="1"/>
  <c r="AB1275" i="1"/>
  <c r="AD1275" i="1"/>
  <c r="Y1276" i="1"/>
  <c r="V1276" i="1" s="1"/>
  <c r="AB1276" i="1"/>
  <c r="AD1276" i="1"/>
  <c r="Y1277" i="1"/>
  <c r="V1277" i="1" s="1"/>
  <c r="AB1277" i="1"/>
  <c r="AD1277" i="1"/>
  <c r="Y1278" i="1"/>
  <c r="V1278" i="1" s="1"/>
  <c r="AB1278" i="1"/>
  <c r="AD1278" i="1"/>
  <c r="Y1279" i="1"/>
  <c r="AB1279" i="1"/>
  <c r="AD1279" i="1"/>
  <c r="Y1280" i="1"/>
  <c r="V1280" i="1" s="1"/>
  <c r="AB1280" i="1"/>
  <c r="AD1280" i="1"/>
  <c r="Y1281" i="1"/>
  <c r="AB1281" i="1"/>
  <c r="AD1281" i="1"/>
  <c r="Y1282" i="1"/>
  <c r="AB1282" i="1"/>
  <c r="AD1282" i="1"/>
  <c r="Y1283" i="1"/>
  <c r="AB1283" i="1"/>
  <c r="AD1283" i="1"/>
  <c r="Y1284" i="1"/>
  <c r="V1284" i="1" s="1"/>
  <c r="AB1284" i="1"/>
  <c r="AD1284" i="1"/>
  <c r="Y1285" i="1"/>
  <c r="V1285" i="1" s="1"/>
  <c r="AB1285" i="1"/>
  <c r="AD1285" i="1"/>
  <c r="Y1286" i="1"/>
  <c r="AB1286" i="1"/>
  <c r="AD1286" i="1"/>
  <c r="Y1287" i="1"/>
  <c r="V1287" i="1" s="1"/>
  <c r="Z1287" i="1" s="1"/>
  <c r="AB1287" i="1"/>
  <c r="AD1287" i="1"/>
  <c r="Y1288" i="1"/>
  <c r="V1288" i="1" s="1"/>
  <c r="AB1288" i="1"/>
  <c r="AD1288" i="1"/>
  <c r="Y1289" i="1"/>
  <c r="AB1289" i="1"/>
  <c r="AD1289" i="1"/>
  <c r="Y1290" i="1"/>
  <c r="AB1290" i="1"/>
  <c r="AD1290" i="1"/>
  <c r="Y1291" i="1"/>
  <c r="V1291" i="1" s="1"/>
  <c r="AB1291" i="1"/>
  <c r="AD1291" i="1"/>
  <c r="Y1292" i="1"/>
  <c r="AB1292" i="1"/>
  <c r="AD1292" i="1"/>
  <c r="Y1293" i="1"/>
  <c r="V1293" i="1" s="1"/>
  <c r="Z1293" i="1" s="1"/>
  <c r="AB1293" i="1"/>
  <c r="AD1293" i="1"/>
  <c r="Y1294" i="1"/>
  <c r="V1294" i="1" s="1"/>
  <c r="Z1294" i="1" s="1"/>
  <c r="AB1294" i="1"/>
  <c r="AD1294" i="1"/>
  <c r="Y1295" i="1"/>
  <c r="V1295" i="1" s="1"/>
  <c r="AB1295" i="1"/>
  <c r="AD1295" i="1"/>
  <c r="Y1296" i="1"/>
  <c r="V1296" i="1"/>
  <c r="Z1296" i="1" s="1"/>
  <c r="AB1296" i="1"/>
  <c r="AD1296" i="1"/>
  <c r="Y1297" i="1"/>
  <c r="AB1297" i="1"/>
  <c r="AD1297" i="1"/>
  <c r="Y1298" i="1"/>
  <c r="V1298" i="1" s="1"/>
  <c r="Z1298" i="1" s="1"/>
  <c r="AB1298" i="1"/>
  <c r="AD1298" i="1"/>
  <c r="Y1299" i="1"/>
  <c r="V1299" i="1" s="1"/>
  <c r="AB1299" i="1"/>
  <c r="AD1299" i="1"/>
  <c r="Y1300" i="1"/>
  <c r="V1300" i="1" s="1"/>
  <c r="AB1300" i="1"/>
  <c r="AD1300" i="1"/>
  <c r="Y1301" i="1"/>
  <c r="V1301" i="1"/>
  <c r="AB1301" i="1"/>
  <c r="AD1301" i="1"/>
  <c r="Y1302" i="1"/>
  <c r="V1302" i="1" s="1"/>
  <c r="AB1302" i="1"/>
  <c r="AD1302" i="1"/>
  <c r="Y1303" i="1"/>
  <c r="AB1303" i="1"/>
  <c r="AD1303" i="1"/>
  <c r="Y1304" i="1"/>
  <c r="V1304" i="1" s="1"/>
  <c r="Z1304" i="1" s="1"/>
  <c r="AB1304" i="1"/>
  <c r="AD1304" i="1"/>
  <c r="Y1305" i="1"/>
  <c r="AB1305" i="1"/>
  <c r="AD1305" i="1"/>
  <c r="Y1306" i="1"/>
  <c r="V1306" i="1" s="1"/>
  <c r="AB1306" i="1"/>
  <c r="AD1306" i="1"/>
  <c r="Y1307" i="1"/>
  <c r="AB1307" i="1"/>
  <c r="AD1307" i="1"/>
  <c r="Y1308" i="1"/>
  <c r="AB1308" i="1"/>
  <c r="AD1308" i="1"/>
  <c r="Y1309" i="1"/>
  <c r="V1309" i="1" s="1"/>
  <c r="AB1309" i="1"/>
  <c r="AD1309" i="1"/>
  <c r="Y1310" i="1"/>
  <c r="V1310" i="1" s="1"/>
  <c r="AB1310" i="1"/>
  <c r="AD1310" i="1"/>
  <c r="Y1311" i="1"/>
  <c r="V1311" i="1" s="1"/>
  <c r="AB1311" i="1"/>
  <c r="AD1311" i="1"/>
  <c r="Y1312" i="1"/>
  <c r="AB1312" i="1"/>
  <c r="AD1312" i="1"/>
  <c r="Y1313" i="1"/>
  <c r="AB1313" i="1"/>
  <c r="AD1313" i="1"/>
  <c r="Y1314" i="1"/>
  <c r="AB1314" i="1"/>
  <c r="AD1314" i="1"/>
  <c r="Y1315" i="1"/>
  <c r="V1315" i="1" s="1"/>
  <c r="AB1315" i="1"/>
  <c r="AD1315" i="1"/>
  <c r="Y1316" i="1"/>
  <c r="AB1316" i="1"/>
  <c r="AD1316" i="1"/>
  <c r="Y1317" i="1"/>
  <c r="AB1317" i="1"/>
  <c r="AD1317" i="1"/>
  <c r="Y1318" i="1"/>
  <c r="V1318" i="1" s="1"/>
  <c r="AB1318" i="1"/>
  <c r="AD1318" i="1"/>
  <c r="Y1319" i="1"/>
  <c r="V1319" i="1" s="1"/>
  <c r="AB1319" i="1"/>
  <c r="AD1319" i="1"/>
  <c r="Y1320" i="1"/>
  <c r="AB1320" i="1"/>
  <c r="AD1320" i="1"/>
  <c r="Y1321" i="1"/>
  <c r="V1321" i="1" s="1"/>
  <c r="AB1321" i="1"/>
  <c r="AD1321" i="1"/>
  <c r="Y1322" i="1"/>
  <c r="V1322" i="1" s="1"/>
  <c r="AB1322" i="1"/>
  <c r="AD1322" i="1"/>
  <c r="Y1323" i="1"/>
  <c r="V1323" i="1" s="1"/>
  <c r="Z1323" i="1" s="1"/>
  <c r="AB1323" i="1"/>
  <c r="AD1323" i="1"/>
  <c r="Y1324" i="1"/>
  <c r="V1324" i="1" s="1"/>
  <c r="Z1324" i="1" s="1"/>
  <c r="AB1324" i="1"/>
  <c r="AD1324" i="1"/>
  <c r="Y1325" i="1"/>
  <c r="V1325" i="1" s="1"/>
  <c r="AB1325" i="1"/>
  <c r="AD1325" i="1"/>
  <c r="Y1326" i="1"/>
  <c r="V1326" i="1" s="1"/>
  <c r="AB1326" i="1"/>
  <c r="AD1326" i="1"/>
  <c r="Y1327" i="1"/>
  <c r="AB1327" i="1"/>
  <c r="AD1327" i="1"/>
  <c r="Y1328" i="1"/>
  <c r="V1328" i="1" s="1"/>
  <c r="Z1328" i="1" s="1"/>
  <c r="AB1328" i="1"/>
  <c r="AD1328" i="1"/>
  <c r="Y1329" i="1"/>
  <c r="V1329" i="1" s="1"/>
  <c r="AB1329" i="1"/>
  <c r="AD1329" i="1"/>
  <c r="Y1330" i="1"/>
  <c r="V1330" i="1" s="1"/>
  <c r="Z1330" i="1" s="1"/>
  <c r="AB1330" i="1"/>
  <c r="AD1330" i="1"/>
  <c r="Y1331" i="1"/>
  <c r="AB1331" i="1"/>
  <c r="AD1331" i="1"/>
  <c r="Y1332" i="1"/>
  <c r="AB1332" i="1"/>
  <c r="AD1332" i="1"/>
  <c r="Y1333" i="1"/>
  <c r="AB1333" i="1"/>
  <c r="AD1333" i="1"/>
  <c r="Y1334" i="1"/>
  <c r="V1334" i="1" s="1"/>
  <c r="Z1334" i="1" s="1"/>
  <c r="AB1334" i="1"/>
  <c r="AD1334" i="1"/>
  <c r="Y1335" i="1"/>
  <c r="AB1335" i="1"/>
  <c r="AD1335" i="1"/>
  <c r="Y1336" i="1"/>
  <c r="V1336" i="1" s="1"/>
  <c r="AB1336" i="1"/>
  <c r="AD1336" i="1"/>
  <c r="Y1337" i="1"/>
  <c r="V1337" i="1" s="1"/>
  <c r="Z1337" i="1" s="1"/>
  <c r="AB1337" i="1"/>
  <c r="AD1337" i="1"/>
  <c r="Y1338" i="1"/>
  <c r="V1338" i="1" s="1"/>
  <c r="Z1338" i="1" s="1"/>
  <c r="AB1338" i="1"/>
  <c r="AD1338" i="1"/>
  <c r="Y1339" i="1"/>
  <c r="AB1339" i="1"/>
  <c r="AD1339" i="1"/>
  <c r="Y1340" i="1"/>
  <c r="AB1340" i="1"/>
  <c r="AD1340" i="1"/>
  <c r="Y1341" i="1"/>
  <c r="AB1341" i="1"/>
  <c r="AD1341" i="1"/>
  <c r="Y1342" i="1"/>
  <c r="V1342" i="1" s="1"/>
  <c r="AB1342" i="1"/>
  <c r="AD1342" i="1"/>
  <c r="Y1343" i="1"/>
  <c r="V1343" i="1" s="1"/>
  <c r="AB1343" i="1"/>
  <c r="AD1343" i="1"/>
  <c r="Y1344" i="1"/>
  <c r="V1344" i="1" s="1"/>
  <c r="AB1344" i="1"/>
  <c r="AD1344" i="1"/>
  <c r="Y1345" i="1"/>
  <c r="V1345" i="1" s="1"/>
  <c r="Z1345" i="1" s="1"/>
  <c r="AB1345" i="1"/>
  <c r="AD1345" i="1"/>
  <c r="Y1346" i="1"/>
  <c r="AB1346" i="1"/>
  <c r="AD1346" i="1"/>
  <c r="Y1347" i="1"/>
  <c r="AB1347" i="1"/>
  <c r="AD1347" i="1"/>
  <c r="Y1348" i="1"/>
  <c r="AB1348" i="1"/>
  <c r="AD1348" i="1"/>
  <c r="Y1349" i="1"/>
  <c r="AB1349" i="1"/>
  <c r="AD1349" i="1"/>
  <c r="Y1350" i="1"/>
  <c r="V1350" i="1" s="1"/>
  <c r="AB1350" i="1"/>
  <c r="AD1350" i="1"/>
  <c r="Y1351" i="1"/>
  <c r="V1351" i="1" s="1"/>
  <c r="Z1351" i="1" s="1"/>
  <c r="AB1351" i="1"/>
  <c r="AD1351" i="1"/>
  <c r="Y1352" i="1"/>
  <c r="V1352" i="1" s="1"/>
  <c r="AB1352" i="1"/>
  <c r="AD1352" i="1"/>
  <c r="Y1353" i="1"/>
  <c r="V1353" i="1" s="1"/>
  <c r="Z1353" i="1" s="1"/>
  <c r="AB1353" i="1"/>
  <c r="AD1353" i="1"/>
  <c r="Y1354" i="1"/>
  <c r="V1354" i="1" s="1"/>
  <c r="Z1354" i="1" s="1"/>
  <c r="AB1354" i="1"/>
  <c r="AD1354" i="1"/>
  <c r="Y1355" i="1"/>
  <c r="V1355" i="1" s="1"/>
  <c r="AB1355" i="1"/>
  <c r="AD1355" i="1"/>
  <c r="Y1356" i="1"/>
  <c r="V1356" i="1" s="1"/>
  <c r="Z1356" i="1" s="1"/>
  <c r="AB1356" i="1"/>
  <c r="AD1356" i="1"/>
  <c r="Y1357" i="1"/>
  <c r="V1357" i="1" s="1"/>
  <c r="AB1357" i="1"/>
  <c r="AD1357" i="1"/>
  <c r="Y1358" i="1"/>
  <c r="V1358" i="1" s="1"/>
  <c r="Z1358" i="1" s="1"/>
  <c r="AB1358" i="1"/>
  <c r="AD1358" i="1"/>
  <c r="Y1359" i="1"/>
  <c r="V1359" i="1" s="1"/>
  <c r="AB1359" i="1"/>
  <c r="AD1359" i="1"/>
  <c r="Y1360" i="1"/>
  <c r="AB1360" i="1"/>
  <c r="AD1360" i="1"/>
  <c r="Y1361" i="1"/>
  <c r="AB1361" i="1"/>
  <c r="AD1361" i="1"/>
  <c r="Y1362" i="1"/>
  <c r="V1362" i="1" s="1"/>
  <c r="Z1362" i="1" s="1"/>
  <c r="AB1362" i="1"/>
  <c r="AD1362" i="1"/>
  <c r="Y1363" i="1"/>
  <c r="AB1363" i="1"/>
  <c r="AD1363" i="1"/>
  <c r="Y1364" i="1"/>
  <c r="AB1364" i="1"/>
  <c r="AD1364" i="1"/>
  <c r="Y1365" i="1"/>
  <c r="V1365" i="1" s="1"/>
  <c r="Z1365" i="1" s="1"/>
  <c r="AB1365" i="1"/>
  <c r="AD1365" i="1"/>
  <c r="Y1366" i="1"/>
  <c r="AB1366" i="1"/>
  <c r="AD1366" i="1"/>
  <c r="Y1367" i="1"/>
  <c r="V1367" i="1" s="1"/>
  <c r="Z1367" i="1" s="1"/>
  <c r="AB1367" i="1"/>
  <c r="AD1367" i="1"/>
  <c r="Y1368" i="1"/>
  <c r="AB1368" i="1"/>
  <c r="AD1368" i="1"/>
  <c r="Y1369" i="1"/>
  <c r="V1369" i="1" s="1"/>
  <c r="Z1369" i="1" s="1"/>
  <c r="AB1369" i="1"/>
  <c r="AD1369" i="1"/>
  <c r="Y1370" i="1"/>
  <c r="V1370" i="1" s="1"/>
  <c r="AB1370" i="1"/>
  <c r="AD1370" i="1"/>
  <c r="Y1371" i="1"/>
  <c r="V1371" i="1" s="1"/>
  <c r="Z1371" i="1" s="1"/>
  <c r="AB1371" i="1"/>
  <c r="AD1371" i="1"/>
  <c r="Y1372" i="1"/>
  <c r="AB1372" i="1"/>
  <c r="AD1372" i="1"/>
  <c r="Y1373" i="1"/>
  <c r="V1373" i="1" s="1"/>
  <c r="Z1373" i="1" s="1"/>
  <c r="AB1373" i="1"/>
  <c r="AD1373" i="1"/>
  <c r="AD2" i="1"/>
  <c r="O1364" i="1"/>
  <c r="O1359" i="1"/>
  <c r="O1354" i="1"/>
  <c r="O1349" i="1"/>
  <c r="O1344" i="1"/>
  <c r="O1339" i="1"/>
  <c r="O1334" i="1"/>
  <c r="O1324" i="1"/>
  <c r="O1319" i="1"/>
  <c r="O1314" i="1"/>
  <c r="O1309" i="1"/>
  <c r="O1304" i="1"/>
  <c r="O1299" i="1"/>
  <c r="O1294" i="1"/>
  <c r="O1289" i="1"/>
  <c r="O1284" i="1"/>
  <c r="O1279" i="1"/>
  <c r="O1274" i="1"/>
  <c r="O1269" i="1"/>
  <c r="O1264" i="1"/>
  <c r="O1259" i="1"/>
  <c r="O1254" i="1"/>
  <c r="O1249" i="1"/>
  <c r="O1239" i="1"/>
  <c r="O1234" i="1"/>
  <c r="O1229" i="1"/>
  <c r="O1219" i="1"/>
  <c r="O1214" i="1"/>
  <c r="O1209" i="1"/>
  <c r="O1194" i="1"/>
  <c r="O1189" i="1"/>
  <c r="O1179" i="1"/>
  <c r="O1174" i="1"/>
  <c r="O1169" i="1"/>
  <c r="O1159" i="1"/>
  <c r="O1154" i="1"/>
  <c r="O1144" i="1"/>
  <c r="O1139" i="1"/>
  <c r="O1134" i="1"/>
  <c r="O1129" i="1"/>
  <c r="O1124" i="1"/>
  <c r="O1119" i="1"/>
  <c r="O1114" i="1"/>
  <c r="O1109" i="1"/>
  <c r="O1104" i="1"/>
  <c r="O1099" i="1"/>
  <c r="O1094" i="1"/>
  <c r="O1079" i="1"/>
  <c r="O1069" i="1"/>
  <c r="O1064" i="1"/>
  <c r="O1049" i="1"/>
  <c r="O1034" i="1"/>
  <c r="O1014" i="1"/>
  <c r="O1004" i="1"/>
  <c r="O989" i="1"/>
  <c r="O984" i="1"/>
  <c r="O939" i="1"/>
  <c r="O934" i="1"/>
  <c r="O919" i="1"/>
  <c r="O904" i="1"/>
  <c r="O899" i="1"/>
  <c r="O894" i="1"/>
  <c r="O889" i="1"/>
  <c r="O869" i="1"/>
  <c r="O864" i="1"/>
  <c r="O854" i="1"/>
  <c r="O849" i="1"/>
  <c r="O839" i="1"/>
  <c r="O809" i="1"/>
  <c r="O784" i="1"/>
  <c r="O779" i="1"/>
  <c r="O774" i="1"/>
  <c r="O754" i="1"/>
  <c r="O734" i="1"/>
  <c r="O703" i="1"/>
  <c r="O427" i="1"/>
  <c r="O267" i="1"/>
  <c r="O262" i="1"/>
  <c r="O257" i="1"/>
  <c r="O252" i="1"/>
  <c r="O247" i="1"/>
  <c r="O237" i="1"/>
  <c r="O222" i="1"/>
  <c r="O217" i="1"/>
  <c r="O202" i="1"/>
  <c r="O197" i="1"/>
  <c r="O177" i="1"/>
  <c r="O172" i="1"/>
  <c r="O167" i="1"/>
  <c r="O162" i="1"/>
  <c r="O152" i="1"/>
  <c r="O137" i="1"/>
  <c r="O132" i="1"/>
  <c r="O127" i="1"/>
  <c r="O122" i="1"/>
  <c r="O112" i="1"/>
  <c r="O107" i="1"/>
  <c r="O92" i="1"/>
  <c r="O87" i="1"/>
  <c r="O62" i="1"/>
  <c r="O32" i="1"/>
  <c r="O27" i="1"/>
  <c r="O17" i="1"/>
  <c r="O12" i="1"/>
  <c r="N1364" i="1"/>
  <c r="N1359" i="1"/>
  <c r="N1354" i="1"/>
  <c r="N1349" i="1"/>
  <c r="N1344" i="1"/>
  <c r="N1339" i="1"/>
  <c r="N1334" i="1"/>
  <c r="N1324" i="1"/>
  <c r="N1319" i="1"/>
  <c r="N1314" i="1"/>
  <c r="N1309" i="1"/>
  <c r="N1304" i="1"/>
  <c r="N1299" i="1"/>
  <c r="N1294" i="1"/>
  <c r="N1289" i="1"/>
  <c r="N1284" i="1"/>
  <c r="N1279" i="1"/>
  <c r="N1274" i="1"/>
  <c r="N1269" i="1"/>
  <c r="N1264" i="1"/>
  <c r="N1259" i="1"/>
  <c r="N1254" i="1"/>
  <c r="N1249" i="1"/>
  <c r="N1239" i="1"/>
  <c r="N1234" i="1"/>
  <c r="N1229" i="1"/>
  <c r="N1219" i="1"/>
  <c r="N1214" i="1"/>
  <c r="N1209" i="1"/>
  <c r="N1194" i="1"/>
  <c r="N1189" i="1"/>
  <c r="N1179" i="1"/>
  <c r="N1174" i="1"/>
  <c r="N1169" i="1"/>
  <c r="N1159" i="1"/>
  <c r="N1154" i="1"/>
  <c r="N1144" i="1"/>
  <c r="N1139" i="1"/>
  <c r="N1134" i="1"/>
  <c r="N1129" i="1"/>
  <c r="N1124" i="1"/>
  <c r="N1119" i="1"/>
  <c r="N1114" i="1"/>
  <c r="N1109" i="1"/>
  <c r="N1104" i="1"/>
  <c r="N1099" i="1"/>
  <c r="N1094" i="1"/>
  <c r="N1079" i="1"/>
  <c r="N1069" i="1"/>
  <c r="N1064" i="1"/>
  <c r="N1049" i="1"/>
  <c r="N1034" i="1"/>
  <c r="N1014" i="1"/>
  <c r="N1004" i="1"/>
  <c r="N989" i="1"/>
  <c r="N984" i="1"/>
  <c r="N939" i="1"/>
  <c r="N934" i="1"/>
  <c r="N919" i="1"/>
  <c r="N904" i="1"/>
  <c r="N899" i="1"/>
  <c r="N894" i="1"/>
  <c r="N889" i="1"/>
  <c r="N869" i="1"/>
  <c r="N864" i="1"/>
  <c r="N854" i="1"/>
  <c r="N849" i="1"/>
  <c r="N839" i="1"/>
  <c r="N809" i="1"/>
  <c r="N784" i="1"/>
  <c r="N779" i="1"/>
  <c r="N774" i="1"/>
  <c r="N754" i="1"/>
  <c r="N734" i="1"/>
  <c r="N703" i="1"/>
  <c r="N427" i="1"/>
  <c r="N267" i="1"/>
  <c r="N262" i="1"/>
  <c r="N257" i="1"/>
  <c r="N252" i="1"/>
  <c r="N247" i="1"/>
  <c r="N237" i="1"/>
  <c r="N222" i="1"/>
  <c r="N217" i="1"/>
  <c r="N202" i="1"/>
  <c r="N197" i="1"/>
  <c r="N177" i="1"/>
  <c r="N172" i="1"/>
  <c r="N167" i="1"/>
  <c r="N162" i="1"/>
  <c r="N152" i="1"/>
  <c r="N137" i="1"/>
  <c r="N132" i="1"/>
  <c r="N127" i="1"/>
  <c r="N122" i="1"/>
  <c r="N112" i="1"/>
  <c r="N107" i="1"/>
  <c r="N92" i="1"/>
  <c r="N87" i="1"/>
  <c r="N62" i="1"/>
  <c r="N32" i="1"/>
  <c r="N27" i="1"/>
  <c r="N17" i="1"/>
  <c r="N12" i="1"/>
  <c r="M1364" i="1"/>
  <c r="M1359" i="1"/>
  <c r="M1354" i="1"/>
  <c r="M1349" i="1"/>
  <c r="M1344" i="1"/>
  <c r="M1339" i="1"/>
  <c r="M1334" i="1"/>
  <c r="M1324" i="1"/>
  <c r="M1319" i="1"/>
  <c r="M1314" i="1"/>
  <c r="M1309" i="1"/>
  <c r="M1304" i="1"/>
  <c r="M1299" i="1"/>
  <c r="M1294" i="1"/>
  <c r="M1289" i="1"/>
  <c r="M1284" i="1"/>
  <c r="M1279" i="1"/>
  <c r="M1274" i="1"/>
  <c r="M1269" i="1"/>
  <c r="M1264" i="1"/>
  <c r="M1259" i="1"/>
  <c r="M1254" i="1"/>
  <c r="M1249" i="1"/>
  <c r="M1239" i="1"/>
  <c r="M1234" i="1"/>
  <c r="M1229" i="1"/>
  <c r="M1219" i="1"/>
  <c r="M1214" i="1"/>
  <c r="M1209" i="1"/>
  <c r="M1194" i="1"/>
  <c r="M1189" i="1"/>
  <c r="M1179" i="1"/>
  <c r="M1174" i="1"/>
  <c r="M1169" i="1"/>
  <c r="M1159" i="1"/>
  <c r="M1154" i="1"/>
  <c r="M1144" i="1"/>
  <c r="M1139" i="1"/>
  <c r="M1134" i="1"/>
  <c r="M1129" i="1"/>
  <c r="M1124" i="1"/>
  <c r="M1119" i="1"/>
  <c r="M1114" i="1"/>
  <c r="M1109" i="1"/>
  <c r="M1104" i="1"/>
  <c r="M1099" i="1"/>
  <c r="M1094" i="1"/>
  <c r="M1079" i="1"/>
  <c r="M1069" i="1"/>
  <c r="M1064" i="1"/>
  <c r="M1049" i="1"/>
  <c r="M1034" i="1"/>
  <c r="M1014" i="1"/>
  <c r="M1004" i="1"/>
  <c r="M989" i="1"/>
  <c r="M984" i="1"/>
  <c r="M939" i="1"/>
  <c r="M934" i="1"/>
  <c r="M919" i="1"/>
  <c r="M904" i="1"/>
  <c r="M899" i="1"/>
  <c r="M894" i="1"/>
  <c r="M889" i="1"/>
  <c r="M869" i="1"/>
  <c r="M864" i="1"/>
  <c r="M854" i="1"/>
  <c r="M849" i="1"/>
  <c r="M839" i="1"/>
  <c r="M809" i="1"/>
  <c r="M784" i="1"/>
  <c r="M779" i="1"/>
  <c r="M774" i="1"/>
  <c r="M754" i="1"/>
  <c r="M734" i="1"/>
  <c r="M703" i="1"/>
  <c r="M427" i="1"/>
  <c r="M267" i="1"/>
  <c r="M262" i="1"/>
  <c r="M257" i="1"/>
  <c r="M252" i="1"/>
  <c r="M247" i="1"/>
  <c r="M237" i="1"/>
  <c r="M222" i="1"/>
  <c r="M217" i="1"/>
  <c r="M202" i="1"/>
  <c r="M197" i="1"/>
  <c r="M177" i="1"/>
  <c r="M172" i="1"/>
  <c r="M167" i="1"/>
  <c r="M162" i="1"/>
  <c r="M152" i="1"/>
  <c r="M137" i="1"/>
  <c r="M132" i="1"/>
  <c r="M127" i="1"/>
  <c r="M122" i="1"/>
  <c r="M112" i="1"/>
  <c r="M107" i="1"/>
  <c r="M92" i="1"/>
  <c r="M87" i="1"/>
  <c r="M62" i="1"/>
  <c r="M32" i="1"/>
  <c r="M27" i="1"/>
  <c r="M17" i="1"/>
  <c r="M12" i="1"/>
  <c r="L1364" i="1"/>
  <c r="L1359" i="1"/>
  <c r="L1354" i="1"/>
  <c r="L1349" i="1"/>
  <c r="L1344" i="1"/>
  <c r="L1339" i="1"/>
  <c r="L1334" i="1"/>
  <c r="L1324" i="1"/>
  <c r="L1319" i="1"/>
  <c r="L1314" i="1"/>
  <c r="L1309" i="1"/>
  <c r="L1304" i="1"/>
  <c r="L1299" i="1"/>
  <c r="L1294" i="1"/>
  <c r="L1289" i="1"/>
  <c r="L1284" i="1"/>
  <c r="L1279" i="1"/>
  <c r="L1274" i="1"/>
  <c r="L1269" i="1"/>
  <c r="L1264" i="1"/>
  <c r="L1259" i="1"/>
  <c r="L1254" i="1"/>
  <c r="L1249" i="1"/>
  <c r="L1239" i="1"/>
  <c r="L1234" i="1"/>
  <c r="L1229" i="1"/>
  <c r="L1219" i="1"/>
  <c r="L1214" i="1"/>
  <c r="L1209" i="1"/>
  <c r="L1194" i="1"/>
  <c r="L1189" i="1"/>
  <c r="L1179" i="1"/>
  <c r="L1174" i="1"/>
  <c r="L1169" i="1"/>
  <c r="L1159" i="1"/>
  <c r="L1154" i="1"/>
  <c r="L1144" i="1"/>
  <c r="L1139" i="1"/>
  <c r="L1134" i="1"/>
  <c r="L1129" i="1"/>
  <c r="L1124" i="1"/>
  <c r="L1119" i="1"/>
  <c r="L1114" i="1"/>
  <c r="L1109" i="1"/>
  <c r="L1104" i="1"/>
  <c r="L1099" i="1"/>
  <c r="L1094" i="1"/>
  <c r="L1079" i="1"/>
  <c r="L1069" i="1"/>
  <c r="L1064" i="1"/>
  <c r="L1049" i="1"/>
  <c r="L1034" i="1"/>
  <c r="L1014" i="1"/>
  <c r="L1004" i="1"/>
  <c r="L989" i="1"/>
  <c r="L984" i="1"/>
  <c r="L939" i="1"/>
  <c r="L934" i="1"/>
  <c r="L919" i="1"/>
  <c r="L904" i="1"/>
  <c r="L899" i="1"/>
  <c r="L894" i="1"/>
  <c r="L889" i="1"/>
  <c r="L869" i="1"/>
  <c r="L864" i="1"/>
  <c r="L854" i="1"/>
  <c r="L849" i="1"/>
  <c r="L839" i="1"/>
  <c r="L809" i="1"/>
  <c r="L784" i="1"/>
  <c r="L779" i="1"/>
  <c r="L774" i="1"/>
  <c r="L754" i="1"/>
  <c r="L734" i="1"/>
  <c r="L703" i="1"/>
  <c r="L427" i="1"/>
  <c r="L267" i="1"/>
  <c r="L262" i="1"/>
  <c r="L257" i="1"/>
  <c r="L252" i="1"/>
  <c r="L247" i="1"/>
  <c r="L237" i="1"/>
  <c r="L222" i="1"/>
  <c r="L217" i="1"/>
  <c r="L202" i="1"/>
  <c r="L197" i="1"/>
  <c r="L177" i="1"/>
  <c r="L172" i="1"/>
  <c r="L167" i="1"/>
  <c r="L162" i="1"/>
  <c r="L152" i="1"/>
  <c r="L137" i="1"/>
  <c r="L132" i="1"/>
  <c r="L127" i="1"/>
  <c r="L122" i="1"/>
  <c r="L112" i="1"/>
  <c r="L107" i="1"/>
  <c r="L92" i="1"/>
  <c r="L87" i="1"/>
  <c r="L62" i="1"/>
  <c r="L32" i="1"/>
  <c r="L27" i="1"/>
  <c r="L17" i="1"/>
  <c r="L12" i="1"/>
  <c r="Y2" i="1"/>
  <c r="AB2" i="1"/>
  <c r="Z10" i="1"/>
  <c r="Z635" i="1"/>
  <c r="Z427" i="1"/>
  <c r="Z387" i="1"/>
  <c r="Z331" i="1"/>
  <c r="Z385" i="1"/>
  <c r="Z22" i="1"/>
  <c r="Z377" i="1"/>
  <c r="Z816" i="1"/>
  <c r="Z872" i="1"/>
  <c r="Z898" i="1"/>
  <c r="Z386" i="1"/>
  <c r="Z467" i="1"/>
  <c r="Z701" i="1"/>
  <c r="Z840" i="1"/>
  <c r="Z245" i="1"/>
  <c r="Z329" i="1"/>
  <c r="Z379" i="1"/>
  <c r="Z824" i="1"/>
  <c r="Z169" i="1"/>
  <c r="Z257" i="1"/>
  <c r="Z484" i="1"/>
  <c r="Z551" i="1"/>
  <c r="Z882" i="1"/>
  <c r="Z910" i="1"/>
  <c r="Z248" i="1"/>
  <c r="Z98" i="1"/>
  <c r="Z358" i="1"/>
  <c r="Z770" i="1"/>
  <c r="Z292" i="1"/>
  <c r="Z194" i="1"/>
  <c r="Z826" i="1"/>
  <c r="V925" i="1"/>
  <c r="Z925" i="1" s="1"/>
  <c r="Z894" i="1"/>
  <c r="Z590" i="1"/>
  <c r="Z472" i="1"/>
  <c r="Z324" i="1"/>
  <c r="V950" i="1"/>
  <c r="Z950" i="1" s="1"/>
  <c r="V933" i="1"/>
  <c r="Z933" i="1" s="1"/>
  <c r="V929" i="1"/>
  <c r="Z929" i="1" s="1"/>
  <c r="V658" i="1"/>
  <c r="Z658" i="1" s="1"/>
  <c r="V578" i="1"/>
  <c r="Z578" i="1" s="1"/>
  <c r="V1111" i="1"/>
  <c r="Z1111" i="1" s="1"/>
  <c r="V813" i="1"/>
  <c r="Z813" i="1" s="1"/>
  <c r="Z1319" i="1"/>
  <c r="V1014" i="1"/>
  <c r="Z1014" i="1"/>
  <c r="Z993" i="1"/>
  <c r="Z8" i="1"/>
  <c r="Z938" i="1"/>
  <c r="Z844" i="1"/>
  <c r="Z686" i="1"/>
  <c r="Z662" i="1"/>
  <c r="Z299" i="1"/>
  <c r="Z54" i="1"/>
  <c r="Z95" i="1"/>
  <c r="Z91" i="1"/>
  <c r="Z1311" i="1"/>
  <c r="Z343" i="1"/>
  <c r="Z188" i="1"/>
  <c r="V159" i="1"/>
  <c r="Z159" i="1" s="1"/>
  <c r="V59" i="1"/>
  <c r="Z59" i="1" s="1"/>
  <c r="Z43" i="1"/>
  <c r="V711" i="1"/>
  <c r="Z711" i="1" s="1"/>
  <c r="V62" i="1"/>
  <c r="Z62" i="1"/>
  <c r="V40" i="1"/>
  <c r="V32" i="1"/>
  <c r="Z32" i="1" s="1"/>
  <c r="V1307" i="1"/>
  <c r="Z1307" i="1" s="1"/>
  <c r="Z880" i="1"/>
  <c r="V1368" i="1"/>
  <c r="V1332" i="1"/>
  <c r="Z1332" i="1" s="1"/>
  <c r="Z1280" i="1"/>
  <c r="V1260" i="1"/>
  <c r="Z1260" i="1" s="1"/>
  <c r="Z1138" i="1"/>
  <c r="Z958" i="1"/>
  <c r="Z845" i="1"/>
  <c r="V592" i="1"/>
  <c r="V506" i="1"/>
  <c r="Z506" i="1" s="1"/>
  <c r="V415" i="1"/>
  <c r="Z415" i="1" s="1"/>
  <c r="V372" i="1"/>
  <c r="Z372" i="1" s="1"/>
  <c r="V243" i="1"/>
  <c r="Z243" i="1" s="1"/>
  <c r="V196" i="1"/>
  <c r="Z196" i="1" s="1"/>
  <c r="V636" i="1"/>
  <c r="Z636" i="1" s="1"/>
  <c r="V505" i="1"/>
  <c r="Z505" i="1" s="1"/>
  <c r="V316" i="1"/>
  <c r="Z316" i="1" s="1"/>
  <c r="V191" i="1"/>
  <c r="Z191" i="1" s="1"/>
  <c r="Z361" i="1"/>
  <c r="Z1087" i="1"/>
  <c r="Z942" i="1"/>
  <c r="Z901" i="1"/>
  <c r="V594" i="1"/>
  <c r="Z594" i="1" s="1"/>
  <c r="V498" i="1"/>
  <c r="Z498" i="1" s="1"/>
  <c r="V250" i="1"/>
  <c r="Z250" i="1" s="1"/>
  <c r="V186" i="1"/>
  <c r="Z186" i="1" s="1"/>
  <c r="V115" i="1"/>
  <c r="Z115" i="1" s="1"/>
  <c r="V620" i="1"/>
  <c r="Z620" i="1" s="1"/>
  <c r="V556" i="1"/>
  <c r="Z556" i="1" s="1"/>
  <c r="V104" i="1"/>
  <c r="Z104" i="1" s="1"/>
  <c r="V67" i="1"/>
  <c r="Z67" i="1" s="1"/>
  <c r="Z699" i="1"/>
  <c r="Z433" i="1"/>
  <c r="Z262" i="1"/>
  <c r="Z207" i="1"/>
  <c r="Z202" i="1"/>
  <c r="Z200" i="1"/>
  <c r="Z154" i="1"/>
  <c r="Z143" i="1"/>
  <c r="Z15" i="1"/>
  <c r="Z7" i="1"/>
  <c r="V524" i="1"/>
  <c r="Z524" i="1" s="1"/>
  <c r="V174" i="1"/>
  <c r="Z174" i="1" s="1"/>
  <c r="V136" i="1"/>
  <c r="Z136" i="1"/>
  <c r="V12" i="1"/>
  <c r="Z12" i="1" s="1"/>
  <c r="Z566" i="1"/>
  <c r="Z497" i="1"/>
  <c r="Z244" i="1"/>
  <c r="Z175" i="1"/>
  <c r="V120" i="1"/>
  <c r="Z120" i="1" s="1"/>
  <c r="V94" i="1"/>
  <c r="Z94" i="1" s="1"/>
  <c r="V72" i="1"/>
  <c r="Z72" i="1" s="1"/>
  <c r="V51" i="1"/>
  <c r="Z51" i="1" s="1"/>
  <c r="Z464" i="1"/>
  <c r="Z29" i="1"/>
  <c r="Z1197" i="1" l="1"/>
  <c r="Z227" i="1"/>
  <c r="Z41" i="1"/>
  <c r="Z17" i="1"/>
  <c r="Z704" i="1"/>
  <c r="Z1255" i="1"/>
  <c r="Z1223" i="1"/>
  <c r="Z402" i="1"/>
  <c r="Z49" i="1"/>
  <c r="Z1116" i="1"/>
  <c r="Z1009" i="1"/>
  <c r="Z405" i="1"/>
  <c r="Z1084" i="1"/>
  <c r="Z255" i="1"/>
  <c r="Z417" i="1"/>
  <c r="Z1124" i="1"/>
  <c r="Z644" i="1"/>
  <c r="Z1155" i="1"/>
  <c r="Z1321" i="1"/>
  <c r="Z57" i="1"/>
  <c r="Z164" i="1"/>
  <c r="Z52" i="1"/>
  <c r="Z149" i="1"/>
  <c r="Z584" i="1"/>
  <c r="Z608" i="1"/>
  <c r="Z1101" i="1"/>
  <c r="Z1172" i="1"/>
  <c r="Z1024" i="1"/>
  <c r="Z1370" i="1"/>
  <c r="Z843" i="1"/>
  <c r="Z1309" i="1"/>
  <c r="Z1301" i="1"/>
  <c r="Z796" i="1"/>
  <c r="Z458" i="1"/>
  <c r="Z1299" i="1"/>
  <c r="Z1306" i="1"/>
  <c r="Z1026" i="1"/>
  <c r="Z252" i="1"/>
  <c r="Z229" i="1"/>
  <c r="Z469" i="1"/>
  <c r="Z516" i="1"/>
  <c r="Z212" i="1"/>
  <c r="Z612" i="1"/>
  <c r="Z334" i="1"/>
  <c r="Z1017" i="1"/>
  <c r="Z592" i="1"/>
  <c r="Z443" i="1"/>
  <c r="Z1042" i="1"/>
  <c r="Z1063" i="1"/>
  <c r="Z870" i="1"/>
  <c r="Z13" i="1"/>
  <c r="Z694" i="1"/>
  <c r="Z676" i="1"/>
  <c r="Z1176" i="1"/>
  <c r="Z542" i="1"/>
  <c r="Z370" i="1"/>
  <c r="Z342" i="1"/>
  <c r="Z40" i="1"/>
  <c r="Z74" i="1"/>
  <c r="Z862" i="1"/>
  <c r="Z559" i="1"/>
  <c r="Z456" i="1"/>
  <c r="Z1034" i="1"/>
  <c r="Z1135" i="1"/>
  <c r="Z1336" i="1"/>
  <c r="Z106" i="1"/>
  <c r="Z481" i="1"/>
  <c r="Z769" i="1"/>
  <c r="Z474" i="1"/>
  <c r="Z967" i="1"/>
  <c r="V751" i="1"/>
  <c r="Z751" i="1" s="1"/>
  <c r="Z100" i="1"/>
  <c r="Z37" i="1"/>
  <c r="Z560" i="1"/>
  <c r="Z660" i="1"/>
  <c r="Z301" i="1"/>
  <c r="Z280" i="1"/>
  <c r="Z998" i="1"/>
  <c r="Z1109" i="1"/>
  <c r="Z64" i="1"/>
  <c r="Z728" i="1"/>
  <c r="Z692" i="1"/>
  <c r="Z388" i="1"/>
  <c r="V867" i="1"/>
  <c r="Z867" i="1" s="1"/>
  <c r="Z1249" i="1"/>
  <c r="Z1090" i="1"/>
  <c r="Z579" i="1"/>
  <c r="Z784" i="1"/>
  <c r="Z726" i="1"/>
  <c r="Z201" i="1"/>
  <c r="Z743" i="1"/>
  <c r="Z587" i="1"/>
  <c r="Z476" i="1"/>
  <c r="Z875" i="1"/>
  <c r="Z1114" i="1"/>
  <c r="Z1265" i="1"/>
  <c r="Z140" i="1"/>
  <c r="Z381" i="1"/>
  <c r="Z576" i="1"/>
  <c r="Z90" i="1"/>
  <c r="Z276" i="1"/>
  <c r="Z215" i="1"/>
  <c r="Z234" i="1"/>
  <c r="Z399" i="1"/>
  <c r="Z907" i="1"/>
  <c r="Z758" i="1"/>
  <c r="Z558" i="1"/>
  <c r="Z738" i="1"/>
  <c r="Z603" i="1"/>
  <c r="Z902" i="1"/>
  <c r="Z302" i="1"/>
  <c r="V1125" i="1"/>
  <c r="Z1125" i="1" s="1"/>
  <c r="V1023" i="1"/>
  <c r="Z1023" i="1" s="1"/>
  <c r="V1364" i="1"/>
  <c r="Z1364" i="1" s="1"/>
  <c r="V1292" i="1"/>
  <c r="Z1292" i="1" s="1"/>
  <c r="V909" i="1"/>
  <c r="Z909" i="1" s="1"/>
  <c r="V680" i="1"/>
  <c r="Z680" i="1"/>
  <c r="Z652" i="1"/>
  <c r="V507" i="1"/>
  <c r="Z507" i="1" s="1"/>
  <c r="V499" i="1"/>
  <c r="Z499" i="1" s="1"/>
  <c r="V360" i="1"/>
  <c r="Z360" i="1" s="1"/>
  <c r="V132" i="1"/>
  <c r="Z132" i="1" s="1"/>
  <c r="Z626" i="1"/>
  <c r="Z195" i="1"/>
  <c r="V1361" i="1"/>
  <c r="Z1361" i="1" s="1"/>
  <c r="Z949" i="1"/>
  <c r="V504" i="1"/>
  <c r="Z504" i="1" s="1"/>
  <c r="V429" i="1"/>
  <c r="Z429" i="1" s="1"/>
  <c r="Z325" i="1"/>
  <c r="Z1210" i="1"/>
  <c r="V453" i="1"/>
  <c r="Z453" i="1" s="1"/>
  <c r="V1000" i="1"/>
  <c r="Z1000" i="1" s="1"/>
  <c r="V211" i="1"/>
  <c r="Z211" i="1" s="1"/>
  <c r="V1240" i="1"/>
  <c r="Z1240" i="1" s="1"/>
  <c r="V1064" i="1"/>
  <c r="Z1064" i="1" s="1"/>
  <c r="V798" i="1"/>
  <c r="Z798" i="1" s="1"/>
  <c r="V580" i="1"/>
  <c r="Z580" i="1" s="1"/>
  <c r="Z475" i="1"/>
  <c r="V81" i="1"/>
  <c r="Z81" i="1" s="1"/>
  <c r="Z34" i="1"/>
  <c r="V730" i="1"/>
  <c r="Z730" i="1" s="1"/>
  <c r="V426" i="1"/>
  <c r="Z426" i="1" s="1"/>
  <c r="V735" i="1"/>
  <c r="Z735" i="1" s="1"/>
  <c r="V220" i="1"/>
  <c r="Z220" i="1" s="1"/>
  <c r="Z884" i="1"/>
  <c r="V42" i="1"/>
  <c r="Z42" i="1" s="1"/>
  <c r="Z520" i="1"/>
  <c r="Z450" i="1"/>
  <c r="V1290" i="1"/>
  <c r="Z1290" i="1" s="1"/>
  <c r="Z477" i="1"/>
  <c r="Z351" i="1"/>
  <c r="V297" i="1"/>
  <c r="Z297" i="1" s="1"/>
  <c r="V1141" i="1"/>
  <c r="Z1141" i="1" s="1"/>
  <c r="V732" i="1"/>
  <c r="Z732" i="1" s="1"/>
  <c r="V599" i="1"/>
  <c r="Z599" i="1" s="1"/>
  <c r="V575" i="1"/>
  <c r="Z575" i="1" s="1"/>
  <c r="Z122" i="1"/>
  <c r="V1346" i="1"/>
  <c r="Z1346" i="1" s="1"/>
  <c r="V1341" i="1"/>
  <c r="Z1341" i="1" s="1"/>
  <c r="V810" i="1"/>
  <c r="Z810" i="1" s="1"/>
  <c r="V127" i="1"/>
  <c r="Z127" i="1" s="1"/>
  <c r="V117" i="1"/>
  <c r="Z117" i="1" s="1"/>
  <c r="Z239" i="1"/>
  <c r="Z266" i="1"/>
  <c r="Z1108" i="1"/>
  <c r="Z678" i="1"/>
  <c r="Z563" i="1"/>
  <c r="Z451" i="1"/>
  <c r="Z670" i="1"/>
  <c r="Z665" i="1"/>
  <c r="Z1053" i="1"/>
  <c r="Z1232" i="1"/>
  <c r="Z135" i="1"/>
  <c r="Z380" i="1"/>
  <c r="Z823" i="1"/>
  <c r="Z339" i="1"/>
  <c r="Z1350" i="1"/>
  <c r="Z1027" i="1"/>
  <c r="Z574" i="1"/>
  <c r="Z157" i="1"/>
  <c r="Z352" i="1"/>
  <c r="Z158" i="1"/>
  <c r="Z890" i="1"/>
  <c r="Z483" i="1"/>
  <c r="Z1147" i="1"/>
  <c r="Z552" i="1"/>
  <c r="Z21" i="1"/>
  <c r="Z446" i="1"/>
  <c r="Z616" i="1"/>
  <c r="Z946" i="1"/>
  <c r="Z60" i="1"/>
  <c r="Z180" i="1"/>
  <c r="Z260" i="1"/>
  <c r="Z407" i="1"/>
  <c r="Z1066" i="1"/>
  <c r="Z877" i="1"/>
  <c r="Z247" i="1"/>
  <c r="Z750" i="1"/>
  <c r="Z209" i="1"/>
  <c r="Z1246" i="1"/>
  <c r="Z1221" i="1"/>
  <c r="Z915" i="1"/>
  <c r="Z1343" i="1"/>
  <c r="V1333" i="1"/>
  <c r="Z1333" i="1" s="1"/>
  <c r="V1312" i="1"/>
  <c r="Z1312" i="1" s="1"/>
  <c r="V428" i="1"/>
  <c r="Z428" i="1" s="1"/>
  <c r="V398" i="1"/>
  <c r="Z398" i="1" s="1"/>
  <c r="V403" i="1"/>
  <c r="Z403" i="1" s="1"/>
  <c r="Z233" i="1"/>
  <c r="V767" i="1"/>
  <c r="Z767" i="1" s="1"/>
  <c r="V488" i="1"/>
  <c r="Z488" i="1" s="1"/>
  <c r="V478" i="1"/>
  <c r="Z478" i="1" s="1"/>
  <c r="V322" i="1"/>
  <c r="Z322" i="1" s="1"/>
  <c r="V189" i="1"/>
  <c r="Z189" i="1" s="1"/>
  <c r="Z47" i="1"/>
  <c r="Z725" i="1"/>
  <c r="Z79" i="1"/>
  <c r="Z111" i="1"/>
  <c r="Z630" i="1"/>
  <c r="Z1264" i="1"/>
  <c r="V1297" i="1"/>
  <c r="Z1297" i="1" s="1"/>
  <c r="Z275" i="1"/>
  <c r="Z677" i="1"/>
  <c r="V1134" i="1"/>
  <c r="Z1134" i="1" s="1"/>
  <c r="Z162" i="1"/>
  <c r="Z987" i="1"/>
  <c r="Z547" i="1"/>
  <c r="V1132" i="1"/>
  <c r="Z1132" i="1" s="1"/>
  <c r="V965" i="1"/>
  <c r="Z965" i="1" s="1"/>
  <c r="V940" i="1"/>
  <c r="Z940" i="1" s="1"/>
  <c r="V934" i="1"/>
  <c r="Z934" i="1" s="1"/>
  <c r="V718" i="1"/>
  <c r="Z718" i="1" s="1"/>
  <c r="V663" i="1"/>
  <c r="Z663" i="1" s="1"/>
  <c r="V656" i="1"/>
  <c r="Z656" i="1" s="1"/>
  <c r="V651" i="1"/>
  <c r="Z651" i="1" s="1"/>
  <c r="Z606" i="1"/>
  <c r="V318" i="1"/>
  <c r="Z318" i="1" s="1"/>
  <c r="V286" i="1"/>
  <c r="Z286" i="1" s="1"/>
  <c r="V261" i="1"/>
  <c r="Z261" i="1" s="1"/>
  <c r="V241" i="1"/>
  <c r="Z241" i="1" s="1"/>
  <c r="V130" i="1"/>
  <c r="Z130" i="1" s="1"/>
  <c r="V121" i="1"/>
  <c r="Z121" i="1" s="1"/>
  <c r="Z45" i="1"/>
  <c r="V1201" i="1"/>
  <c r="Z1201" i="1" s="1"/>
  <c r="V273" i="1"/>
  <c r="Z273" i="1" s="1"/>
  <c r="V954" i="1"/>
  <c r="Z954" i="1" s="1"/>
  <c r="V752" i="1"/>
  <c r="Z752" i="1" s="1"/>
  <c r="V423" i="1"/>
  <c r="Z423" i="1" s="1"/>
  <c r="Z396" i="1"/>
  <c r="Z535" i="1"/>
  <c r="V1068" i="1"/>
  <c r="Z1068" i="1" s="1"/>
  <c r="V744" i="1"/>
  <c r="Z744" i="1" s="1"/>
  <c r="Z1159" i="1"/>
  <c r="Z622" i="1"/>
  <c r="Z615" i="1"/>
  <c r="V205" i="1"/>
  <c r="Z205" i="1" s="1"/>
  <c r="Z437" i="1"/>
  <c r="Z873" i="1"/>
  <c r="Z814" i="1"/>
  <c r="Z1233" i="1"/>
  <c r="V1214" i="1"/>
  <c r="Z1214" i="1" s="1"/>
  <c r="V1128" i="1"/>
  <c r="Z1128" i="1" s="1"/>
  <c r="Z1120" i="1"/>
  <c r="V1113" i="1"/>
  <c r="Z1113" i="1" s="1"/>
  <c r="V1004" i="1"/>
  <c r="Z1004" i="1" s="1"/>
  <c r="Z785" i="1"/>
  <c r="Z780" i="1"/>
  <c r="V772" i="1"/>
  <c r="Z772" i="1" s="1"/>
  <c r="V647" i="1"/>
  <c r="Z647" i="1" s="1"/>
  <c r="Z634" i="1"/>
  <c r="V525" i="1"/>
  <c r="Z525" i="1" s="1"/>
  <c r="Z466" i="1"/>
  <c r="Z181" i="1"/>
  <c r="V962" i="1"/>
  <c r="Z962" i="1" s="1"/>
  <c r="V878" i="1"/>
  <c r="Z878" i="1" s="1"/>
  <c r="Z533" i="1"/>
  <c r="V411" i="1"/>
  <c r="Z411" i="1" s="1"/>
  <c r="V50" i="1"/>
  <c r="Z50" i="1" s="1"/>
  <c r="Z1315" i="1"/>
  <c r="Z315" i="1"/>
  <c r="Z1020" i="1"/>
  <c r="Z9" i="1"/>
  <c r="Z1083" i="1"/>
  <c r="V714" i="1"/>
  <c r="Z714" i="1" s="1"/>
  <c r="V367" i="1"/>
  <c r="Z367" i="1" s="1"/>
  <c r="Z300" i="1"/>
  <c r="Z454" i="1"/>
  <c r="Z83" i="1"/>
  <c r="V977" i="1"/>
  <c r="Z977" i="1" s="1"/>
  <c r="Z803" i="1"/>
  <c r="V1286" i="1"/>
  <c r="Z1286" i="1" s="1"/>
  <c r="V1257" i="1"/>
  <c r="Z1257" i="1" s="1"/>
  <c r="V1097" i="1"/>
  <c r="Z1097" i="1" s="1"/>
  <c r="V836" i="1"/>
  <c r="Z836" i="1" s="1"/>
  <c r="V724" i="1"/>
  <c r="Z724" i="1" s="1"/>
  <c r="V716" i="1"/>
  <c r="Z716" i="1" s="1"/>
  <c r="V527" i="1"/>
  <c r="Z527" i="1" s="1"/>
  <c r="Z512" i="1"/>
  <c r="Z480" i="1"/>
  <c r="Z468" i="1"/>
  <c r="V183" i="1"/>
  <c r="Z183" i="1" s="1"/>
  <c r="V38" i="1"/>
  <c r="Z38" i="1" s="1"/>
  <c r="V611" i="1"/>
  <c r="Z611" i="1" s="1"/>
  <c r="Z531" i="1"/>
  <c r="V323" i="1"/>
  <c r="Z323" i="1" s="1"/>
  <c r="V972" i="1"/>
  <c r="Z972" i="1" s="1"/>
  <c r="V653" i="1"/>
  <c r="Z653" i="1" s="1"/>
  <c r="V320" i="1"/>
  <c r="Z320" i="1" s="1"/>
  <c r="Z416" i="1"/>
  <c r="V1106" i="1"/>
  <c r="Z1106" i="1" s="1"/>
  <c r="V672" i="1"/>
  <c r="Z672" i="1" s="1"/>
  <c r="V650" i="1"/>
  <c r="Z650" i="1" s="1"/>
  <c r="V585" i="1"/>
  <c r="Z585" i="1" s="1"/>
  <c r="V330" i="1"/>
  <c r="Z330" i="1" s="1"/>
  <c r="V73" i="1"/>
  <c r="Z73" i="1" s="1"/>
  <c r="Z1300" i="1"/>
  <c r="Z1156" i="1"/>
  <c r="V762" i="1"/>
  <c r="Z762" i="1" s="1"/>
  <c r="V754" i="1"/>
  <c r="Z754" i="1" s="1"/>
  <c r="V36" i="1"/>
  <c r="Z36" i="1" s="1"/>
  <c r="Z1295" i="1"/>
  <c r="Z142" i="1"/>
  <c r="Z1098" i="1"/>
  <c r="V256" i="1"/>
  <c r="Z256" i="1" s="1"/>
  <c r="V540" i="1"/>
  <c r="Z540" i="1" s="1"/>
  <c r="Z317" i="1"/>
  <c r="Z868" i="1"/>
  <c r="Z1355" i="1"/>
  <c r="Z76" i="1"/>
  <c r="Z1025" i="1"/>
  <c r="Z923" i="1"/>
  <c r="Z265" i="1"/>
  <c r="Z129" i="1"/>
  <c r="V1283" i="1"/>
  <c r="Z1283" i="1" s="1"/>
  <c r="Z1187" i="1"/>
  <c r="Z1167" i="1"/>
  <c r="Z1046" i="1"/>
  <c r="Z1006" i="1"/>
  <c r="V774" i="1"/>
  <c r="Z774" i="1" s="1"/>
  <c r="V661" i="1"/>
  <c r="Z661" i="1" s="1"/>
  <c r="Z659" i="1"/>
  <c r="Z586" i="1"/>
  <c r="V519" i="1"/>
  <c r="Z519" i="1" s="1"/>
  <c r="V394" i="1"/>
  <c r="Z394" i="1" s="1"/>
  <c r="V371" i="1"/>
  <c r="Z371" i="1" s="1"/>
  <c r="Z354" i="1"/>
  <c r="Z350" i="1"/>
  <c r="V254" i="1"/>
  <c r="Z254" i="1" s="1"/>
  <c r="Z231" i="1"/>
  <c r="V226" i="1"/>
  <c r="Z226" i="1" s="1"/>
  <c r="V69" i="1"/>
  <c r="Z69" i="1" s="1"/>
  <c r="Z1225" i="1"/>
  <c r="Z1131" i="1"/>
  <c r="Z1043" i="1"/>
  <c r="Z981" i="1"/>
  <c r="Z951" i="1"/>
  <c r="Z607" i="1"/>
  <c r="Z537" i="1"/>
  <c r="Z270" i="1"/>
  <c r="Z217" i="1"/>
  <c r="Z68" i="1"/>
  <c r="Z25" i="1"/>
  <c r="Z1326" i="1"/>
  <c r="Z1166" i="1"/>
  <c r="Z1152" i="1"/>
  <c r="Z1126" i="1"/>
  <c r="Z1121" i="1"/>
  <c r="Z645" i="1"/>
  <c r="Z573" i="1"/>
  <c r="Z124" i="1"/>
  <c r="V548" i="1"/>
  <c r="Z548" i="1" s="1"/>
  <c r="V97" i="1"/>
  <c r="Z97" i="1" s="1"/>
  <c r="Z289" i="1"/>
  <c r="V1289" i="1"/>
  <c r="Z1289" i="1" s="1"/>
  <c r="V1157" i="1"/>
  <c r="Z1157" i="1" s="1"/>
  <c r="V1032" i="1"/>
  <c r="Z1032" i="1" s="1"/>
  <c r="V703" i="1"/>
  <c r="Z703" i="1" s="1"/>
  <c r="Z1195" i="1"/>
  <c r="V911" i="1"/>
  <c r="Z911" i="1" s="1"/>
  <c r="Z1119" i="1"/>
  <c r="Z409" i="1"/>
  <c r="Z1194" i="1"/>
  <c r="Z876" i="1"/>
  <c r="Z613" i="1"/>
  <c r="Z473" i="1"/>
  <c r="V799" i="1"/>
  <c r="Z799" i="1" s="1"/>
  <c r="Z832" i="1"/>
  <c r="Z1276" i="1"/>
  <c r="Z1154" i="1"/>
  <c r="V1347" i="1"/>
  <c r="Z1347" i="1" s="1"/>
  <c r="V1198" i="1"/>
  <c r="Z1198" i="1" s="1"/>
  <c r="Z982" i="1"/>
  <c r="Z936" i="1"/>
  <c r="Z729" i="1"/>
  <c r="V523" i="1"/>
  <c r="Z523" i="1" s="1"/>
  <c r="V287" i="1"/>
  <c r="Z287" i="1" s="1"/>
  <c r="V282" i="1"/>
  <c r="Z282" i="1" s="1"/>
  <c r="V137" i="1"/>
  <c r="Z137" i="1" s="1"/>
  <c r="V61" i="1"/>
  <c r="Z61" i="1" s="1"/>
  <c r="V48" i="1"/>
  <c r="Z48" i="1" s="1"/>
  <c r="Z1100" i="1"/>
  <c r="V1048" i="1"/>
  <c r="Z1048" i="1" s="1"/>
  <c r="V818" i="1"/>
  <c r="Z818" i="1" s="1"/>
  <c r="V419" i="1"/>
  <c r="Z419" i="1" s="1"/>
  <c r="Z66" i="1"/>
  <c r="Z733" i="1"/>
  <c r="V197" i="1"/>
  <c r="Z197" i="1" s="1"/>
  <c r="Z795" i="1"/>
  <c r="Z1035" i="1"/>
  <c r="V834" i="1"/>
  <c r="Z834" i="1" s="1"/>
  <c r="V577" i="1"/>
  <c r="Z577" i="1" s="1"/>
  <c r="Z874" i="1"/>
  <c r="Z1222" i="1"/>
  <c r="V627" i="1"/>
  <c r="Z627" i="1" s="1"/>
  <c r="Z490" i="1"/>
  <c r="V182" i="1"/>
  <c r="Z182" i="1" s="1"/>
  <c r="Z445" i="1"/>
  <c r="Z340" i="1"/>
  <c r="Z424" i="1"/>
  <c r="Z515" i="1"/>
  <c r="V1212" i="1"/>
  <c r="Z1212" i="1" s="1"/>
  <c r="V1081" i="1"/>
  <c r="Z1081" i="1" s="1"/>
  <c r="V978" i="1"/>
  <c r="Z978" i="1" s="1"/>
  <c r="V961" i="1"/>
  <c r="Z961" i="1" s="1"/>
  <c r="Z956" i="1"/>
  <c r="Z937" i="1"/>
  <c r="V931" i="1"/>
  <c r="Z931" i="1" s="1"/>
  <c r="V838" i="1"/>
  <c r="Z838" i="1" s="1"/>
  <c r="Z829" i="1"/>
  <c r="V805" i="1"/>
  <c r="Z805" i="1" s="1"/>
  <c r="Z482" i="1"/>
  <c r="V463" i="1"/>
  <c r="Z463" i="1" s="1"/>
  <c r="V327" i="1"/>
  <c r="Z327" i="1" s="1"/>
  <c r="Z238" i="1"/>
  <c r="V228" i="1"/>
  <c r="Z228" i="1" s="1"/>
  <c r="V216" i="1"/>
  <c r="Z216" i="1" s="1"/>
  <c r="V31" i="1"/>
  <c r="Z31" i="1" s="1"/>
  <c r="V815" i="1"/>
  <c r="Z815" i="1" s="1"/>
  <c r="V455" i="1"/>
  <c r="Z455" i="1" s="1"/>
  <c r="V362" i="1"/>
  <c r="Z362" i="1" s="1"/>
  <c r="V291" i="1"/>
  <c r="Z291" i="1" s="1"/>
  <c r="V75" i="1"/>
  <c r="Z75" i="1" s="1"/>
  <c r="V1331" i="1"/>
  <c r="Z1331" i="1" s="1"/>
  <c r="V1308" i="1"/>
  <c r="Z1308" i="1" s="1"/>
  <c r="V1041" i="1"/>
  <c r="Z1041" i="1" s="1"/>
  <c r="V555" i="1"/>
  <c r="Z555" i="1" s="1"/>
  <c r="V485" i="1"/>
  <c r="Z485" i="1" s="1"/>
  <c r="Z747" i="1"/>
  <c r="Z797" i="1"/>
  <c r="Z293" i="1"/>
  <c r="V206" i="1"/>
  <c r="Z206" i="1" s="1"/>
  <c r="V146" i="1"/>
  <c r="Z146" i="1" s="1"/>
  <c r="Z1291" i="1"/>
  <c r="Z92" i="1"/>
  <c r="Z1079" i="1"/>
  <c r="Z53" i="1"/>
  <c r="Z1252" i="1"/>
  <c r="V1247" i="1"/>
  <c r="Z1247" i="1" s="1"/>
  <c r="Z1049" i="1"/>
  <c r="V966" i="1"/>
  <c r="Z966" i="1"/>
  <c r="V741" i="1"/>
  <c r="Z741" i="1" s="1"/>
  <c r="V727" i="1"/>
  <c r="Z727" i="1" s="1"/>
  <c r="Z715" i="1"/>
  <c r="V439" i="1"/>
  <c r="Z439" i="1" s="1"/>
  <c r="Z425" i="1"/>
  <c r="V251" i="1"/>
  <c r="Z251" i="1" s="1"/>
  <c r="Z221" i="1"/>
  <c r="V184" i="1"/>
  <c r="Z184" i="1" s="1"/>
  <c r="V153" i="1"/>
  <c r="Z153" i="1" s="1"/>
  <c r="V148" i="1"/>
  <c r="Z148" i="1" s="1"/>
  <c r="V1117" i="1"/>
  <c r="Z1117" i="1" s="1"/>
  <c r="Z1105" i="1"/>
  <c r="V1013" i="1"/>
  <c r="Z1013" i="1" s="1"/>
  <c r="V333" i="1"/>
  <c r="Z333" i="1" s="1"/>
  <c r="Z1344" i="1"/>
  <c r="Z1258" i="1"/>
  <c r="Z1263" i="1"/>
  <c r="V1313" i="1"/>
  <c r="Z1313" i="1" s="1"/>
  <c r="V565" i="1"/>
  <c r="Z565" i="1" s="1"/>
  <c r="V431" i="1"/>
  <c r="Z431" i="1" s="1"/>
  <c r="V1339" i="1"/>
  <c r="Z1339" i="1" s="1"/>
  <c r="V926" i="1"/>
  <c r="Z926" i="1" s="1"/>
  <c r="V888" i="1"/>
  <c r="Z888" i="1" s="1"/>
  <c r="Z550" i="1"/>
  <c r="Z568" i="1"/>
  <c r="Z447" i="1"/>
  <c r="Z1325" i="1"/>
  <c r="V1317" i="1"/>
  <c r="Z1317" i="1" s="1"/>
  <c r="Z1254" i="1"/>
  <c r="V776" i="1"/>
  <c r="Z776" i="1"/>
  <c r="V631" i="1"/>
  <c r="Z631" i="1" s="1"/>
  <c r="V539" i="1"/>
  <c r="Z539" i="1" s="1"/>
  <c r="V285" i="1"/>
  <c r="Z285" i="1" s="1"/>
  <c r="V277" i="1"/>
  <c r="Z277" i="1" s="1"/>
  <c r="V253" i="1"/>
  <c r="Z253" i="1" s="1"/>
  <c r="V116" i="1"/>
  <c r="Z116" i="1" s="1"/>
  <c r="Z1277" i="1"/>
  <c r="Z1229" i="1"/>
  <c r="Z1096" i="1"/>
  <c r="V985" i="1"/>
  <c r="Z985" i="1" s="1"/>
  <c r="V422" i="1"/>
  <c r="Z422" i="1" s="1"/>
  <c r="Z44" i="1"/>
  <c r="V1001" i="1"/>
  <c r="Z1001" i="1" s="1"/>
  <c r="Z991" i="1"/>
  <c r="Z944" i="1"/>
  <c r="V596" i="1"/>
  <c r="Z596" i="1" s="1"/>
  <c r="Z421" i="1"/>
  <c r="V401" i="1"/>
  <c r="Z401" i="1" s="1"/>
  <c r="Z1352" i="1"/>
  <c r="Z1270" i="1"/>
  <c r="Z1038" i="1"/>
  <c r="Z995" i="1"/>
  <c r="V807" i="1"/>
  <c r="Z807" i="1" s="1"/>
  <c r="Z609" i="1"/>
  <c r="Z529" i="1"/>
  <c r="V178" i="1"/>
  <c r="Z178" i="1" s="1"/>
  <c r="V1171" i="1"/>
  <c r="Z1171" i="1"/>
  <c r="V988" i="1"/>
  <c r="Z988" i="1" s="1"/>
  <c r="V924" i="1"/>
  <c r="Z924" i="1" s="1"/>
  <c r="Z919" i="1"/>
  <c r="V410" i="1"/>
  <c r="Z410" i="1" s="1"/>
  <c r="V144" i="1"/>
  <c r="Z144" i="1" s="1"/>
  <c r="Z605" i="1"/>
  <c r="Z697" i="1"/>
  <c r="Z557" i="1"/>
  <c r="Z532" i="1"/>
  <c r="Z397" i="1"/>
  <c r="Z58" i="1"/>
  <c r="Z960" i="1"/>
  <c r="Z448" i="1"/>
  <c r="Z406" i="1"/>
  <c r="Z390" i="1"/>
  <c r="Z177" i="1"/>
  <c r="Z1237" i="1"/>
  <c r="Z618" i="1"/>
  <c r="Z461" i="1"/>
  <c r="Z392" i="1"/>
  <c r="Z337" i="1"/>
  <c r="Z258" i="1"/>
  <c r="Z332" i="1"/>
  <c r="V1239" i="1"/>
  <c r="Z1239" i="1" s="1"/>
  <c r="V1092" i="1"/>
  <c r="Z1092" i="1" s="1"/>
  <c r="V1055" i="1"/>
  <c r="Z1055" i="1" s="1"/>
  <c r="V1028" i="1"/>
  <c r="Z1028" i="1" s="1"/>
  <c r="V999" i="1"/>
  <c r="Z999" i="1" s="1"/>
  <c r="V794" i="1"/>
  <c r="Z794" i="1" s="1"/>
  <c r="Z1150" i="1"/>
  <c r="V1164" i="1"/>
  <c r="Z1164" i="1" s="1"/>
  <c r="Z914" i="1"/>
  <c r="Z1085" i="1"/>
  <c r="Z1050" i="1"/>
  <c r="V1372" i="1"/>
  <c r="Z1372" i="1" s="1"/>
  <c r="V1360" i="1"/>
  <c r="Z1360" i="1" s="1"/>
  <c r="V1235" i="1"/>
  <c r="Z1235" i="1" s="1"/>
  <c r="V1220" i="1"/>
  <c r="Z1220" i="1" s="1"/>
  <c r="V1199" i="1"/>
  <c r="Z1199" i="1" s="1"/>
  <c r="V1184" i="1"/>
  <c r="Z1184" i="1" s="1"/>
  <c r="V1088" i="1"/>
  <c r="Z1088" i="1" s="1"/>
  <c r="V1019" i="1"/>
  <c r="Z1019" i="1" s="1"/>
  <c r="V1008" i="1"/>
  <c r="Z1008" i="1" s="1"/>
  <c r="V908" i="1"/>
  <c r="Z908" i="1" s="1"/>
  <c r="V846" i="1"/>
  <c r="Z846" i="1" s="1"/>
  <c r="V801" i="1"/>
  <c r="Z801" i="1" s="1"/>
  <c r="V779" i="1"/>
  <c r="Z779" i="1" s="1"/>
  <c r="V669" i="1"/>
  <c r="Z669" i="1" s="1"/>
  <c r="Z1031" i="1"/>
  <c r="Z1123" i="1"/>
  <c r="Z1226" i="1"/>
  <c r="Z1285" i="1"/>
  <c r="Z1057" i="1"/>
  <c r="V2" i="1"/>
  <c r="Z2" i="1" s="1"/>
  <c r="V1327" i="1"/>
  <c r="Z1327" i="1" s="1"/>
  <c r="Z1318" i="1"/>
  <c r="V1303" i="1"/>
  <c r="Z1303" i="1" s="1"/>
  <c r="Z1278" i="1"/>
  <c r="Z1271" i="1"/>
  <c r="V1262" i="1"/>
  <c r="Z1262" i="1" s="1"/>
  <c r="Z1253" i="1"/>
  <c r="V1213" i="1"/>
  <c r="Z1213" i="1" s="1"/>
  <c r="V1207" i="1"/>
  <c r="Z1207" i="1" s="1"/>
  <c r="Z1192" i="1"/>
  <c r="V1181" i="1"/>
  <c r="Z1181" i="1" s="1"/>
  <c r="V1162" i="1"/>
  <c r="Z1162" i="1" s="1"/>
  <c r="Z1160" i="1"/>
  <c r="V1144" i="1"/>
  <c r="Z1144" i="1" s="1"/>
  <c r="V1104" i="1"/>
  <c r="Z1104" i="1" s="1"/>
  <c r="V1072" i="1"/>
  <c r="Z1072" i="1" s="1"/>
  <c r="Z1065" i="1"/>
  <c r="V1060" i="1"/>
  <c r="Z1060" i="1" s="1"/>
  <c r="Z1040" i="1"/>
  <c r="Z971" i="1"/>
  <c r="V921" i="1"/>
  <c r="Z921" i="1" s="1"/>
  <c r="V893" i="1"/>
  <c r="Z893" i="1" s="1"/>
  <c r="V860" i="1"/>
  <c r="Z860" i="1" s="1"/>
  <c r="V781" i="1"/>
  <c r="Z781" i="1" s="1"/>
  <c r="Z1170" i="1"/>
  <c r="Z895" i="1"/>
  <c r="Z1067" i="1"/>
  <c r="V1282" i="1"/>
  <c r="Z1282" i="1" s="1"/>
  <c r="V1180" i="1"/>
  <c r="Z1180" i="1" s="1"/>
  <c r="Z1127" i="1"/>
  <c r="V1082" i="1"/>
  <c r="Z1082" i="1" s="1"/>
  <c r="V1316" i="1"/>
  <c r="Z1316" i="1" s="1"/>
  <c r="Z1357" i="1"/>
  <c r="V1129" i="1"/>
  <c r="Z1129" i="1" s="1"/>
  <c r="Z172" i="1"/>
  <c r="Z1368" i="1"/>
  <c r="Z1302" i="1"/>
  <c r="V1279" i="1"/>
  <c r="Z1279" i="1" s="1"/>
  <c r="Z1245" i="1"/>
  <c r="V1236" i="1"/>
  <c r="Z1236" i="1" s="1"/>
  <c r="V1227" i="1"/>
  <c r="Z1227" i="1" s="1"/>
  <c r="Z1208" i="1"/>
  <c r="Z1206" i="1"/>
  <c r="V1140" i="1"/>
  <c r="Z1140" i="1" s="1"/>
  <c r="Z1133" i="1"/>
  <c r="V1122" i="1"/>
  <c r="Z1122" i="1" s="1"/>
  <c r="V1054" i="1"/>
  <c r="Z1054" i="1" s="1"/>
  <c r="Z1022" i="1"/>
  <c r="Z955" i="1"/>
  <c r="Z930" i="1"/>
  <c r="V904" i="1"/>
  <c r="Z904" i="1" s="1"/>
  <c r="V899" i="1"/>
  <c r="Z899" i="1" s="1"/>
  <c r="V842" i="1"/>
  <c r="Z842" i="1" s="1"/>
  <c r="Z835" i="1"/>
  <c r="Z817" i="1"/>
  <c r="Z808" i="1"/>
  <c r="Z802" i="1"/>
  <c r="V748" i="1"/>
  <c r="Z748" i="1" s="1"/>
  <c r="Z739" i="1"/>
  <c r="V16" i="1"/>
  <c r="Z16" i="1" s="1"/>
  <c r="V1320" i="1"/>
  <c r="Z1320" i="1" s="1"/>
  <c r="V1305" i="1"/>
  <c r="Z1305" i="1" s="1"/>
  <c r="V759" i="1"/>
  <c r="Z759" i="1" s="1"/>
  <c r="V720" i="1"/>
  <c r="Z720" i="1" s="1"/>
  <c r="Z783" i="1"/>
  <c r="Z992" i="1"/>
  <c r="Z1076" i="1"/>
  <c r="Z1310" i="1"/>
  <c r="V1136" i="1"/>
  <c r="Z1136" i="1" s="1"/>
  <c r="Z1005" i="1"/>
  <c r="Z990" i="1"/>
  <c r="V855" i="1"/>
  <c r="Z855" i="1" s="1"/>
  <c r="V597" i="1"/>
  <c r="Z597" i="1" s="1"/>
  <c r="V1366" i="1"/>
  <c r="Z1366" i="1" s="1"/>
  <c r="V1261" i="1"/>
  <c r="Z1261" i="1" s="1"/>
  <c r="Z1241" i="1"/>
  <c r="Z1219" i="1"/>
  <c r="V1143" i="1"/>
  <c r="Z1143" i="1" s="1"/>
  <c r="V1069" i="1"/>
  <c r="Z1069" i="1" s="1"/>
  <c r="V920" i="1"/>
  <c r="Z920" i="1" s="1"/>
  <c r="V822" i="1"/>
  <c r="Z822" i="1" s="1"/>
  <c r="V753" i="1"/>
  <c r="Z753" i="1" s="1"/>
  <c r="V166" i="1"/>
  <c r="Z166" i="1" s="1"/>
  <c r="Z646" i="1"/>
  <c r="Z693" i="1"/>
  <c r="Z1266" i="1"/>
  <c r="V1363" i="1"/>
  <c r="Z1363" i="1" s="1"/>
  <c r="V1340" i="1"/>
  <c r="Z1340" i="1" s="1"/>
  <c r="V1335" i="1"/>
  <c r="Z1335" i="1" s="1"/>
  <c r="V1314" i="1"/>
  <c r="Z1314" i="1" s="1"/>
  <c r="Z1284" i="1"/>
  <c r="V1182" i="1"/>
  <c r="Z1182" i="1" s="1"/>
  <c r="V1145" i="1"/>
  <c r="Z1145" i="1" s="1"/>
  <c r="Z863" i="1"/>
  <c r="V854" i="1"/>
  <c r="Z854" i="1" s="1"/>
  <c r="Z777" i="1"/>
  <c r="V479" i="1"/>
  <c r="Z479" i="1" s="1"/>
  <c r="V328" i="1"/>
  <c r="Z328" i="1" s="1"/>
  <c r="V102" i="1"/>
  <c r="Z102" i="1" s="1"/>
  <c r="V23" i="1"/>
  <c r="Z23" i="1" s="1"/>
  <c r="V1259" i="1"/>
  <c r="Z1259" i="1" s="1"/>
  <c r="V1148" i="1"/>
  <c r="Z1148" i="1" s="1"/>
  <c r="Z984" i="1"/>
  <c r="Z825" i="1"/>
  <c r="Z1168" i="1"/>
  <c r="V928" i="1"/>
  <c r="Z928" i="1" s="1"/>
  <c r="V885" i="1"/>
  <c r="Z885" i="1" s="1"/>
  <c r="V766" i="1"/>
  <c r="Z766" i="1" s="1"/>
  <c r="V621" i="1"/>
  <c r="Z621" i="1" s="1"/>
  <c r="V1348" i="1"/>
  <c r="Z1348" i="1" s="1"/>
  <c r="Z167" i="1"/>
  <c r="Z1322" i="1"/>
  <c r="V1174" i="1"/>
  <c r="Z1174" i="1" s="1"/>
  <c r="V979" i="1"/>
  <c r="Z979" i="1" s="1"/>
  <c r="V935" i="1"/>
  <c r="Z935" i="1" s="1"/>
  <c r="Z891" i="1"/>
  <c r="Z1329" i="1"/>
  <c r="Z1243" i="1"/>
  <c r="Z1062" i="1"/>
  <c r="Z1359" i="1"/>
  <c r="V986" i="1"/>
  <c r="Z986" i="1" s="1"/>
  <c r="V1094" i="1"/>
  <c r="Z1094" i="1" s="1"/>
  <c r="Z1030" i="1"/>
  <c r="Z1196" i="1"/>
  <c r="Z864" i="1"/>
  <c r="Z496" i="1"/>
  <c r="V1349" i="1"/>
  <c r="Z1349" i="1" s="1"/>
  <c r="Z1342" i="1"/>
  <c r="Z1288" i="1"/>
  <c r="V1281" i="1"/>
  <c r="Z1281" i="1" s="1"/>
  <c r="V1267" i="1"/>
  <c r="Z1267" i="1" s="1"/>
  <c r="V1251" i="1"/>
  <c r="Z1251" i="1" s="1"/>
  <c r="Z1218" i="1"/>
  <c r="V1216" i="1"/>
  <c r="Z1216" i="1" s="1"/>
  <c r="V1179" i="1"/>
  <c r="Z1179" i="1" s="1"/>
  <c r="V1177" i="1"/>
  <c r="Z1177" i="1" s="1"/>
  <c r="V1158" i="1"/>
  <c r="Z1158" i="1" s="1"/>
  <c r="Z1153" i="1"/>
  <c r="V1142" i="1"/>
  <c r="Z1142" i="1" s="1"/>
  <c r="V1137" i="1"/>
  <c r="Z1137" i="1" s="1"/>
  <c r="V1102" i="1"/>
  <c r="Z1102" i="1" s="1"/>
  <c r="V1093" i="1"/>
  <c r="Z1093" i="1" s="1"/>
  <c r="V1086" i="1"/>
  <c r="Z1086" i="1" s="1"/>
  <c r="V969" i="1"/>
  <c r="Z969" i="1" s="1"/>
  <c r="V959" i="1"/>
  <c r="Z959" i="1" s="1"/>
  <c r="V906" i="1"/>
  <c r="Z906" i="1" s="1"/>
  <c r="V896" i="1"/>
  <c r="Z896" i="1" s="1"/>
  <c r="V790" i="1"/>
  <c r="Z790" i="1" s="1"/>
  <c r="V760" i="1"/>
  <c r="Z760" i="1" s="1"/>
  <c r="V625" i="1"/>
  <c r="Z625" i="1"/>
  <c r="V591" i="1"/>
  <c r="Z591" i="1" s="1"/>
  <c r="V554" i="1"/>
  <c r="Z554" i="1" s="1"/>
  <c r="V549" i="1"/>
  <c r="Z549" i="1" s="1"/>
  <c r="V326" i="1"/>
  <c r="Z326" i="1" s="1"/>
  <c r="V237" i="1"/>
  <c r="Z237" i="1" s="1"/>
  <c r="V204" i="1"/>
  <c r="Z204" i="1" s="1"/>
  <c r="V199" i="1"/>
  <c r="Z199" i="1" s="1"/>
  <c r="V119" i="1"/>
  <c r="Z119" i="1" s="1"/>
  <c r="Z449" i="1"/>
  <c r="Z1018" i="1"/>
  <c r="Z567" i="1"/>
  <c r="Z595" i="1"/>
  <c r="Z746" i="1"/>
  <c r="Z434" i="1"/>
  <c r="V887" i="1"/>
  <c r="Z887" i="1" s="1"/>
  <c r="Z853" i="1"/>
  <c r="V671" i="1"/>
  <c r="Z671" i="1" s="1"/>
  <c r="V521" i="1"/>
  <c r="Z521" i="1" s="1"/>
  <c r="V242" i="1"/>
  <c r="Z242" i="1" s="1"/>
  <c r="V210" i="1"/>
  <c r="Z210" i="1" s="1"/>
  <c r="Z957" i="1"/>
  <c r="Z737" i="1"/>
  <c r="V683" i="1"/>
  <c r="Z683" i="1" s="1"/>
  <c r="V673" i="1"/>
  <c r="Z673" i="1" s="1"/>
  <c r="V638" i="1"/>
  <c r="Z638" i="1" s="1"/>
  <c r="V384" i="1"/>
  <c r="Z384" i="1" s="1"/>
  <c r="V675" i="1"/>
  <c r="Z675" i="1" s="1"/>
  <c r="Z436" i="1"/>
  <c r="Z1010" i="1"/>
  <c r="Z190" i="1"/>
  <c r="Z640" i="1"/>
  <c r="Z1238" i="1"/>
  <c r="Z1075" i="1"/>
  <c r="Z975" i="1"/>
  <c r="V689" i="1"/>
  <c r="Z689" i="1" s="1"/>
  <c r="Z687" i="1"/>
  <c r="V667" i="1"/>
  <c r="Z667" i="1" s="1"/>
  <c r="V637" i="1"/>
  <c r="Z637" i="1" s="1"/>
  <c r="Z633" i="1"/>
  <c r="V623" i="1"/>
  <c r="Z623" i="1" s="1"/>
  <c r="V601" i="1"/>
  <c r="Z601" i="1" s="1"/>
  <c r="V400" i="1"/>
  <c r="Z400" i="1"/>
  <c r="V187" i="1"/>
  <c r="Z187" i="1" s="1"/>
  <c r="V471" i="1"/>
  <c r="Z471" i="1" s="1"/>
  <c r="V414" i="1"/>
  <c r="Z414" i="1" s="1"/>
  <c r="Z514" i="1"/>
  <c r="Z1183" i="1"/>
  <c r="Z1052" i="1"/>
  <c r="V968" i="1"/>
  <c r="Z968" i="1" s="1"/>
  <c r="Z897" i="1"/>
  <c r="V778" i="1"/>
  <c r="Z778" i="1" s="1"/>
  <c r="V734" i="1"/>
  <c r="Z734" i="1" s="1"/>
  <c r="V404" i="1"/>
  <c r="Z404" i="1" s="1"/>
  <c r="V240" i="1"/>
  <c r="Z240" i="1" s="1"/>
  <c r="Z235" i="1"/>
  <c r="Z192" i="1"/>
  <c r="V916" i="1"/>
  <c r="Z916" i="1" s="1"/>
  <c r="Z912" i="1"/>
  <c r="V849" i="1"/>
  <c r="Z849" i="1" s="1"/>
  <c r="V695" i="1"/>
  <c r="Z695" i="1"/>
  <c r="Z681" i="1"/>
  <c r="Z629" i="1"/>
  <c r="Z593" i="1"/>
  <c r="V321" i="1"/>
  <c r="Z321" i="1" s="1"/>
  <c r="Z319" i="1"/>
  <c r="V284" i="1"/>
  <c r="Z284" i="1" s="1"/>
  <c r="V279" i="1"/>
  <c r="Z279" i="1" s="1"/>
  <c r="V268" i="1"/>
  <c r="Z268" i="1" s="1"/>
  <c r="V185" i="1"/>
  <c r="Z185" i="1" s="1"/>
  <c r="Z123" i="1"/>
  <c r="Z980" i="1"/>
  <c r="Z947" i="1"/>
  <c r="Z828" i="1"/>
  <c r="V756" i="1"/>
  <c r="Z756" i="1" s="1"/>
  <c r="Z336" i="1"/>
  <c r="Z311" i="1"/>
  <c r="Z976" i="1"/>
  <c r="V927" i="1"/>
  <c r="Z927" i="1" s="1"/>
  <c r="V691" i="1"/>
  <c r="Z691" i="1" s="1"/>
  <c r="V553" i="1"/>
  <c r="Z553" i="1" s="1"/>
  <c r="V269" i="1"/>
  <c r="Z269" i="1" s="1"/>
  <c r="Z112" i="1"/>
  <c r="V721" i="1"/>
  <c r="Z721" i="1" s="1"/>
  <c r="Z348" i="1"/>
  <c r="Z246" i="1"/>
  <c r="V114" i="1"/>
  <c r="Z114" i="1" s="1"/>
  <c r="V435" i="1"/>
  <c r="Z435" i="1" s="1"/>
  <c r="Z522" i="1"/>
  <c r="V517" i="1"/>
  <c r="Z517" i="1" s="1"/>
  <c r="Z96" i="1"/>
  <c r="Z39" i="1"/>
  <c r="V3" i="1"/>
  <c r="Z3" i="1" s="1"/>
  <c r="Z639" i="1"/>
  <c r="Z628" i="1"/>
  <c r="Z570" i="1"/>
  <c r="Z487" i="1"/>
  <c r="V442" i="1"/>
  <c r="Z442" i="1" s="1"/>
  <c r="Z440" i="1"/>
  <c r="Z357" i="1"/>
  <c r="Z312" i="1"/>
  <c r="V156" i="1"/>
  <c r="Z156" i="1" s="1"/>
  <c r="Z150" i="1"/>
  <c r="V141" i="1"/>
  <c r="Z141" i="1" s="1"/>
  <c r="Z139" i="1"/>
  <c r="V118" i="1"/>
  <c r="Z118" i="1" s="1"/>
  <c r="Z55" i="1"/>
  <c r="Z4" i="1"/>
  <c r="Z564" i="1"/>
  <c r="V545" i="1"/>
  <c r="Z545" i="1" s="1"/>
  <c r="Z541" i="1"/>
  <c r="Z511" i="1"/>
  <c r="Z430" i="1"/>
  <c r="V383" i="1"/>
  <c r="Z383" i="1" s="1"/>
  <c r="Z363" i="1"/>
  <c r="Z359" i="1"/>
  <c r="V347" i="1"/>
  <c r="Z347" i="1" s="1"/>
  <c r="V341" i="1"/>
  <c r="Z341" i="1" s="1"/>
  <c r="V173" i="1"/>
  <c r="Z173" i="1" s="1"/>
  <c r="V77" i="1"/>
  <c r="Z77" i="1" s="1"/>
  <c r="Z230" i="1"/>
  <c r="Z2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</author>
  </authors>
  <commentList>
    <comment ref="P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Frutos de dos bolsas sin contar la flores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</author>
  </authors>
  <commentList>
    <comment ref="P3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Frutos de dos bolsas sin contar la flores</t>
        </r>
      </text>
    </comment>
  </commentList>
</comments>
</file>

<file path=xl/sharedStrings.xml><?xml version="1.0" encoding="utf-8"?>
<sst xmlns="http://schemas.openxmlformats.org/spreadsheetml/2006/main" count="17056" uniqueCount="171">
  <si>
    <t>ARBOL</t>
  </si>
  <si>
    <t>AÑO</t>
  </si>
  <si>
    <t>MADRE</t>
  </si>
  <si>
    <t>PADRE</t>
  </si>
  <si>
    <t>SELEC</t>
  </si>
  <si>
    <t>FLORA</t>
  </si>
  <si>
    <t>FLINT</t>
  </si>
  <si>
    <t>AUTFR</t>
  </si>
  <si>
    <t>PRINT</t>
  </si>
  <si>
    <t>MADUR</t>
  </si>
  <si>
    <t>FRUTO</t>
  </si>
  <si>
    <t>CASCA</t>
  </si>
  <si>
    <t>CASC1</t>
  </si>
  <si>
    <t>GRANO</t>
  </si>
  <si>
    <t>GRAN1</t>
  </si>
  <si>
    <t>RENDI</t>
  </si>
  <si>
    <t>FALLO</t>
  </si>
  <si>
    <t>FALLP</t>
  </si>
  <si>
    <t>FORMA</t>
  </si>
  <si>
    <t>ESPES</t>
  </si>
  <si>
    <t>RUGOS</t>
  </si>
  <si>
    <t>COLOR</t>
  </si>
  <si>
    <t>SABOR</t>
  </si>
  <si>
    <t>NOTA</t>
  </si>
  <si>
    <t>FAMIL</t>
  </si>
  <si>
    <t>.</t>
  </si>
  <si>
    <t>OBJETIVO</t>
  </si>
  <si>
    <t>FL-DESMAYO</t>
  </si>
  <si>
    <t>FL-FERRAGNES</t>
  </si>
  <si>
    <t>D2005</t>
  </si>
  <si>
    <t>Antoñeta</t>
  </si>
  <si>
    <t>Marcona</t>
  </si>
  <si>
    <t>Marconas</t>
  </si>
  <si>
    <t>D00-072</t>
  </si>
  <si>
    <t>PL</t>
  </si>
  <si>
    <t>Tardios</t>
  </si>
  <si>
    <t>D00-078</t>
  </si>
  <si>
    <t>D00-349</t>
  </si>
  <si>
    <t>A2198</t>
  </si>
  <si>
    <t>S5133</t>
  </si>
  <si>
    <t>R1000</t>
  </si>
  <si>
    <t>P.webbii</t>
  </si>
  <si>
    <t>Lauranne</t>
  </si>
  <si>
    <t>BOINT</t>
  </si>
  <si>
    <t>FL-PENTA</t>
  </si>
  <si>
    <t>FL-TARDONA</t>
  </si>
  <si>
    <t>AUTPC</t>
  </si>
  <si>
    <t>,</t>
  </si>
  <si>
    <t>OBSERVACIONES</t>
  </si>
  <si>
    <t>Vigoroso, bueno</t>
  </si>
  <si>
    <t>Enano - Bueno</t>
  </si>
  <si>
    <t>Malo</t>
  </si>
  <si>
    <t>Bueno</t>
  </si>
  <si>
    <t>Enfermo</t>
  </si>
  <si>
    <t>Floracion escalonada y caida de yemas</t>
  </si>
  <si>
    <t>Caida de yemas</t>
  </si>
  <si>
    <t>DOBLE</t>
  </si>
  <si>
    <t>DOBLP</t>
  </si>
  <si>
    <t>DEFEC</t>
  </si>
  <si>
    <t>1-14, 2-1</t>
  </si>
  <si>
    <t>2-8</t>
  </si>
  <si>
    <t>0</t>
  </si>
  <si>
    <t>2-1</t>
  </si>
  <si>
    <t>1-14</t>
  </si>
  <si>
    <t>1-1</t>
  </si>
  <si>
    <t>1-4</t>
  </si>
  <si>
    <t>1-7</t>
  </si>
  <si>
    <t>10-1</t>
  </si>
  <si>
    <t>20-1</t>
  </si>
  <si>
    <t>6-8</t>
  </si>
  <si>
    <t>6-8, 1-1</t>
  </si>
  <si>
    <t>2-4</t>
  </si>
  <si>
    <t>5-4</t>
  </si>
  <si>
    <t>8-7</t>
  </si>
  <si>
    <t>25-1</t>
  </si>
  <si>
    <t>3-8</t>
  </si>
  <si>
    <t>6-6</t>
  </si>
  <si>
    <t>2-1, 1-6</t>
  </si>
  <si>
    <t>2-6</t>
  </si>
  <si>
    <t>2-14</t>
  </si>
  <si>
    <t>8-6</t>
  </si>
  <si>
    <t>1-8</t>
  </si>
  <si>
    <t>1-6</t>
  </si>
  <si>
    <t>3-1</t>
  </si>
  <si>
    <t>23-1</t>
  </si>
  <si>
    <t>5-1</t>
  </si>
  <si>
    <t>DUREZA</t>
  </si>
  <si>
    <t>M</t>
  </si>
  <si>
    <t>S</t>
  </si>
  <si>
    <t>Marconas Selectas</t>
  </si>
  <si>
    <t>Marcona blanda</t>
  </si>
  <si>
    <t>Marconas Estudiar</t>
  </si>
  <si>
    <t>11,f</t>
  </si>
  <si>
    <t>12,f</t>
  </si>
  <si>
    <t>2,f</t>
  </si>
  <si>
    <t>f,f</t>
  </si>
  <si>
    <t>¿,f</t>
  </si>
  <si>
    <t>5,f</t>
  </si>
  <si>
    <t>a,f</t>
  </si>
  <si>
    <t>b,f</t>
  </si>
  <si>
    <t>?,?</t>
  </si>
  <si>
    <t>7,f</t>
  </si>
  <si>
    <t>1,f</t>
  </si>
  <si>
    <t>C</t>
  </si>
  <si>
    <t>-</t>
  </si>
  <si>
    <t>MOCRE</t>
  </si>
  <si>
    <t>ENANO</t>
  </si>
  <si>
    <t>3-14</t>
  </si>
  <si>
    <t>1-3</t>
  </si>
  <si>
    <t>4-1</t>
  </si>
  <si>
    <t>6-7</t>
  </si>
  <si>
    <t>2-7</t>
  </si>
  <si>
    <t>1-2</t>
  </si>
  <si>
    <t>4-2</t>
  </si>
  <si>
    <t>15-1</t>
  </si>
  <si>
    <t>3-4</t>
  </si>
  <si>
    <t>3-7</t>
  </si>
  <si>
    <t>14-1</t>
  </si>
  <si>
    <t>7-3</t>
  </si>
  <si>
    <t>11-3</t>
  </si>
  <si>
    <t>No hay de semilla grande</t>
  </si>
  <si>
    <t>Estos tienen buena semilla, pero son algo tempranos. Son resistentes a MO.</t>
  </si>
  <si>
    <t>Tardios de cascara blanda y ff</t>
  </si>
  <si>
    <t>Almendras comidas</t>
  </si>
  <si>
    <t>Almemdra muy dulce</t>
  </si>
  <si>
    <t>No produce nunca y es susceptible a MO</t>
  </si>
  <si>
    <t>7-1</t>
  </si>
  <si>
    <t>13-1</t>
  </si>
  <si>
    <t>6-1</t>
  </si>
  <si>
    <t>8-1</t>
  </si>
  <si>
    <t>11-1</t>
  </si>
  <si>
    <t>4-7</t>
  </si>
  <si>
    <t>5+16</t>
  </si>
  <si>
    <t>0+4</t>
  </si>
  <si>
    <t>2+0</t>
  </si>
  <si>
    <t>2+11</t>
  </si>
  <si>
    <t>111+114</t>
  </si>
  <si>
    <t>24+16</t>
  </si>
  <si>
    <t>0+2</t>
  </si>
  <si>
    <t>0+0</t>
  </si>
  <si>
    <t>Arbol enfermo muy tardío</t>
  </si>
  <si>
    <t>7-7</t>
  </si>
  <si>
    <t>5-2</t>
  </si>
  <si>
    <t>20-4</t>
  </si>
  <si>
    <t>1+0</t>
  </si>
  <si>
    <t>6+6</t>
  </si>
  <si>
    <t>10+2</t>
  </si>
  <si>
    <t>8+9</t>
  </si>
  <si>
    <t>3+5</t>
  </si>
  <si>
    <t>3+1</t>
  </si>
  <si>
    <t>3+0</t>
  </si>
  <si>
    <t>14+2</t>
  </si>
  <si>
    <t>86+95</t>
  </si>
  <si>
    <t>25+21</t>
  </si>
  <si>
    <t>Muchos borregos</t>
  </si>
  <si>
    <t>33+17</t>
  </si>
  <si>
    <t>7+6</t>
  </si>
  <si>
    <t>0+1</t>
  </si>
  <si>
    <t>11+1</t>
  </si>
  <si>
    <t>1+5</t>
  </si>
  <si>
    <t>4+14</t>
  </si>
  <si>
    <t>Amargos</t>
  </si>
  <si>
    <t>Amargo</t>
  </si>
  <si>
    <t>Muy vigoroso:patrones agromillora</t>
  </si>
  <si>
    <t>S-Patrones</t>
  </si>
  <si>
    <t>M-2013</t>
  </si>
  <si>
    <t>Genoma secuenciado por australianos+Encarna</t>
  </si>
  <si>
    <t>AUTPI</t>
  </si>
  <si>
    <t>DESCE</t>
  </si>
  <si>
    <t>FAMILIA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</si>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</sst>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0" fontId="4" fillId="0" borderId="0" xfId="0" applyFont="1"/>
    <xf numFmtId="0" fontId="1" fillId="4" borderId="0" xfId="0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5023"/>
  <sheetViews>
    <sheetView tabSelected="1" zoomScaleNormal="100" workbookViewId="0">
      <pane xSplit="8" ySplit="1" topLeftCell="S1323" activePane="bottomRight" state="frozen"/>
      <selection pane="topRight" activeCell="I1" sqref="I1"/>
      <selection pane="bottomLeft" activeCell="A2" sqref="A2"/>
      <selection pane="bottomRight" activeCell="AM1373" sqref="AM1373"/>
    </sheetView>
  </sheetViews>
  <sheetFormatPr baseColWidth="10" defaultColWidth="11.42578125" defaultRowHeight="15.75" x14ac:dyDescent="0.25"/>
  <cols>
    <col min="1" max="1" width="8.140625" style="2" bestFit="1" customWidth="1"/>
    <col min="2" max="2" width="9.42578125" style="3" bestFit="1" customWidth="1"/>
    <col min="3" max="3" width="8.140625" style="4" customWidth="1"/>
    <col min="4" max="4" width="10.42578125" style="1" customWidth="1"/>
    <col min="5" max="5" width="11.42578125" style="1" customWidth="1"/>
    <col min="6" max="6" width="13" style="1" customWidth="1"/>
    <col min="7" max="7" width="6.5703125" style="1" customWidth="1"/>
    <col min="8" max="8" width="14.140625" style="4" customWidth="1"/>
    <col min="9" max="9" width="8.42578125" style="4" customWidth="1"/>
    <col min="10" max="10" width="9.140625" style="1" customWidth="1"/>
    <col min="11" max="11" width="7.85546875" style="1" bestFit="1" customWidth="1"/>
    <col min="12" max="12" width="16.5703125" style="1" customWidth="1"/>
    <col min="13" max="13" width="19.85546875" style="1" customWidth="1"/>
    <col min="14" max="14" width="12.85546875" style="1" customWidth="1"/>
    <col min="15" max="15" width="16.5703125" style="1" customWidth="1"/>
    <col min="16" max="16" width="9.140625" style="1" customWidth="1"/>
    <col min="17" max="17" width="9.28515625" style="1" customWidth="1"/>
    <col min="18" max="18" width="8.28515625" style="1" bestFit="1" customWidth="1"/>
    <col min="19" max="19" width="9.85546875" style="1" bestFit="1" customWidth="1"/>
    <col min="20" max="20" width="9.28515625" style="1" customWidth="1"/>
    <col min="21" max="21" width="9.42578125" style="1" customWidth="1"/>
    <col min="22" max="22" width="9.5703125" style="5" customWidth="1"/>
    <col min="23" max="23" width="8.140625" style="1" customWidth="1"/>
    <col min="24" max="24" width="9.7109375" style="1" customWidth="1"/>
    <col min="25" max="25" width="9.5703125" style="5" customWidth="1"/>
    <col min="26" max="26" width="9.5703125" style="4" customWidth="1"/>
    <col min="27" max="27" width="8.85546875" style="1" customWidth="1"/>
    <col min="28" max="28" width="9.5703125" style="1" customWidth="1"/>
    <col min="29" max="29" width="9.42578125" style="1" customWidth="1"/>
    <col min="30" max="30" width="15.28515625" style="1" customWidth="1"/>
    <col min="31" max="31" width="9.28515625" style="7" customWidth="1"/>
    <col min="32" max="32" width="9.5703125" style="1" customWidth="1"/>
    <col min="33" max="33" width="9.140625" style="1" customWidth="1"/>
    <col min="34" max="34" width="9.7109375" style="1" customWidth="1"/>
    <col min="35" max="35" width="9.5703125" style="1" customWidth="1"/>
    <col min="36" max="36" width="9.5703125" style="25" customWidth="1"/>
    <col min="37" max="38" width="7.7109375" style="1" customWidth="1"/>
    <col min="39" max="39" width="50" style="1" customWidth="1"/>
    <col min="40" max="16384" width="11.42578125" style="1"/>
  </cols>
  <sheetData>
    <row r="1" spans="1:40" s="34" customFormat="1" x14ac:dyDescent="0.25">
      <c r="A1" s="30" t="s">
        <v>168</v>
      </c>
      <c r="B1" s="30" t="s">
        <v>0</v>
      </c>
      <c r="C1" s="30" t="s">
        <v>169</v>
      </c>
      <c r="D1" s="30" t="s">
        <v>2</v>
      </c>
      <c r="E1" s="30" t="s">
        <v>3</v>
      </c>
      <c r="F1" s="30" t="s">
        <v>26</v>
      </c>
      <c r="G1" s="30" t="s">
        <v>1</v>
      </c>
      <c r="H1" s="30" t="s">
        <v>4</v>
      </c>
      <c r="I1" s="30" t="s">
        <v>43</v>
      </c>
      <c r="J1" s="30" t="s">
        <v>5</v>
      </c>
      <c r="K1" s="30" t="s">
        <v>6</v>
      </c>
      <c r="L1" s="30" t="s">
        <v>27</v>
      </c>
      <c r="M1" s="30" t="s">
        <v>28</v>
      </c>
      <c r="N1" s="30" t="s">
        <v>44</v>
      </c>
      <c r="O1" s="30" t="s">
        <v>45</v>
      </c>
      <c r="P1" s="30" t="s">
        <v>167</v>
      </c>
      <c r="Q1" s="30" t="s">
        <v>46</v>
      </c>
      <c r="R1" s="30" t="s">
        <v>8</v>
      </c>
      <c r="S1" s="30" t="s">
        <v>9</v>
      </c>
      <c r="T1" s="30" t="s">
        <v>10</v>
      </c>
      <c r="U1" s="30" t="s">
        <v>11</v>
      </c>
      <c r="V1" s="31" t="s">
        <v>12</v>
      </c>
      <c r="W1" s="30" t="s">
        <v>86</v>
      </c>
      <c r="X1" s="31" t="s">
        <v>13</v>
      </c>
      <c r="Y1" s="31" t="s">
        <v>14</v>
      </c>
      <c r="Z1" s="30" t="s">
        <v>15</v>
      </c>
      <c r="AA1" s="30" t="s">
        <v>16</v>
      </c>
      <c r="AB1" s="30" t="s">
        <v>17</v>
      </c>
      <c r="AC1" s="30" t="s">
        <v>56</v>
      </c>
      <c r="AD1" s="30" t="s">
        <v>57</v>
      </c>
      <c r="AE1" s="32" t="s">
        <v>58</v>
      </c>
      <c r="AF1" s="30" t="s">
        <v>18</v>
      </c>
      <c r="AG1" s="30" t="s">
        <v>19</v>
      </c>
      <c r="AH1" s="30" t="s">
        <v>20</v>
      </c>
      <c r="AI1" s="30" t="s">
        <v>21</v>
      </c>
      <c r="AJ1" s="33" t="s">
        <v>22</v>
      </c>
      <c r="AK1" s="30" t="s">
        <v>23</v>
      </c>
      <c r="AL1" s="30" t="s">
        <v>105</v>
      </c>
      <c r="AM1" s="34" t="s">
        <v>48</v>
      </c>
      <c r="AN1" s="34" t="s">
        <v>170</v>
      </c>
    </row>
    <row r="2" spans="1:40" ht="15.75" customHeight="1" x14ac:dyDescent="0.25">
      <c r="A2" s="2" t="s">
        <v>29</v>
      </c>
      <c r="B2" s="3">
        <v>1</v>
      </c>
      <c r="C2" s="4">
        <v>1</v>
      </c>
      <c r="D2" s="1" t="s">
        <v>30</v>
      </c>
      <c r="E2" s="1" t="s">
        <v>31</v>
      </c>
      <c r="F2" s="1" t="s">
        <v>32</v>
      </c>
      <c r="G2" s="1">
        <v>2008</v>
      </c>
      <c r="H2" s="4" t="s">
        <v>87</v>
      </c>
      <c r="Q2" s="1" t="s">
        <v>92</v>
      </c>
      <c r="V2" s="5" t="e">
        <f t="shared" ref="V2:V65" si="0">(U2+(Y2*AA2))/T2</f>
        <v>#DIV/0!</v>
      </c>
      <c r="Y2" s="1" t="e">
        <f t="shared" ref="Y2:Y65" si="1">X2/(T2-AA2)</f>
        <v>#DIV/0!</v>
      </c>
      <c r="Z2" s="4" t="e">
        <f t="shared" ref="Z2:Z65" si="2">Y2*100/V2</f>
        <v>#DIV/0!</v>
      </c>
      <c r="AB2" s="1" t="e">
        <f t="shared" ref="AB2:AB65" si="3">AA2*100/T2</f>
        <v>#DIV/0!</v>
      </c>
      <c r="AD2" s="1" t="e">
        <f>AC2*100/T2</f>
        <v>#DIV/0!</v>
      </c>
      <c r="AE2" s="1"/>
      <c r="AJ2" s="1"/>
      <c r="AN2" s="1" t="str">
        <f>CONCATENATE(LEFT(A2,1),CONCATENATE(RIGHT(A2,2),"_",CONCATENATE(B2),"_",CONCATENATE(C2)))</f>
        <v>D05_1_1</v>
      </c>
    </row>
    <row r="3" spans="1:40" ht="15.75" customHeight="1" x14ac:dyDescent="0.25">
      <c r="A3" s="2" t="s">
        <v>29</v>
      </c>
      <c r="B3" s="3">
        <v>1</v>
      </c>
      <c r="C3" s="4">
        <v>1</v>
      </c>
      <c r="D3" s="1" t="s">
        <v>30</v>
      </c>
      <c r="E3" s="1" t="s">
        <v>31</v>
      </c>
      <c r="F3" s="1" t="s">
        <v>32</v>
      </c>
      <c r="G3" s="1">
        <v>2009</v>
      </c>
      <c r="H3" s="4" t="s">
        <v>87</v>
      </c>
      <c r="Q3" s="1" t="s">
        <v>92</v>
      </c>
      <c r="V3" s="5" t="e">
        <f t="shared" si="0"/>
        <v>#DIV/0!</v>
      </c>
      <c r="Y3" s="1" t="e">
        <f t="shared" si="1"/>
        <v>#DIV/0!</v>
      </c>
      <c r="Z3" s="4" t="e">
        <f t="shared" si="2"/>
        <v>#DIV/0!</v>
      </c>
      <c r="AB3" s="1" t="e">
        <f t="shared" si="3"/>
        <v>#DIV/0!</v>
      </c>
      <c r="AD3" s="1" t="e">
        <f t="shared" ref="AD3:AD66" si="4">AC3*100/T3</f>
        <v>#DIV/0!</v>
      </c>
      <c r="AE3" s="1"/>
      <c r="AJ3" s="1"/>
      <c r="AN3" s="1" t="str">
        <f t="shared" ref="AN3:AN66" si="5">CONCATENATE(LEFT(A3,1),CONCATENATE(RIGHT(A3,2),"_",CONCATENATE(B3),"_",CONCATENATE(C3)))</f>
        <v>D05_1_1</v>
      </c>
    </row>
    <row r="4" spans="1:40" ht="15.75" customHeight="1" x14ac:dyDescent="0.25">
      <c r="A4" s="2" t="s">
        <v>29</v>
      </c>
      <c r="B4" s="3">
        <v>1</v>
      </c>
      <c r="C4" s="4">
        <v>1</v>
      </c>
      <c r="D4" s="1" t="s">
        <v>30</v>
      </c>
      <c r="E4" s="1" t="s">
        <v>31</v>
      </c>
      <c r="F4" s="1" t="s">
        <v>32</v>
      </c>
      <c r="G4" s="1">
        <v>2010</v>
      </c>
      <c r="H4" s="4" t="s">
        <v>87</v>
      </c>
      <c r="Q4" s="1" t="s">
        <v>92</v>
      </c>
      <c r="V4" s="5" t="e">
        <f t="shared" si="0"/>
        <v>#DIV/0!</v>
      </c>
      <c r="Y4" s="1" t="e">
        <f t="shared" si="1"/>
        <v>#DIV/0!</v>
      </c>
      <c r="Z4" s="4" t="e">
        <f t="shared" si="2"/>
        <v>#DIV/0!</v>
      </c>
      <c r="AB4" s="1" t="e">
        <f t="shared" si="3"/>
        <v>#DIV/0!</v>
      </c>
      <c r="AD4" s="1" t="e">
        <f t="shared" si="4"/>
        <v>#DIV/0!</v>
      </c>
      <c r="AE4" s="1"/>
      <c r="AJ4" s="1"/>
      <c r="AN4" s="1" t="str">
        <f t="shared" si="5"/>
        <v>D05_1_1</v>
      </c>
    </row>
    <row r="5" spans="1:40" ht="15.75" customHeight="1" x14ac:dyDescent="0.25">
      <c r="A5" s="2" t="s">
        <v>29</v>
      </c>
      <c r="B5" s="3">
        <v>1</v>
      </c>
      <c r="C5" s="4">
        <v>1</v>
      </c>
      <c r="D5" s="1" t="s">
        <v>30</v>
      </c>
      <c r="E5" s="1" t="s">
        <v>31</v>
      </c>
      <c r="F5" s="1" t="s">
        <v>32</v>
      </c>
      <c r="G5" s="1">
        <v>2011</v>
      </c>
      <c r="H5" s="4" t="s">
        <v>87</v>
      </c>
      <c r="Q5" s="1" t="s">
        <v>92</v>
      </c>
      <c r="V5" s="5" t="e">
        <f t="shared" si="0"/>
        <v>#DIV/0!</v>
      </c>
      <c r="Y5" s="1" t="e">
        <f t="shared" si="1"/>
        <v>#DIV/0!</v>
      </c>
      <c r="Z5" s="4" t="e">
        <f t="shared" si="2"/>
        <v>#DIV/0!</v>
      </c>
      <c r="AB5" s="1" t="e">
        <f t="shared" si="3"/>
        <v>#DIV/0!</v>
      </c>
      <c r="AD5" s="1" t="e">
        <f t="shared" si="4"/>
        <v>#DIV/0!</v>
      </c>
      <c r="AE5" s="1"/>
      <c r="AJ5" s="1"/>
      <c r="AN5" s="1" t="str">
        <f t="shared" si="5"/>
        <v>D05_1_1</v>
      </c>
    </row>
    <row r="6" spans="1:40" ht="15.75" customHeight="1" x14ac:dyDescent="0.25">
      <c r="A6" s="2" t="s">
        <v>29</v>
      </c>
      <c r="B6" s="3">
        <v>1</v>
      </c>
      <c r="C6" s="4">
        <v>1</v>
      </c>
      <c r="D6" s="1" t="s">
        <v>30</v>
      </c>
      <c r="E6" s="1" t="s">
        <v>31</v>
      </c>
      <c r="F6" s="1" t="s">
        <v>32</v>
      </c>
      <c r="G6" s="1">
        <v>2012</v>
      </c>
      <c r="H6" s="4" t="s">
        <v>87</v>
      </c>
      <c r="Q6" s="1" t="s">
        <v>92</v>
      </c>
      <c r="V6" s="5" t="e">
        <f t="shared" si="0"/>
        <v>#DIV/0!</v>
      </c>
      <c r="Y6" s="1" t="e">
        <f t="shared" si="1"/>
        <v>#DIV/0!</v>
      </c>
      <c r="Z6" s="4" t="e">
        <f t="shared" si="2"/>
        <v>#DIV/0!</v>
      </c>
      <c r="AB6" s="1" t="e">
        <f t="shared" si="3"/>
        <v>#DIV/0!</v>
      </c>
      <c r="AD6" s="1" t="e">
        <f t="shared" si="4"/>
        <v>#DIV/0!</v>
      </c>
      <c r="AE6" s="1"/>
      <c r="AJ6" s="1"/>
      <c r="AN6" s="1" t="str">
        <f t="shared" si="5"/>
        <v>D05_1_1</v>
      </c>
    </row>
    <row r="7" spans="1:40" s="36" customFormat="1" ht="15.75" customHeight="1" x14ac:dyDescent="0.25">
      <c r="A7" s="34" t="s">
        <v>29</v>
      </c>
      <c r="B7" s="30">
        <v>2</v>
      </c>
      <c r="C7" s="35">
        <v>1</v>
      </c>
      <c r="D7" s="36" t="s">
        <v>30</v>
      </c>
      <c r="E7" s="36" t="s">
        <v>31</v>
      </c>
      <c r="F7" s="36" t="s">
        <v>32</v>
      </c>
      <c r="G7" s="36">
        <v>2008</v>
      </c>
      <c r="H7" s="35" t="s">
        <v>87</v>
      </c>
      <c r="I7" s="35"/>
      <c r="Q7" s="36" t="s">
        <v>92</v>
      </c>
      <c r="V7" s="37" t="e">
        <f t="shared" si="0"/>
        <v>#DIV/0!</v>
      </c>
      <c r="Y7" s="36" t="e">
        <f t="shared" si="1"/>
        <v>#DIV/0!</v>
      </c>
      <c r="Z7" s="35" t="e">
        <f t="shared" si="2"/>
        <v>#DIV/0!</v>
      </c>
      <c r="AB7" s="36" t="e">
        <f t="shared" si="3"/>
        <v>#DIV/0!</v>
      </c>
      <c r="AD7" s="36" t="e">
        <f t="shared" si="4"/>
        <v>#DIV/0!</v>
      </c>
      <c r="AN7" s="1" t="str">
        <f t="shared" si="5"/>
        <v>D05_2_1</v>
      </c>
    </row>
    <row r="8" spans="1:40" ht="15.75" customHeight="1" x14ac:dyDescent="0.25">
      <c r="A8" s="2" t="s">
        <v>29</v>
      </c>
      <c r="B8" s="3">
        <v>2</v>
      </c>
      <c r="C8" s="4">
        <v>1</v>
      </c>
      <c r="D8" s="1" t="s">
        <v>30</v>
      </c>
      <c r="E8" s="1" t="s">
        <v>31</v>
      </c>
      <c r="F8" s="1" t="s">
        <v>32</v>
      </c>
      <c r="G8" s="1">
        <v>2009</v>
      </c>
      <c r="H8" s="4" t="s">
        <v>87</v>
      </c>
      <c r="Q8" s="1" t="s">
        <v>92</v>
      </c>
      <c r="V8" s="5" t="e">
        <f t="shared" si="0"/>
        <v>#DIV/0!</v>
      </c>
      <c r="Y8" s="1" t="e">
        <f t="shared" si="1"/>
        <v>#DIV/0!</v>
      </c>
      <c r="Z8" s="4" t="e">
        <f t="shared" si="2"/>
        <v>#DIV/0!</v>
      </c>
      <c r="AB8" s="1" t="e">
        <f t="shared" si="3"/>
        <v>#DIV/0!</v>
      </c>
      <c r="AD8" s="1" t="e">
        <f t="shared" si="4"/>
        <v>#DIV/0!</v>
      </c>
      <c r="AE8" s="1"/>
      <c r="AJ8" s="1"/>
      <c r="AN8" s="1" t="str">
        <f t="shared" si="5"/>
        <v>D05_2_1</v>
      </c>
    </row>
    <row r="9" spans="1:40" ht="15.75" customHeight="1" x14ac:dyDescent="0.25">
      <c r="A9" s="2" t="s">
        <v>29</v>
      </c>
      <c r="B9" s="3">
        <v>2</v>
      </c>
      <c r="C9" s="4">
        <v>1</v>
      </c>
      <c r="D9" s="1" t="s">
        <v>30</v>
      </c>
      <c r="E9" s="1" t="s">
        <v>31</v>
      </c>
      <c r="F9" s="1" t="s">
        <v>32</v>
      </c>
      <c r="G9" s="1">
        <v>2010</v>
      </c>
      <c r="H9" s="4" t="s">
        <v>87</v>
      </c>
      <c r="Q9" s="1" t="s">
        <v>92</v>
      </c>
      <c r="V9" s="5" t="e">
        <f t="shared" si="0"/>
        <v>#DIV/0!</v>
      </c>
      <c r="Y9" s="1" t="e">
        <f t="shared" si="1"/>
        <v>#DIV/0!</v>
      </c>
      <c r="Z9" s="4" t="e">
        <f t="shared" si="2"/>
        <v>#DIV/0!</v>
      </c>
      <c r="AB9" s="1" t="e">
        <f t="shared" si="3"/>
        <v>#DIV/0!</v>
      </c>
      <c r="AD9" s="1" t="e">
        <f t="shared" si="4"/>
        <v>#DIV/0!</v>
      </c>
      <c r="AE9" s="1"/>
      <c r="AJ9" s="1"/>
      <c r="AN9" s="1" t="str">
        <f t="shared" si="5"/>
        <v>D05_2_1</v>
      </c>
    </row>
    <row r="10" spans="1:40" ht="15.75" customHeight="1" x14ac:dyDescent="0.25">
      <c r="A10" s="2" t="s">
        <v>29</v>
      </c>
      <c r="B10" s="3">
        <v>2</v>
      </c>
      <c r="C10" s="4">
        <v>1</v>
      </c>
      <c r="D10" s="1" t="s">
        <v>30</v>
      </c>
      <c r="E10" s="1" t="s">
        <v>31</v>
      </c>
      <c r="F10" s="1" t="s">
        <v>32</v>
      </c>
      <c r="G10" s="1">
        <v>2011</v>
      </c>
      <c r="H10" s="4" t="s">
        <v>87</v>
      </c>
      <c r="Q10" s="1" t="s">
        <v>92</v>
      </c>
      <c r="V10" s="5" t="e">
        <f t="shared" si="0"/>
        <v>#DIV/0!</v>
      </c>
      <c r="Y10" s="1" t="e">
        <f t="shared" si="1"/>
        <v>#DIV/0!</v>
      </c>
      <c r="Z10" s="4" t="e">
        <f t="shared" si="2"/>
        <v>#DIV/0!</v>
      </c>
      <c r="AB10" s="1" t="e">
        <f t="shared" si="3"/>
        <v>#DIV/0!</v>
      </c>
      <c r="AD10" s="1" t="e">
        <f t="shared" si="4"/>
        <v>#DIV/0!</v>
      </c>
      <c r="AE10" s="1"/>
      <c r="AJ10" s="1"/>
      <c r="AN10" s="1" t="str">
        <f t="shared" si="5"/>
        <v>D05_2_1</v>
      </c>
    </row>
    <row r="11" spans="1:40" ht="15.75" customHeight="1" x14ac:dyDescent="0.25">
      <c r="A11" s="2" t="s">
        <v>29</v>
      </c>
      <c r="B11" s="3">
        <v>2</v>
      </c>
      <c r="C11" s="4">
        <v>1</v>
      </c>
      <c r="D11" s="1" t="s">
        <v>30</v>
      </c>
      <c r="E11" s="1" t="s">
        <v>31</v>
      </c>
      <c r="F11" s="1" t="s">
        <v>32</v>
      </c>
      <c r="G11" s="1">
        <v>2012</v>
      </c>
      <c r="H11" s="4" t="s">
        <v>87</v>
      </c>
      <c r="Q11" s="1" t="s">
        <v>92</v>
      </c>
      <c r="V11" s="5" t="e">
        <f t="shared" si="0"/>
        <v>#DIV/0!</v>
      </c>
      <c r="Y11" s="1" t="e">
        <f t="shared" si="1"/>
        <v>#DIV/0!</v>
      </c>
      <c r="Z11" s="4" t="e">
        <f t="shared" si="2"/>
        <v>#DIV/0!</v>
      </c>
      <c r="AB11" s="1" t="e">
        <f t="shared" si="3"/>
        <v>#DIV/0!</v>
      </c>
      <c r="AD11" s="1" t="e">
        <f t="shared" si="4"/>
        <v>#DIV/0!</v>
      </c>
      <c r="AE11" s="1"/>
      <c r="AJ11" s="1"/>
      <c r="AN11" s="1" t="str">
        <f t="shared" si="5"/>
        <v>D05_2_1</v>
      </c>
    </row>
    <row r="12" spans="1:40" s="36" customFormat="1" ht="15.75" customHeight="1" x14ac:dyDescent="0.25">
      <c r="A12" s="34" t="s">
        <v>29</v>
      </c>
      <c r="B12" s="38">
        <v>3</v>
      </c>
      <c r="C12" s="35">
        <v>1</v>
      </c>
      <c r="D12" s="36" t="s">
        <v>30</v>
      </c>
      <c r="E12" s="36" t="s">
        <v>31</v>
      </c>
      <c r="F12" s="36" t="s">
        <v>32</v>
      </c>
      <c r="G12" s="36">
        <v>2008</v>
      </c>
      <c r="H12" s="35" t="s">
        <v>87</v>
      </c>
      <c r="I12" s="35"/>
      <c r="J12" s="36">
        <v>39</v>
      </c>
      <c r="K12" s="36">
        <v>2</v>
      </c>
      <c r="L12" s="36">
        <f>J12-22</f>
        <v>17</v>
      </c>
      <c r="M12" s="36">
        <f>J12-49</f>
        <v>-10</v>
      </c>
      <c r="N12" s="36">
        <f>J12-67</f>
        <v>-28</v>
      </c>
      <c r="O12" s="36">
        <f>J12-82</f>
        <v>-43</v>
      </c>
      <c r="Q12" s="36" t="s">
        <v>92</v>
      </c>
      <c r="R12" s="39">
        <v>1</v>
      </c>
      <c r="S12" s="36">
        <v>199</v>
      </c>
      <c r="T12" s="36">
        <v>25</v>
      </c>
      <c r="U12" s="36">
        <v>88</v>
      </c>
      <c r="V12" s="37">
        <f t="shared" si="0"/>
        <v>3.52</v>
      </c>
      <c r="W12" s="36">
        <v>4</v>
      </c>
      <c r="X12" s="36">
        <v>22</v>
      </c>
      <c r="Y12" s="40">
        <f t="shared" si="1"/>
        <v>0.88</v>
      </c>
      <c r="Z12" s="35">
        <f t="shared" si="2"/>
        <v>25</v>
      </c>
      <c r="AA12" s="36">
        <v>0</v>
      </c>
      <c r="AB12" s="36">
        <f t="shared" si="3"/>
        <v>0</v>
      </c>
      <c r="AC12" s="36">
        <v>0</v>
      </c>
      <c r="AD12" s="36">
        <f t="shared" si="4"/>
        <v>0</v>
      </c>
      <c r="AE12" s="41" t="s">
        <v>59</v>
      </c>
      <c r="AF12" s="36">
        <v>5</v>
      </c>
      <c r="AG12" s="36">
        <v>2</v>
      </c>
      <c r="AH12" s="36">
        <v>2</v>
      </c>
      <c r="AI12" s="36">
        <v>2</v>
      </c>
      <c r="AJ12" s="42">
        <v>1</v>
      </c>
      <c r="AK12" s="36">
        <v>1</v>
      </c>
      <c r="AM12" s="36" t="s">
        <v>161</v>
      </c>
      <c r="AN12" s="1" t="str">
        <f t="shared" si="5"/>
        <v>D05_3_1</v>
      </c>
    </row>
    <row r="13" spans="1:40" ht="15.75" customHeight="1" x14ac:dyDescent="0.25">
      <c r="A13" s="2" t="s">
        <v>29</v>
      </c>
      <c r="B13" s="3">
        <v>3</v>
      </c>
      <c r="C13" s="4">
        <v>1</v>
      </c>
      <c r="D13" s="1" t="s">
        <v>30</v>
      </c>
      <c r="E13" s="1" t="s">
        <v>31</v>
      </c>
      <c r="F13" s="1" t="s">
        <v>32</v>
      </c>
      <c r="G13" s="1">
        <v>2009</v>
      </c>
      <c r="H13" s="35" t="s">
        <v>87</v>
      </c>
      <c r="Q13" s="1" t="s">
        <v>92</v>
      </c>
      <c r="V13" s="5" t="e">
        <f t="shared" si="0"/>
        <v>#DIV/0!</v>
      </c>
      <c r="Y13" s="1" t="e">
        <f t="shared" si="1"/>
        <v>#DIV/0!</v>
      </c>
      <c r="Z13" s="4" t="e">
        <f t="shared" si="2"/>
        <v>#DIV/0!</v>
      </c>
      <c r="AB13" s="1" t="e">
        <f t="shared" si="3"/>
        <v>#DIV/0!</v>
      </c>
      <c r="AD13" s="1" t="e">
        <f t="shared" si="4"/>
        <v>#DIV/0!</v>
      </c>
      <c r="AM13" s="36" t="s">
        <v>161</v>
      </c>
      <c r="AN13" s="1" t="str">
        <f t="shared" si="5"/>
        <v>D05_3_1</v>
      </c>
    </row>
    <row r="14" spans="1:40" ht="15.75" customHeight="1" x14ac:dyDescent="0.25">
      <c r="A14" s="2" t="s">
        <v>29</v>
      </c>
      <c r="B14" s="3">
        <v>3</v>
      </c>
      <c r="C14" s="4">
        <v>1</v>
      </c>
      <c r="D14" s="1" t="s">
        <v>30</v>
      </c>
      <c r="E14" s="1" t="s">
        <v>31</v>
      </c>
      <c r="F14" s="1" t="s">
        <v>32</v>
      </c>
      <c r="G14" s="1">
        <v>2010</v>
      </c>
      <c r="H14" s="35" t="s">
        <v>87</v>
      </c>
      <c r="Q14" s="1" t="s">
        <v>92</v>
      </c>
      <c r="V14" s="5" t="e">
        <f t="shared" si="0"/>
        <v>#DIV/0!</v>
      </c>
      <c r="Y14" s="1" t="e">
        <f t="shared" si="1"/>
        <v>#DIV/0!</v>
      </c>
      <c r="Z14" s="4" t="e">
        <f t="shared" si="2"/>
        <v>#DIV/0!</v>
      </c>
      <c r="AB14" s="1" t="e">
        <f t="shared" si="3"/>
        <v>#DIV/0!</v>
      </c>
      <c r="AD14" s="1" t="e">
        <f t="shared" si="4"/>
        <v>#DIV/0!</v>
      </c>
      <c r="AJ14" s="1"/>
      <c r="AM14" s="36" t="s">
        <v>161</v>
      </c>
      <c r="AN14" s="1" t="str">
        <f t="shared" si="5"/>
        <v>D05_3_1</v>
      </c>
    </row>
    <row r="15" spans="1:40" ht="15.75" customHeight="1" x14ac:dyDescent="0.25">
      <c r="A15" s="2" t="s">
        <v>29</v>
      </c>
      <c r="B15" s="3">
        <v>3</v>
      </c>
      <c r="C15" s="4">
        <v>1</v>
      </c>
      <c r="D15" s="1" t="s">
        <v>30</v>
      </c>
      <c r="E15" s="1" t="s">
        <v>31</v>
      </c>
      <c r="F15" s="1" t="s">
        <v>32</v>
      </c>
      <c r="G15" s="1">
        <v>2011</v>
      </c>
      <c r="H15" s="35" t="s">
        <v>87</v>
      </c>
      <c r="Q15" s="1" t="s">
        <v>92</v>
      </c>
      <c r="V15" s="5" t="e">
        <f t="shared" si="0"/>
        <v>#DIV/0!</v>
      </c>
      <c r="Y15" s="1" t="e">
        <f t="shared" si="1"/>
        <v>#DIV/0!</v>
      </c>
      <c r="Z15" s="4" t="e">
        <f t="shared" si="2"/>
        <v>#DIV/0!</v>
      </c>
      <c r="AB15" s="1" t="e">
        <f t="shared" si="3"/>
        <v>#DIV/0!</v>
      </c>
      <c r="AD15" s="1" t="e">
        <f t="shared" si="4"/>
        <v>#DIV/0!</v>
      </c>
      <c r="AJ15" s="1"/>
      <c r="AM15" s="36" t="s">
        <v>161</v>
      </c>
      <c r="AN15" s="1" t="str">
        <f t="shared" si="5"/>
        <v>D05_3_1</v>
      </c>
    </row>
    <row r="16" spans="1:40" ht="15.75" customHeight="1" x14ac:dyDescent="0.25">
      <c r="A16" s="2" t="s">
        <v>29</v>
      </c>
      <c r="B16" s="3">
        <v>3</v>
      </c>
      <c r="C16" s="4">
        <v>1</v>
      </c>
      <c r="D16" s="1" t="s">
        <v>30</v>
      </c>
      <c r="E16" s="1" t="s">
        <v>31</v>
      </c>
      <c r="F16" s="1" t="s">
        <v>32</v>
      </c>
      <c r="G16" s="1">
        <v>2012</v>
      </c>
      <c r="H16" s="35" t="s">
        <v>87</v>
      </c>
      <c r="Q16" s="1" t="s">
        <v>92</v>
      </c>
      <c r="V16" s="5" t="e">
        <f t="shared" si="0"/>
        <v>#DIV/0!</v>
      </c>
      <c r="Y16" s="1" t="e">
        <f t="shared" si="1"/>
        <v>#DIV/0!</v>
      </c>
      <c r="Z16" s="4" t="e">
        <f t="shared" si="2"/>
        <v>#DIV/0!</v>
      </c>
      <c r="AB16" s="1" t="e">
        <f t="shared" si="3"/>
        <v>#DIV/0!</v>
      </c>
      <c r="AD16" s="1" t="e">
        <f t="shared" si="4"/>
        <v>#DIV/0!</v>
      </c>
      <c r="AJ16" s="1"/>
      <c r="AM16" s="36" t="s">
        <v>161</v>
      </c>
      <c r="AN16" s="1" t="str">
        <f t="shared" si="5"/>
        <v>D05_3_1</v>
      </c>
    </row>
    <row r="17" spans="1:40" s="36" customFormat="1" ht="15.75" customHeight="1" x14ac:dyDescent="0.25">
      <c r="A17" s="34" t="s">
        <v>29</v>
      </c>
      <c r="B17" s="38">
        <v>4</v>
      </c>
      <c r="C17" s="35">
        <v>1</v>
      </c>
      <c r="D17" s="36" t="s">
        <v>30</v>
      </c>
      <c r="E17" s="36" t="s">
        <v>31</v>
      </c>
      <c r="F17" s="36" t="s">
        <v>32</v>
      </c>
      <c r="G17" s="36">
        <v>2008</v>
      </c>
      <c r="H17" s="35" t="s">
        <v>87</v>
      </c>
      <c r="I17" s="35"/>
      <c r="J17" s="36">
        <v>39</v>
      </c>
      <c r="K17" s="36">
        <v>2</v>
      </c>
      <c r="L17" s="36">
        <f>J17-22</f>
        <v>17</v>
      </c>
      <c r="M17" s="43">
        <f>J17-49</f>
        <v>-10</v>
      </c>
      <c r="N17" s="36">
        <f>J17-67</f>
        <v>-28</v>
      </c>
      <c r="O17" s="36">
        <f>J17-82</f>
        <v>-43</v>
      </c>
      <c r="Q17" s="36" t="s">
        <v>92</v>
      </c>
      <c r="R17" s="39">
        <v>2</v>
      </c>
      <c r="S17" s="36">
        <v>199</v>
      </c>
      <c r="T17" s="36">
        <v>25</v>
      </c>
      <c r="U17" s="36">
        <v>90</v>
      </c>
      <c r="V17" s="37">
        <f t="shared" si="0"/>
        <v>3.6</v>
      </c>
      <c r="W17" s="36">
        <v>4</v>
      </c>
      <c r="X17" s="36">
        <v>26</v>
      </c>
      <c r="Y17" s="40">
        <f t="shared" si="1"/>
        <v>1.04</v>
      </c>
      <c r="Z17" s="35">
        <f t="shared" si="2"/>
        <v>28.888888888888889</v>
      </c>
      <c r="AA17" s="36">
        <v>0</v>
      </c>
      <c r="AB17" s="36">
        <f t="shared" si="3"/>
        <v>0</v>
      </c>
      <c r="AC17" s="36">
        <v>0</v>
      </c>
      <c r="AD17" s="36">
        <f t="shared" si="4"/>
        <v>0</v>
      </c>
      <c r="AE17" s="41" t="s">
        <v>60</v>
      </c>
      <c r="AF17" s="36">
        <v>7</v>
      </c>
      <c r="AG17" s="36">
        <v>2</v>
      </c>
      <c r="AH17" s="36">
        <v>2</v>
      </c>
      <c r="AI17" s="36">
        <v>2</v>
      </c>
      <c r="AJ17" s="42">
        <v>1</v>
      </c>
      <c r="AK17" s="39">
        <v>1</v>
      </c>
      <c r="AL17" s="39"/>
      <c r="AM17" s="36" t="s">
        <v>161</v>
      </c>
      <c r="AN17" s="1" t="str">
        <f t="shared" si="5"/>
        <v>D05_4_1</v>
      </c>
    </row>
    <row r="18" spans="1:40" ht="15.75" customHeight="1" x14ac:dyDescent="0.25">
      <c r="A18" s="2" t="s">
        <v>29</v>
      </c>
      <c r="B18" s="3">
        <v>4</v>
      </c>
      <c r="C18" s="4">
        <v>1</v>
      </c>
      <c r="D18" s="1" t="s">
        <v>30</v>
      </c>
      <c r="E18" s="1" t="s">
        <v>31</v>
      </c>
      <c r="F18" s="1" t="s">
        <v>32</v>
      </c>
      <c r="G18" s="1">
        <v>2009</v>
      </c>
      <c r="H18" s="35" t="s">
        <v>87</v>
      </c>
      <c r="Q18" s="1" t="s">
        <v>92</v>
      </c>
      <c r="V18" s="5" t="e">
        <f t="shared" si="0"/>
        <v>#DIV/0!</v>
      </c>
      <c r="Y18" s="1" t="e">
        <f t="shared" si="1"/>
        <v>#DIV/0!</v>
      </c>
      <c r="Z18" s="4" t="e">
        <f t="shared" si="2"/>
        <v>#DIV/0!</v>
      </c>
      <c r="AB18" s="1" t="e">
        <f t="shared" si="3"/>
        <v>#DIV/0!</v>
      </c>
      <c r="AD18" s="1" t="e">
        <f t="shared" si="4"/>
        <v>#DIV/0!</v>
      </c>
      <c r="AM18" s="36" t="s">
        <v>161</v>
      </c>
      <c r="AN18" s="1" t="str">
        <f t="shared" si="5"/>
        <v>D05_4_1</v>
      </c>
    </row>
    <row r="19" spans="1:40" ht="15.75" customHeight="1" x14ac:dyDescent="0.25">
      <c r="A19" s="2" t="s">
        <v>29</v>
      </c>
      <c r="B19" s="3">
        <v>4</v>
      </c>
      <c r="C19" s="4">
        <v>1</v>
      </c>
      <c r="D19" s="1" t="s">
        <v>30</v>
      </c>
      <c r="E19" s="1" t="s">
        <v>31</v>
      </c>
      <c r="F19" s="1" t="s">
        <v>32</v>
      </c>
      <c r="G19" s="1">
        <v>2010</v>
      </c>
      <c r="H19" s="35" t="s">
        <v>87</v>
      </c>
      <c r="Q19" s="1" t="s">
        <v>92</v>
      </c>
      <c r="V19" s="5" t="e">
        <f t="shared" si="0"/>
        <v>#DIV/0!</v>
      </c>
      <c r="Y19" s="1" t="e">
        <f t="shared" si="1"/>
        <v>#DIV/0!</v>
      </c>
      <c r="Z19" s="4" t="e">
        <f t="shared" si="2"/>
        <v>#DIV/0!</v>
      </c>
      <c r="AB19" s="1" t="e">
        <f t="shared" si="3"/>
        <v>#DIV/0!</v>
      </c>
      <c r="AD19" s="1" t="e">
        <f t="shared" si="4"/>
        <v>#DIV/0!</v>
      </c>
      <c r="AJ19" s="1"/>
      <c r="AM19" s="36" t="s">
        <v>161</v>
      </c>
      <c r="AN19" s="1" t="str">
        <f t="shared" si="5"/>
        <v>D05_4_1</v>
      </c>
    </row>
    <row r="20" spans="1:40" ht="15.75" customHeight="1" x14ac:dyDescent="0.25">
      <c r="A20" s="2" t="s">
        <v>29</v>
      </c>
      <c r="B20" s="3">
        <v>4</v>
      </c>
      <c r="C20" s="4">
        <v>1</v>
      </c>
      <c r="D20" s="1" t="s">
        <v>30</v>
      </c>
      <c r="E20" s="1" t="s">
        <v>31</v>
      </c>
      <c r="F20" s="1" t="s">
        <v>32</v>
      </c>
      <c r="G20" s="1">
        <v>2011</v>
      </c>
      <c r="H20" s="35" t="s">
        <v>87</v>
      </c>
      <c r="Q20" s="1" t="s">
        <v>92</v>
      </c>
      <c r="V20" s="5" t="e">
        <f t="shared" si="0"/>
        <v>#DIV/0!</v>
      </c>
      <c r="Y20" s="1" t="e">
        <f t="shared" si="1"/>
        <v>#DIV/0!</v>
      </c>
      <c r="Z20" s="4" t="e">
        <f t="shared" si="2"/>
        <v>#DIV/0!</v>
      </c>
      <c r="AB20" s="1" t="e">
        <f t="shared" si="3"/>
        <v>#DIV/0!</v>
      </c>
      <c r="AD20" s="1" t="e">
        <f t="shared" si="4"/>
        <v>#DIV/0!</v>
      </c>
      <c r="AJ20" s="1"/>
      <c r="AM20" s="36" t="s">
        <v>161</v>
      </c>
      <c r="AN20" s="1" t="str">
        <f t="shared" si="5"/>
        <v>D05_4_1</v>
      </c>
    </row>
    <row r="21" spans="1:40" ht="15.75" customHeight="1" x14ac:dyDescent="0.25">
      <c r="A21" s="2" t="s">
        <v>29</v>
      </c>
      <c r="B21" s="3">
        <v>4</v>
      </c>
      <c r="C21" s="4">
        <v>1</v>
      </c>
      <c r="D21" s="1" t="s">
        <v>30</v>
      </c>
      <c r="E21" s="1" t="s">
        <v>31</v>
      </c>
      <c r="F21" s="1" t="s">
        <v>32</v>
      </c>
      <c r="G21" s="1">
        <v>2012</v>
      </c>
      <c r="H21" s="35" t="s">
        <v>87</v>
      </c>
      <c r="Q21" s="1" t="s">
        <v>92</v>
      </c>
      <c r="V21" s="5" t="e">
        <f t="shared" si="0"/>
        <v>#DIV/0!</v>
      </c>
      <c r="Y21" s="1" t="e">
        <f t="shared" si="1"/>
        <v>#DIV/0!</v>
      </c>
      <c r="Z21" s="4" t="e">
        <f t="shared" si="2"/>
        <v>#DIV/0!</v>
      </c>
      <c r="AB21" s="1" t="e">
        <f t="shared" si="3"/>
        <v>#DIV/0!</v>
      </c>
      <c r="AD21" s="1" t="e">
        <f t="shared" si="4"/>
        <v>#DIV/0!</v>
      </c>
      <c r="AJ21" s="1"/>
      <c r="AM21" s="36" t="s">
        <v>161</v>
      </c>
      <c r="AN21" s="1" t="str">
        <f t="shared" si="5"/>
        <v>D05_4_1</v>
      </c>
    </row>
    <row r="22" spans="1:40" s="36" customFormat="1" ht="15.75" customHeight="1" x14ac:dyDescent="0.25">
      <c r="A22" s="34" t="s">
        <v>29</v>
      </c>
      <c r="B22" s="30">
        <v>5</v>
      </c>
      <c r="C22" s="35">
        <v>1</v>
      </c>
      <c r="D22" s="36" t="s">
        <v>30</v>
      </c>
      <c r="E22" s="36" t="s">
        <v>31</v>
      </c>
      <c r="F22" s="36" t="s">
        <v>32</v>
      </c>
      <c r="G22" s="36">
        <v>2008</v>
      </c>
      <c r="H22" s="35" t="s">
        <v>87</v>
      </c>
      <c r="I22" s="35"/>
      <c r="Q22" s="36" t="s">
        <v>92</v>
      </c>
      <c r="V22" s="37" t="e">
        <f t="shared" si="0"/>
        <v>#DIV/0!</v>
      </c>
      <c r="Y22" s="36" t="e">
        <f t="shared" si="1"/>
        <v>#DIV/0!</v>
      </c>
      <c r="Z22" s="35" t="e">
        <f t="shared" si="2"/>
        <v>#DIV/0!</v>
      </c>
      <c r="AB22" s="36" t="e">
        <f t="shared" si="3"/>
        <v>#DIV/0!</v>
      </c>
      <c r="AD22" s="36" t="e">
        <f t="shared" si="4"/>
        <v>#DIV/0!</v>
      </c>
      <c r="AN22" s="1" t="str">
        <f t="shared" si="5"/>
        <v>D05_5_1</v>
      </c>
    </row>
    <row r="23" spans="1:40" ht="15.75" customHeight="1" x14ac:dyDescent="0.25">
      <c r="A23" s="2" t="s">
        <v>29</v>
      </c>
      <c r="B23" s="3">
        <v>5</v>
      </c>
      <c r="C23" s="4">
        <v>1</v>
      </c>
      <c r="D23" s="1" t="s">
        <v>30</v>
      </c>
      <c r="E23" s="1" t="s">
        <v>31</v>
      </c>
      <c r="F23" s="1" t="s">
        <v>32</v>
      </c>
      <c r="G23" s="1">
        <v>2009</v>
      </c>
      <c r="H23" s="4" t="s">
        <v>87</v>
      </c>
      <c r="Q23" s="1" t="s">
        <v>92</v>
      </c>
      <c r="V23" s="5" t="e">
        <f t="shared" si="0"/>
        <v>#DIV/0!</v>
      </c>
      <c r="Y23" s="1" t="e">
        <f t="shared" si="1"/>
        <v>#DIV/0!</v>
      </c>
      <c r="Z23" s="4" t="e">
        <f t="shared" si="2"/>
        <v>#DIV/0!</v>
      </c>
      <c r="AB23" s="1" t="e">
        <f t="shared" si="3"/>
        <v>#DIV/0!</v>
      </c>
      <c r="AD23" s="1" t="e">
        <f t="shared" si="4"/>
        <v>#DIV/0!</v>
      </c>
      <c r="AE23" s="1"/>
      <c r="AJ23" s="1"/>
      <c r="AN23" s="1" t="str">
        <f t="shared" si="5"/>
        <v>D05_5_1</v>
      </c>
    </row>
    <row r="24" spans="1:40" ht="15.75" customHeight="1" x14ac:dyDescent="0.25">
      <c r="A24" s="2" t="s">
        <v>29</v>
      </c>
      <c r="B24" s="3">
        <v>5</v>
      </c>
      <c r="C24" s="4">
        <v>1</v>
      </c>
      <c r="D24" s="1" t="s">
        <v>30</v>
      </c>
      <c r="E24" s="1" t="s">
        <v>31</v>
      </c>
      <c r="F24" s="1" t="s">
        <v>32</v>
      </c>
      <c r="G24" s="1">
        <v>2010</v>
      </c>
      <c r="H24" s="4" t="s">
        <v>87</v>
      </c>
      <c r="Q24" s="1" t="s">
        <v>92</v>
      </c>
      <c r="V24" s="5" t="e">
        <f t="shared" si="0"/>
        <v>#DIV/0!</v>
      </c>
      <c r="Y24" s="1" t="e">
        <f t="shared" si="1"/>
        <v>#DIV/0!</v>
      </c>
      <c r="Z24" s="4" t="e">
        <f t="shared" si="2"/>
        <v>#DIV/0!</v>
      </c>
      <c r="AB24" s="1" t="e">
        <f t="shared" si="3"/>
        <v>#DIV/0!</v>
      </c>
      <c r="AD24" s="1" t="e">
        <f t="shared" si="4"/>
        <v>#DIV/0!</v>
      </c>
      <c r="AE24" s="1"/>
      <c r="AJ24" s="1"/>
      <c r="AN24" s="1" t="str">
        <f t="shared" si="5"/>
        <v>D05_5_1</v>
      </c>
    </row>
    <row r="25" spans="1:40" ht="15.75" customHeight="1" x14ac:dyDescent="0.25">
      <c r="A25" s="2" t="s">
        <v>29</v>
      </c>
      <c r="B25" s="3">
        <v>5</v>
      </c>
      <c r="C25" s="4">
        <v>1</v>
      </c>
      <c r="D25" s="1" t="s">
        <v>30</v>
      </c>
      <c r="E25" s="1" t="s">
        <v>31</v>
      </c>
      <c r="F25" s="1" t="s">
        <v>32</v>
      </c>
      <c r="G25" s="1">
        <v>2011</v>
      </c>
      <c r="H25" s="4" t="s">
        <v>87</v>
      </c>
      <c r="Q25" s="1" t="s">
        <v>92</v>
      </c>
      <c r="V25" s="5" t="e">
        <f t="shared" si="0"/>
        <v>#DIV/0!</v>
      </c>
      <c r="Y25" s="1" t="e">
        <f t="shared" si="1"/>
        <v>#DIV/0!</v>
      </c>
      <c r="Z25" s="4" t="e">
        <f t="shared" si="2"/>
        <v>#DIV/0!</v>
      </c>
      <c r="AB25" s="1" t="e">
        <f t="shared" si="3"/>
        <v>#DIV/0!</v>
      </c>
      <c r="AD25" s="1" t="e">
        <f t="shared" si="4"/>
        <v>#DIV/0!</v>
      </c>
      <c r="AE25" s="1"/>
      <c r="AJ25" s="1"/>
      <c r="AN25" s="1" t="str">
        <f t="shared" si="5"/>
        <v>D05_5_1</v>
      </c>
    </row>
    <row r="26" spans="1:40" ht="15.75" customHeight="1" x14ac:dyDescent="0.25">
      <c r="A26" s="2" t="s">
        <v>29</v>
      </c>
      <c r="B26" s="3">
        <v>5</v>
      </c>
      <c r="C26" s="4">
        <v>1</v>
      </c>
      <c r="D26" s="1" t="s">
        <v>30</v>
      </c>
      <c r="E26" s="1" t="s">
        <v>31</v>
      </c>
      <c r="F26" s="1" t="s">
        <v>32</v>
      </c>
      <c r="G26" s="1">
        <v>2012</v>
      </c>
      <c r="H26" s="4" t="s">
        <v>87</v>
      </c>
      <c r="Q26" s="1" t="s">
        <v>92</v>
      </c>
      <c r="V26" s="5" t="e">
        <f t="shared" si="0"/>
        <v>#DIV/0!</v>
      </c>
      <c r="Y26" s="1" t="e">
        <f t="shared" si="1"/>
        <v>#DIV/0!</v>
      </c>
      <c r="Z26" s="4" t="e">
        <f t="shared" si="2"/>
        <v>#DIV/0!</v>
      </c>
      <c r="AB26" s="1" t="e">
        <f t="shared" si="3"/>
        <v>#DIV/0!</v>
      </c>
      <c r="AD26" s="1" t="e">
        <f t="shared" si="4"/>
        <v>#DIV/0!</v>
      </c>
      <c r="AE26" s="1"/>
      <c r="AJ26" s="1"/>
      <c r="AN26" s="1" t="str">
        <f t="shared" si="5"/>
        <v>D05_5_1</v>
      </c>
    </row>
    <row r="27" spans="1:40" s="36" customFormat="1" ht="15.75" customHeight="1" x14ac:dyDescent="0.25">
      <c r="A27" s="34" t="s">
        <v>29</v>
      </c>
      <c r="B27" s="44">
        <v>6</v>
      </c>
      <c r="C27" s="35">
        <v>1</v>
      </c>
      <c r="D27" s="36" t="s">
        <v>30</v>
      </c>
      <c r="E27" s="36" t="s">
        <v>31</v>
      </c>
      <c r="F27" s="36" t="s">
        <v>32</v>
      </c>
      <c r="G27" s="36">
        <v>2008</v>
      </c>
      <c r="H27" s="35" t="s">
        <v>165</v>
      </c>
      <c r="I27" s="35"/>
      <c r="J27" s="36">
        <v>36</v>
      </c>
      <c r="K27" s="36">
        <v>3</v>
      </c>
      <c r="L27" s="36">
        <f>J27-22</f>
        <v>14</v>
      </c>
      <c r="M27" s="36">
        <f>J27-49</f>
        <v>-13</v>
      </c>
      <c r="N27" s="36">
        <f>J27-67</f>
        <v>-31</v>
      </c>
      <c r="O27" s="36">
        <f>J27-82</f>
        <v>-46</v>
      </c>
      <c r="Q27" s="36" t="s">
        <v>92</v>
      </c>
      <c r="R27" s="39">
        <v>1</v>
      </c>
      <c r="S27" s="36">
        <v>210</v>
      </c>
      <c r="T27" s="36">
        <v>25</v>
      </c>
      <c r="U27" s="36">
        <v>131</v>
      </c>
      <c r="V27" s="37">
        <f t="shared" si="0"/>
        <v>5.24</v>
      </c>
      <c r="W27" s="36">
        <v>4</v>
      </c>
      <c r="X27" s="36">
        <v>34</v>
      </c>
      <c r="Y27" s="45">
        <f t="shared" si="1"/>
        <v>1.36</v>
      </c>
      <c r="Z27" s="35">
        <f t="shared" si="2"/>
        <v>25.954198473282442</v>
      </c>
      <c r="AA27" s="36">
        <v>0</v>
      </c>
      <c r="AB27" s="36">
        <f t="shared" si="3"/>
        <v>0</v>
      </c>
      <c r="AC27" s="36">
        <v>0</v>
      </c>
      <c r="AD27" s="36">
        <f t="shared" si="4"/>
        <v>0</v>
      </c>
      <c r="AE27" s="41" t="s">
        <v>61</v>
      </c>
      <c r="AF27" s="36">
        <v>3</v>
      </c>
      <c r="AG27" s="36">
        <v>2</v>
      </c>
      <c r="AH27" s="36">
        <v>2</v>
      </c>
      <c r="AI27" s="36">
        <v>3</v>
      </c>
      <c r="AJ27" s="42">
        <v>3</v>
      </c>
      <c r="AK27" s="43">
        <v>4</v>
      </c>
      <c r="AL27" s="43"/>
      <c r="AN27" s="1" t="str">
        <f t="shared" si="5"/>
        <v>D05_6_1</v>
      </c>
    </row>
    <row r="28" spans="1:40" ht="15.75" customHeight="1" x14ac:dyDescent="0.25">
      <c r="A28" s="2" t="s">
        <v>29</v>
      </c>
      <c r="B28" s="3">
        <v>6</v>
      </c>
      <c r="C28" s="4">
        <v>1</v>
      </c>
      <c r="D28" s="1" t="s">
        <v>30</v>
      </c>
      <c r="E28" s="1" t="s">
        <v>31</v>
      </c>
      <c r="F28" s="1" t="s">
        <v>32</v>
      </c>
      <c r="G28" s="1">
        <v>2009</v>
      </c>
      <c r="H28" s="35" t="s">
        <v>165</v>
      </c>
      <c r="J28" s="1">
        <v>35</v>
      </c>
      <c r="K28" s="1">
        <v>3</v>
      </c>
      <c r="L28" s="1">
        <f>J28-26</f>
        <v>9</v>
      </c>
      <c r="M28" s="1">
        <f>J28-50</f>
        <v>-15</v>
      </c>
      <c r="N28" s="1">
        <f>J28-66</f>
        <v>-31</v>
      </c>
      <c r="O28" s="1">
        <f>J28-82</f>
        <v>-47</v>
      </c>
      <c r="P28" s="1">
        <v>17</v>
      </c>
      <c r="Q28" s="1" t="s">
        <v>92</v>
      </c>
      <c r="R28" s="1">
        <v>3</v>
      </c>
      <c r="S28" s="1">
        <v>213</v>
      </c>
      <c r="T28" s="1">
        <v>25</v>
      </c>
      <c r="U28" s="1">
        <v>141</v>
      </c>
      <c r="V28" s="5">
        <f t="shared" si="0"/>
        <v>5.64</v>
      </c>
      <c r="W28" s="1">
        <v>4</v>
      </c>
      <c r="X28" s="1">
        <v>37</v>
      </c>
      <c r="Y28" s="5">
        <f t="shared" si="1"/>
        <v>1.48</v>
      </c>
      <c r="Z28" s="4">
        <f t="shared" si="2"/>
        <v>26.24113475177305</v>
      </c>
      <c r="AA28" s="1">
        <v>0</v>
      </c>
      <c r="AB28" s="1">
        <f t="shared" si="3"/>
        <v>0</v>
      </c>
      <c r="AC28" s="1">
        <v>0</v>
      </c>
      <c r="AD28" s="1">
        <f t="shared" si="4"/>
        <v>0</v>
      </c>
      <c r="AE28" s="7" t="s">
        <v>61</v>
      </c>
      <c r="AF28" s="1">
        <v>10</v>
      </c>
      <c r="AG28" s="1">
        <v>2</v>
      </c>
      <c r="AH28" s="1">
        <v>2</v>
      </c>
      <c r="AI28" s="1">
        <v>2</v>
      </c>
      <c r="AJ28" s="25">
        <v>3</v>
      </c>
      <c r="AK28" s="1">
        <v>4</v>
      </c>
      <c r="AL28" s="1">
        <v>0</v>
      </c>
      <c r="AN28" s="1" t="str">
        <f t="shared" si="5"/>
        <v>D05_6_1</v>
      </c>
    </row>
    <row r="29" spans="1:40" ht="15.75" customHeight="1" x14ac:dyDescent="0.25">
      <c r="A29" s="2" t="s">
        <v>29</v>
      </c>
      <c r="B29" s="3">
        <v>6</v>
      </c>
      <c r="C29" s="4">
        <v>1</v>
      </c>
      <c r="D29" s="1" t="s">
        <v>30</v>
      </c>
      <c r="E29" s="1" t="s">
        <v>31</v>
      </c>
      <c r="F29" s="1" t="s">
        <v>32</v>
      </c>
      <c r="G29" s="1">
        <v>2010</v>
      </c>
      <c r="H29" s="35" t="s">
        <v>165</v>
      </c>
      <c r="J29" s="1">
        <v>52</v>
      </c>
      <c r="K29" s="1">
        <v>3</v>
      </c>
      <c r="L29" s="1">
        <f>J29-40</f>
        <v>12</v>
      </c>
      <c r="M29" s="1">
        <f>J29-60</f>
        <v>-8</v>
      </c>
      <c r="N29" s="1">
        <f>J29-82</f>
        <v>-30</v>
      </c>
      <c r="O29" s="1">
        <f>J29-98</f>
        <v>-46</v>
      </c>
      <c r="P29" s="1" t="s">
        <v>25</v>
      </c>
      <c r="Q29" s="1" t="s">
        <v>92</v>
      </c>
      <c r="R29" s="1">
        <v>4</v>
      </c>
      <c r="S29" s="1">
        <v>220</v>
      </c>
      <c r="T29" s="1">
        <v>25</v>
      </c>
      <c r="U29" s="1">
        <v>133</v>
      </c>
      <c r="V29" s="5">
        <f t="shared" si="0"/>
        <v>5.32</v>
      </c>
      <c r="W29" s="1">
        <v>4</v>
      </c>
      <c r="X29" s="1">
        <v>34</v>
      </c>
      <c r="Y29" s="5">
        <f t="shared" si="1"/>
        <v>1.36</v>
      </c>
      <c r="Z29" s="4">
        <f t="shared" si="2"/>
        <v>25.563909774436087</v>
      </c>
      <c r="AA29" s="1">
        <v>0</v>
      </c>
      <c r="AB29" s="1">
        <f t="shared" si="3"/>
        <v>0</v>
      </c>
      <c r="AC29" s="1">
        <v>0</v>
      </c>
      <c r="AD29" s="1">
        <f t="shared" si="4"/>
        <v>0</v>
      </c>
      <c r="AE29" s="7" t="s">
        <v>108</v>
      </c>
      <c r="AF29" s="1">
        <v>8</v>
      </c>
      <c r="AG29" s="1">
        <v>2</v>
      </c>
      <c r="AH29" s="1">
        <v>3</v>
      </c>
      <c r="AI29" s="1">
        <v>2</v>
      </c>
      <c r="AJ29" s="1">
        <v>3</v>
      </c>
      <c r="AK29" s="1">
        <v>4</v>
      </c>
      <c r="AL29" s="1">
        <v>1</v>
      </c>
      <c r="AN29" s="1" t="str">
        <f t="shared" si="5"/>
        <v>D05_6_1</v>
      </c>
    </row>
    <row r="30" spans="1:40" ht="15.75" customHeight="1" x14ac:dyDescent="0.25">
      <c r="A30" s="2" t="s">
        <v>29</v>
      </c>
      <c r="B30" s="3">
        <v>6</v>
      </c>
      <c r="C30" s="4">
        <v>1</v>
      </c>
      <c r="D30" s="1" t="s">
        <v>30</v>
      </c>
      <c r="E30" s="1" t="s">
        <v>31</v>
      </c>
      <c r="F30" s="1" t="s">
        <v>32</v>
      </c>
      <c r="G30" s="1">
        <v>2011</v>
      </c>
      <c r="H30" s="35" t="s">
        <v>165</v>
      </c>
      <c r="J30" s="1">
        <v>37</v>
      </c>
      <c r="K30" s="1">
        <v>2</v>
      </c>
      <c r="P30" s="1" t="s">
        <v>135</v>
      </c>
      <c r="Q30" s="1" t="s">
        <v>92</v>
      </c>
      <c r="R30" s="1">
        <v>2</v>
      </c>
      <c r="V30" s="5" t="e">
        <f t="shared" si="0"/>
        <v>#DIV/0!</v>
      </c>
      <c r="Y30" s="5" t="e">
        <f t="shared" si="1"/>
        <v>#DIV/0!</v>
      </c>
      <c r="Z30" s="4" t="e">
        <f t="shared" si="2"/>
        <v>#DIV/0!</v>
      </c>
      <c r="AB30" s="1" t="e">
        <f t="shared" si="3"/>
        <v>#DIV/0!</v>
      </c>
      <c r="AD30" s="1" t="e">
        <f t="shared" si="4"/>
        <v>#DIV/0!</v>
      </c>
      <c r="AJ30" s="1"/>
      <c r="AL30" s="1">
        <v>1</v>
      </c>
      <c r="AN30" s="1" t="str">
        <f t="shared" si="5"/>
        <v>D05_6_1</v>
      </c>
    </row>
    <row r="31" spans="1:40" ht="15.75" customHeight="1" x14ac:dyDescent="0.25">
      <c r="A31" s="2" t="s">
        <v>29</v>
      </c>
      <c r="B31" s="3">
        <v>6</v>
      </c>
      <c r="C31" s="4">
        <v>1</v>
      </c>
      <c r="D31" s="1" t="s">
        <v>30</v>
      </c>
      <c r="E31" s="1" t="s">
        <v>31</v>
      </c>
      <c r="F31" s="1" t="s">
        <v>32</v>
      </c>
      <c r="G31" s="1">
        <v>2012</v>
      </c>
      <c r="H31" s="35" t="s">
        <v>165</v>
      </c>
      <c r="Q31" s="1" t="s">
        <v>92</v>
      </c>
      <c r="V31" s="5" t="e">
        <f t="shared" si="0"/>
        <v>#DIV/0!</v>
      </c>
      <c r="Y31" s="5" t="e">
        <f t="shared" si="1"/>
        <v>#DIV/0!</v>
      </c>
      <c r="Z31" s="4" t="e">
        <f t="shared" si="2"/>
        <v>#DIV/0!</v>
      </c>
      <c r="AB31" s="1" t="e">
        <f t="shared" si="3"/>
        <v>#DIV/0!</v>
      </c>
      <c r="AD31" s="1" t="e">
        <f t="shared" si="4"/>
        <v>#DIV/0!</v>
      </c>
      <c r="AJ31" s="1"/>
      <c r="AN31" s="1" t="str">
        <f t="shared" si="5"/>
        <v>D05_6_1</v>
      </c>
    </row>
    <row r="32" spans="1:40" s="36" customFormat="1" ht="15.75" customHeight="1" x14ac:dyDescent="0.25">
      <c r="A32" s="34" t="s">
        <v>29</v>
      </c>
      <c r="B32" s="30">
        <v>7</v>
      </c>
      <c r="C32" s="35">
        <v>1</v>
      </c>
      <c r="D32" s="36" t="s">
        <v>30</v>
      </c>
      <c r="E32" s="36" t="s">
        <v>31</v>
      </c>
      <c r="F32" s="36" t="s">
        <v>32</v>
      </c>
      <c r="G32" s="36">
        <v>2008</v>
      </c>
      <c r="H32" s="35" t="s">
        <v>87</v>
      </c>
      <c r="I32" s="35"/>
      <c r="J32" s="36">
        <v>37</v>
      </c>
      <c r="K32" s="36">
        <v>1</v>
      </c>
      <c r="L32" s="36">
        <f>J32-22</f>
        <v>15</v>
      </c>
      <c r="M32" s="36">
        <f>J32-49</f>
        <v>-12</v>
      </c>
      <c r="N32" s="36">
        <f>J32-67</f>
        <v>-30</v>
      </c>
      <c r="O32" s="36">
        <f>J32-82</f>
        <v>-45</v>
      </c>
      <c r="Q32" s="36" t="s">
        <v>92</v>
      </c>
      <c r="R32" s="39">
        <v>0</v>
      </c>
      <c r="S32" s="36" t="s">
        <v>25</v>
      </c>
      <c r="V32" s="37" t="e">
        <f t="shared" si="0"/>
        <v>#DIV/0!</v>
      </c>
      <c r="Y32" s="37" t="e">
        <f t="shared" si="1"/>
        <v>#DIV/0!</v>
      </c>
      <c r="Z32" s="35" t="e">
        <f t="shared" si="2"/>
        <v>#DIV/0!</v>
      </c>
      <c r="AB32" s="36" t="e">
        <f t="shared" si="3"/>
        <v>#DIV/0!</v>
      </c>
      <c r="AD32" s="36" t="e">
        <f t="shared" si="4"/>
        <v>#DIV/0!</v>
      </c>
      <c r="AE32" s="41"/>
      <c r="AJ32" s="42"/>
      <c r="AN32" s="1" t="str">
        <f t="shared" si="5"/>
        <v>D05_7_1</v>
      </c>
    </row>
    <row r="33" spans="1:40" ht="15.75" customHeight="1" x14ac:dyDescent="0.25">
      <c r="A33" s="2" t="s">
        <v>29</v>
      </c>
      <c r="B33" s="3">
        <v>7</v>
      </c>
      <c r="C33" s="4">
        <v>1</v>
      </c>
      <c r="D33" s="1" t="s">
        <v>30</v>
      </c>
      <c r="E33" s="1" t="s">
        <v>31</v>
      </c>
      <c r="F33" s="1" t="s">
        <v>32</v>
      </c>
      <c r="G33" s="1">
        <v>2009</v>
      </c>
      <c r="H33" s="35" t="s">
        <v>87</v>
      </c>
      <c r="J33" s="1">
        <v>41</v>
      </c>
      <c r="K33" s="1">
        <v>3</v>
      </c>
      <c r="L33" s="1">
        <f>J33-26</f>
        <v>15</v>
      </c>
      <c r="M33" s="1">
        <f>J33-50</f>
        <v>-9</v>
      </c>
      <c r="N33" s="1">
        <f>J33-66</f>
        <v>-25</v>
      </c>
      <c r="O33" s="1">
        <f>J33-82</f>
        <v>-41</v>
      </c>
      <c r="P33" s="1">
        <v>1</v>
      </c>
      <c r="Q33" s="1" t="s">
        <v>92</v>
      </c>
      <c r="R33" s="1">
        <v>3</v>
      </c>
      <c r="S33" s="1">
        <v>213</v>
      </c>
      <c r="T33" s="1">
        <v>25</v>
      </c>
      <c r="U33" s="1">
        <v>105</v>
      </c>
      <c r="V33" s="5">
        <f t="shared" si="0"/>
        <v>4.2</v>
      </c>
      <c r="W33" s="1">
        <v>4</v>
      </c>
      <c r="X33" s="1">
        <v>25</v>
      </c>
      <c r="Y33" s="1">
        <f t="shared" si="1"/>
        <v>1</v>
      </c>
      <c r="Z33" s="4">
        <f t="shared" si="2"/>
        <v>23.80952380952381</v>
      </c>
      <c r="AA33" s="1">
        <v>0</v>
      </c>
      <c r="AB33" s="1">
        <f t="shared" si="3"/>
        <v>0</v>
      </c>
      <c r="AC33" s="1">
        <v>0</v>
      </c>
      <c r="AD33" s="1">
        <f t="shared" si="4"/>
        <v>0</v>
      </c>
      <c r="AE33" s="7" t="s">
        <v>63</v>
      </c>
      <c r="AF33" s="1">
        <v>7</v>
      </c>
      <c r="AG33" s="1">
        <v>2</v>
      </c>
      <c r="AH33" s="1">
        <v>3</v>
      </c>
      <c r="AI33" s="1">
        <v>3</v>
      </c>
      <c r="AJ33" s="25">
        <v>3</v>
      </c>
      <c r="AK33" s="1">
        <v>4</v>
      </c>
      <c r="AL33" s="1">
        <v>3</v>
      </c>
      <c r="AN33" s="1" t="str">
        <f t="shared" si="5"/>
        <v>D05_7_1</v>
      </c>
    </row>
    <row r="34" spans="1:40" ht="15.75" customHeight="1" x14ac:dyDescent="0.25">
      <c r="A34" s="2" t="s">
        <v>29</v>
      </c>
      <c r="B34" s="3">
        <v>7</v>
      </c>
      <c r="C34" s="4">
        <v>1</v>
      </c>
      <c r="D34" s="1" t="s">
        <v>30</v>
      </c>
      <c r="E34" s="1" t="s">
        <v>31</v>
      </c>
      <c r="F34" s="1" t="s">
        <v>32</v>
      </c>
      <c r="G34" s="1">
        <v>2010</v>
      </c>
      <c r="H34" s="35" t="s">
        <v>87</v>
      </c>
      <c r="J34" s="1">
        <v>52</v>
      </c>
      <c r="K34" s="1">
        <v>2</v>
      </c>
      <c r="L34" s="1">
        <f>J34-40</f>
        <v>12</v>
      </c>
      <c r="M34" s="1">
        <f>J34-60</f>
        <v>-8</v>
      </c>
      <c r="N34" s="1">
        <f>J34-82</f>
        <v>-30</v>
      </c>
      <c r="O34" s="1">
        <f>J34-98</f>
        <v>-46</v>
      </c>
      <c r="P34" s="1">
        <v>0</v>
      </c>
      <c r="Q34" s="1" t="s">
        <v>92</v>
      </c>
      <c r="R34" s="1">
        <v>2</v>
      </c>
      <c r="S34" s="1">
        <v>223</v>
      </c>
      <c r="T34" s="1">
        <v>25</v>
      </c>
      <c r="U34" s="1">
        <v>117</v>
      </c>
      <c r="V34" s="5">
        <f t="shared" si="0"/>
        <v>4.68</v>
      </c>
      <c r="W34" s="1">
        <v>4</v>
      </c>
      <c r="X34" s="1">
        <v>27</v>
      </c>
      <c r="Y34" s="1">
        <f t="shared" si="1"/>
        <v>1.08</v>
      </c>
      <c r="Z34" s="4">
        <f t="shared" si="2"/>
        <v>23.076923076923077</v>
      </c>
      <c r="AA34" s="1">
        <v>0</v>
      </c>
      <c r="AB34" s="1">
        <f t="shared" si="3"/>
        <v>0</v>
      </c>
      <c r="AC34" s="1">
        <v>1</v>
      </c>
      <c r="AD34" s="1">
        <f t="shared" si="4"/>
        <v>4</v>
      </c>
      <c r="AE34" s="7" t="s">
        <v>61</v>
      </c>
      <c r="AF34" s="1">
        <v>7</v>
      </c>
      <c r="AG34" s="1">
        <v>3</v>
      </c>
      <c r="AH34" s="1">
        <v>3</v>
      </c>
      <c r="AI34" s="1">
        <v>3</v>
      </c>
      <c r="AJ34" s="1">
        <v>3</v>
      </c>
      <c r="AK34" s="1">
        <v>4</v>
      </c>
      <c r="AL34" s="1">
        <v>4</v>
      </c>
      <c r="AN34" s="1" t="str">
        <f t="shared" si="5"/>
        <v>D05_7_1</v>
      </c>
    </row>
    <row r="35" spans="1:40" ht="15.75" customHeight="1" x14ac:dyDescent="0.25">
      <c r="A35" s="2" t="s">
        <v>29</v>
      </c>
      <c r="B35" s="3">
        <v>7</v>
      </c>
      <c r="C35" s="4">
        <v>1</v>
      </c>
      <c r="D35" s="1" t="s">
        <v>30</v>
      </c>
      <c r="E35" s="1" t="s">
        <v>31</v>
      </c>
      <c r="F35" s="1" t="s">
        <v>32</v>
      </c>
      <c r="G35" s="1">
        <v>2011</v>
      </c>
      <c r="H35" s="35" t="s">
        <v>87</v>
      </c>
      <c r="J35" s="1">
        <v>46</v>
      </c>
      <c r="K35" s="1">
        <v>3</v>
      </c>
      <c r="P35" s="1">
        <v>0</v>
      </c>
      <c r="Q35" s="1" t="s">
        <v>92</v>
      </c>
      <c r="R35" s="1">
        <v>1</v>
      </c>
      <c r="V35" s="5" t="e">
        <f t="shared" si="0"/>
        <v>#DIV/0!</v>
      </c>
      <c r="Y35" s="1" t="e">
        <f t="shared" si="1"/>
        <v>#DIV/0!</v>
      </c>
      <c r="Z35" s="4" t="e">
        <f t="shared" si="2"/>
        <v>#DIV/0!</v>
      </c>
      <c r="AB35" s="1" t="e">
        <f t="shared" si="3"/>
        <v>#DIV/0!</v>
      </c>
      <c r="AD35" s="1" t="e">
        <f t="shared" si="4"/>
        <v>#DIV/0!</v>
      </c>
      <c r="AJ35" s="1"/>
      <c r="AL35" s="1">
        <v>4</v>
      </c>
      <c r="AN35" s="1" t="str">
        <f t="shared" si="5"/>
        <v>D05_7_1</v>
      </c>
    </row>
    <row r="36" spans="1:40" ht="15.75" customHeight="1" x14ac:dyDescent="0.25">
      <c r="A36" s="2" t="s">
        <v>29</v>
      </c>
      <c r="B36" s="3">
        <v>7</v>
      </c>
      <c r="C36" s="4">
        <v>1</v>
      </c>
      <c r="D36" s="1" t="s">
        <v>30</v>
      </c>
      <c r="E36" s="1" t="s">
        <v>31</v>
      </c>
      <c r="F36" s="1" t="s">
        <v>32</v>
      </c>
      <c r="G36" s="1">
        <v>2012</v>
      </c>
      <c r="H36" s="35" t="s">
        <v>87</v>
      </c>
      <c r="Q36" s="1" t="s">
        <v>92</v>
      </c>
      <c r="V36" s="5" t="e">
        <f t="shared" si="0"/>
        <v>#DIV/0!</v>
      </c>
      <c r="Y36" s="1" t="e">
        <f t="shared" si="1"/>
        <v>#DIV/0!</v>
      </c>
      <c r="Z36" s="4" t="e">
        <f t="shared" si="2"/>
        <v>#DIV/0!</v>
      </c>
      <c r="AB36" s="1" t="e">
        <f t="shared" si="3"/>
        <v>#DIV/0!</v>
      </c>
      <c r="AD36" s="1" t="e">
        <f t="shared" si="4"/>
        <v>#DIV/0!</v>
      </c>
      <c r="AJ36" s="1"/>
      <c r="AN36" s="1" t="str">
        <f t="shared" si="5"/>
        <v>D05_7_1</v>
      </c>
    </row>
    <row r="37" spans="1:40" s="36" customFormat="1" ht="15.75" customHeight="1" x14ac:dyDescent="0.25">
      <c r="A37" s="34" t="s">
        <v>29</v>
      </c>
      <c r="B37" s="30">
        <v>8</v>
      </c>
      <c r="C37" s="35">
        <v>1</v>
      </c>
      <c r="D37" s="36" t="s">
        <v>30</v>
      </c>
      <c r="E37" s="36" t="s">
        <v>31</v>
      </c>
      <c r="F37" s="36" t="s">
        <v>32</v>
      </c>
      <c r="G37" s="36">
        <v>2008</v>
      </c>
      <c r="H37" s="35" t="s">
        <v>87</v>
      </c>
      <c r="I37" s="35"/>
      <c r="Q37" s="36" t="s">
        <v>92</v>
      </c>
      <c r="V37" s="37" t="e">
        <f t="shared" si="0"/>
        <v>#DIV/0!</v>
      </c>
      <c r="Y37" s="36" t="e">
        <f t="shared" si="1"/>
        <v>#DIV/0!</v>
      </c>
      <c r="Z37" s="35" t="e">
        <f t="shared" si="2"/>
        <v>#DIV/0!</v>
      </c>
      <c r="AB37" s="36" t="e">
        <f t="shared" si="3"/>
        <v>#DIV/0!</v>
      </c>
      <c r="AD37" s="36" t="e">
        <f t="shared" si="4"/>
        <v>#DIV/0!</v>
      </c>
      <c r="AN37" s="1" t="str">
        <f t="shared" si="5"/>
        <v>D05_8_1</v>
      </c>
    </row>
    <row r="38" spans="1:40" ht="15.75" customHeight="1" x14ac:dyDescent="0.25">
      <c r="A38" s="2" t="s">
        <v>29</v>
      </c>
      <c r="B38" s="3">
        <v>8</v>
      </c>
      <c r="C38" s="4">
        <v>1</v>
      </c>
      <c r="D38" s="1" t="s">
        <v>30</v>
      </c>
      <c r="E38" s="1" t="s">
        <v>31</v>
      </c>
      <c r="F38" s="1" t="s">
        <v>32</v>
      </c>
      <c r="G38" s="1">
        <v>2009</v>
      </c>
      <c r="H38" s="4" t="s">
        <v>87</v>
      </c>
      <c r="Q38" s="1" t="s">
        <v>92</v>
      </c>
      <c r="V38" s="5" t="e">
        <f t="shared" si="0"/>
        <v>#DIV/0!</v>
      </c>
      <c r="Y38" s="1" t="e">
        <f t="shared" si="1"/>
        <v>#DIV/0!</v>
      </c>
      <c r="Z38" s="4" t="e">
        <f t="shared" si="2"/>
        <v>#DIV/0!</v>
      </c>
      <c r="AB38" s="1" t="e">
        <f t="shared" si="3"/>
        <v>#DIV/0!</v>
      </c>
      <c r="AD38" s="1" t="e">
        <f t="shared" si="4"/>
        <v>#DIV/0!</v>
      </c>
      <c r="AE38" s="1"/>
      <c r="AJ38" s="1"/>
      <c r="AN38" s="1" t="str">
        <f t="shared" si="5"/>
        <v>D05_8_1</v>
      </c>
    </row>
    <row r="39" spans="1:40" ht="15.75" customHeight="1" x14ac:dyDescent="0.25">
      <c r="A39" s="2" t="s">
        <v>29</v>
      </c>
      <c r="B39" s="3">
        <v>8</v>
      </c>
      <c r="C39" s="4">
        <v>1</v>
      </c>
      <c r="D39" s="1" t="s">
        <v>30</v>
      </c>
      <c r="E39" s="1" t="s">
        <v>31</v>
      </c>
      <c r="F39" s="1" t="s">
        <v>32</v>
      </c>
      <c r="G39" s="1">
        <v>2010</v>
      </c>
      <c r="H39" s="4" t="s">
        <v>87</v>
      </c>
      <c r="Q39" s="1" t="s">
        <v>92</v>
      </c>
      <c r="V39" s="5" t="e">
        <f t="shared" si="0"/>
        <v>#DIV/0!</v>
      </c>
      <c r="Y39" s="1" t="e">
        <f t="shared" si="1"/>
        <v>#DIV/0!</v>
      </c>
      <c r="Z39" s="4" t="e">
        <f t="shared" si="2"/>
        <v>#DIV/0!</v>
      </c>
      <c r="AB39" s="1" t="e">
        <f t="shared" si="3"/>
        <v>#DIV/0!</v>
      </c>
      <c r="AD39" s="1" t="e">
        <f t="shared" si="4"/>
        <v>#DIV/0!</v>
      </c>
      <c r="AE39" s="1"/>
      <c r="AJ39" s="1"/>
      <c r="AN39" s="1" t="str">
        <f t="shared" si="5"/>
        <v>D05_8_1</v>
      </c>
    </row>
    <row r="40" spans="1:40" ht="15.75" customHeight="1" x14ac:dyDescent="0.25">
      <c r="A40" s="2" t="s">
        <v>29</v>
      </c>
      <c r="B40" s="3">
        <v>8</v>
      </c>
      <c r="C40" s="4">
        <v>1</v>
      </c>
      <c r="D40" s="1" t="s">
        <v>30</v>
      </c>
      <c r="E40" s="1" t="s">
        <v>31</v>
      </c>
      <c r="F40" s="1" t="s">
        <v>32</v>
      </c>
      <c r="G40" s="1">
        <v>2011</v>
      </c>
      <c r="H40" s="4" t="s">
        <v>87</v>
      </c>
      <c r="Q40" s="1" t="s">
        <v>92</v>
      </c>
      <c r="V40" s="5" t="e">
        <f t="shared" si="0"/>
        <v>#DIV/0!</v>
      </c>
      <c r="Y40" s="1" t="e">
        <f t="shared" si="1"/>
        <v>#DIV/0!</v>
      </c>
      <c r="Z40" s="4" t="e">
        <f t="shared" si="2"/>
        <v>#DIV/0!</v>
      </c>
      <c r="AB40" s="1" t="e">
        <f t="shared" si="3"/>
        <v>#DIV/0!</v>
      </c>
      <c r="AD40" s="1" t="e">
        <f t="shared" si="4"/>
        <v>#DIV/0!</v>
      </c>
      <c r="AE40" s="1"/>
      <c r="AJ40" s="1"/>
      <c r="AN40" s="1" t="str">
        <f t="shared" si="5"/>
        <v>D05_8_1</v>
      </c>
    </row>
    <row r="41" spans="1:40" ht="15.75" customHeight="1" x14ac:dyDescent="0.25">
      <c r="A41" s="2" t="s">
        <v>29</v>
      </c>
      <c r="B41" s="3">
        <v>8</v>
      </c>
      <c r="C41" s="4">
        <v>1</v>
      </c>
      <c r="D41" s="1" t="s">
        <v>30</v>
      </c>
      <c r="E41" s="1" t="s">
        <v>31</v>
      </c>
      <c r="F41" s="1" t="s">
        <v>32</v>
      </c>
      <c r="G41" s="1">
        <v>2012</v>
      </c>
      <c r="H41" s="4" t="s">
        <v>87</v>
      </c>
      <c r="Q41" s="1" t="s">
        <v>92</v>
      </c>
      <c r="V41" s="5" t="e">
        <f t="shared" si="0"/>
        <v>#DIV/0!</v>
      </c>
      <c r="Y41" s="1" t="e">
        <f t="shared" si="1"/>
        <v>#DIV/0!</v>
      </c>
      <c r="Z41" s="4" t="e">
        <f t="shared" si="2"/>
        <v>#DIV/0!</v>
      </c>
      <c r="AB41" s="1" t="e">
        <f t="shared" si="3"/>
        <v>#DIV/0!</v>
      </c>
      <c r="AD41" s="1" t="e">
        <f t="shared" si="4"/>
        <v>#DIV/0!</v>
      </c>
      <c r="AE41" s="1"/>
      <c r="AJ41" s="1"/>
      <c r="AN41" s="1" t="str">
        <f t="shared" si="5"/>
        <v>D05_8_1</v>
      </c>
    </row>
    <row r="42" spans="1:40" s="36" customFormat="1" ht="15.75" customHeight="1" x14ac:dyDescent="0.25">
      <c r="A42" s="34" t="s">
        <v>29</v>
      </c>
      <c r="B42" s="30">
        <v>9</v>
      </c>
      <c r="C42" s="35">
        <v>1</v>
      </c>
      <c r="D42" s="36" t="s">
        <v>30</v>
      </c>
      <c r="E42" s="36" t="s">
        <v>31</v>
      </c>
      <c r="F42" s="36" t="s">
        <v>32</v>
      </c>
      <c r="G42" s="36">
        <v>2008</v>
      </c>
      <c r="H42" s="35" t="s">
        <v>87</v>
      </c>
      <c r="I42" s="35"/>
      <c r="Q42" s="36" t="s">
        <v>92</v>
      </c>
      <c r="V42" s="37" t="e">
        <f t="shared" si="0"/>
        <v>#DIV/0!</v>
      </c>
      <c r="Y42" s="36" t="e">
        <f t="shared" si="1"/>
        <v>#DIV/0!</v>
      </c>
      <c r="Z42" s="35" t="e">
        <f t="shared" si="2"/>
        <v>#DIV/0!</v>
      </c>
      <c r="AB42" s="36" t="e">
        <f t="shared" si="3"/>
        <v>#DIV/0!</v>
      </c>
      <c r="AD42" s="36" t="e">
        <f t="shared" si="4"/>
        <v>#DIV/0!</v>
      </c>
      <c r="AN42" s="1" t="str">
        <f t="shared" si="5"/>
        <v>D05_9_1</v>
      </c>
    </row>
    <row r="43" spans="1:40" ht="15.75" customHeight="1" x14ac:dyDescent="0.25">
      <c r="A43" s="2" t="s">
        <v>29</v>
      </c>
      <c r="B43" s="3">
        <v>9</v>
      </c>
      <c r="C43" s="4">
        <v>1</v>
      </c>
      <c r="D43" s="1" t="s">
        <v>30</v>
      </c>
      <c r="E43" s="1" t="s">
        <v>31</v>
      </c>
      <c r="F43" s="1" t="s">
        <v>32</v>
      </c>
      <c r="G43" s="1">
        <v>2009</v>
      </c>
      <c r="H43" s="4" t="s">
        <v>87</v>
      </c>
      <c r="Q43" s="1" t="s">
        <v>92</v>
      </c>
      <c r="V43" s="5" t="e">
        <f t="shared" si="0"/>
        <v>#DIV/0!</v>
      </c>
      <c r="Y43" s="1" t="e">
        <f t="shared" si="1"/>
        <v>#DIV/0!</v>
      </c>
      <c r="Z43" s="4" t="e">
        <f t="shared" si="2"/>
        <v>#DIV/0!</v>
      </c>
      <c r="AB43" s="1" t="e">
        <f t="shared" si="3"/>
        <v>#DIV/0!</v>
      </c>
      <c r="AD43" s="1" t="e">
        <f t="shared" si="4"/>
        <v>#DIV/0!</v>
      </c>
      <c r="AE43" s="1"/>
      <c r="AJ43" s="1"/>
      <c r="AN43" s="1" t="str">
        <f t="shared" si="5"/>
        <v>D05_9_1</v>
      </c>
    </row>
    <row r="44" spans="1:40" ht="15.75" customHeight="1" x14ac:dyDescent="0.25">
      <c r="A44" s="2" t="s">
        <v>29</v>
      </c>
      <c r="B44" s="3">
        <v>9</v>
      </c>
      <c r="C44" s="4">
        <v>1</v>
      </c>
      <c r="D44" s="1" t="s">
        <v>30</v>
      </c>
      <c r="E44" s="1" t="s">
        <v>31</v>
      </c>
      <c r="F44" s="1" t="s">
        <v>32</v>
      </c>
      <c r="G44" s="1">
        <v>2010</v>
      </c>
      <c r="H44" s="4" t="s">
        <v>87</v>
      </c>
      <c r="Q44" s="1" t="s">
        <v>92</v>
      </c>
      <c r="V44" s="5" t="e">
        <f t="shared" si="0"/>
        <v>#DIV/0!</v>
      </c>
      <c r="Y44" s="1" t="e">
        <f t="shared" si="1"/>
        <v>#DIV/0!</v>
      </c>
      <c r="Z44" s="4" t="e">
        <f t="shared" si="2"/>
        <v>#DIV/0!</v>
      </c>
      <c r="AB44" s="1" t="e">
        <f t="shared" si="3"/>
        <v>#DIV/0!</v>
      </c>
      <c r="AD44" s="1" t="e">
        <f t="shared" si="4"/>
        <v>#DIV/0!</v>
      </c>
      <c r="AE44" s="1"/>
      <c r="AJ44" s="1"/>
      <c r="AN44" s="1" t="str">
        <f t="shared" si="5"/>
        <v>D05_9_1</v>
      </c>
    </row>
    <row r="45" spans="1:40" ht="15.75" customHeight="1" x14ac:dyDescent="0.25">
      <c r="A45" s="2" t="s">
        <v>29</v>
      </c>
      <c r="B45" s="3">
        <v>9</v>
      </c>
      <c r="C45" s="4">
        <v>1</v>
      </c>
      <c r="D45" s="1" t="s">
        <v>30</v>
      </c>
      <c r="E45" s="1" t="s">
        <v>31</v>
      </c>
      <c r="F45" s="1" t="s">
        <v>32</v>
      </c>
      <c r="G45" s="1">
        <v>2011</v>
      </c>
      <c r="H45" s="4" t="s">
        <v>87</v>
      </c>
      <c r="Q45" s="1" t="s">
        <v>92</v>
      </c>
      <c r="V45" s="5" t="e">
        <f t="shared" si="0"/>
        <v>#DIV/0!</v>
      </c>
      <c r="Y45" s="1" t="e">
        <f t="shared" si="1"/>
        <v>#DIV/0!</v>
      </c>
      <c r="Z45" s="4" t="e">
        <f t="shared" si="2"/>
        <v>#DIV/0!</v>
      </c>
      <c r="AB45" s="1" t="e">
        <f t="shared" si="3"/>
        <v>#DIV/0!</v>
      </c>
      <c r="AD45" s="1" t="e">
        <f t="shared" si="4"/>
        <v>#DIV/0!</v>
      </c>
      <c r="AE45" s="1"/>
      <c r="AJ45" s="1"/>
      <c r="AN45" s="1" t="str">
        <f t="shared" si="5"/>
        <v>D05_9_1</v>
      </c>
    </row>
    <row r="46" spans="1:40" ht="15.75" customHeight="1" x14ac:dyDescent="0.25">
      <c r="A46" s="2" t="s">
        <v>29</v>
      </c>
      <c r="B46" s="3">
        <v>9</v>
      </c>
      <c r="C46" s="4">
        <v>1</v>
      </c>
      <c r="D46" s="1" t="s">
        <v>30</v>
      </c>
      <c r="E46" s="1" t="s">
        <v>31</v>
      </c>
      <c r="F46" s="1" t="s">
        <v>32</v>
      </c>
      <c r="G46" s="1">
        <v>2012</v>
      </c>
      <c r="H46" s="4" t="s">
        <v>87</v>
      </c>
      <c r="Q46" s="1" t="s">
        <v>92</v>
      </c>
      <c r="V46" s="5" t="e">
        <f t="shared" si="0"/>
        <v>#DIV/0!</v>
      </c>
      <c r="Y46" s="1" t="e">
        <f t="shared" si="1"/>
        <v>#DIV/0!</v>
      </c>
      <c r="Z46" s="4" t="e">
        <f t="shared" si="2"/>
        <v>#DIV/0!</v>
      </c>
      <c r="AB46" s="1" t="e">
        <f t="shared" si="3"/>
        <v>#DIV/0!</v>
      </c>
      <c r="AD46" s="1" t="e">
        <f t="shared" si="4"/>
        <v>#DIV/0!</v>
      </c>
      <c r="AE46" s="1"/>
      <c r="AJ46" s="1"/>
      <c r="AN46" s="1" t="str">
        <f t="shared" si="5"/>
        <v>D05_9_1</v>
      </c>
    </row>
    <row r="47" spans="1:40" s="36" customFormat="1" ht="15.75" customHeight="1" x14ac:dyDescent="0.25">
      <c r="A47" s="34" t="s">
        <v>29</v>
      </c>
      <c r="B47" s="30">
        <v>10</v>
      </c>
      <c r="C47" s="35">
        <v>1</v>
      </c>
      <c r="D47" s="36" t="s">
        <v>30</v>
      </c>
      <c r="E47" s="36" t="s">
        <v>31</v>
      </c>
      <c r="F47" s="36" t="s">
        <v>32</v>
      </c>
      <c r="G47" s="36">
        <v>2008</v>
      </c>
      <c r="H47" s="35" t="s">
        <v>87</v>
      </c>
      <c r="I47" s="35"/>
      <c r="Q47" s="36" t="s">
        <v>92</v>
      </c>
      <c r="V47" s="37" t="e">
        <f t="shared" si="0"/>
        <v>#DIV/0!</v>
      </c>
      <c r="Y47" s="36" t="e">
        <f t="shared" si="1"/>
        <v>#DIV/0!</v>
      </c>
      <c r="Z47" s="35" t="e">
        <f t="shared" si="2"/>
        <v>#DIV/0!</v>
      </c>
      <c r="AB47" s="36" t="e">
        <f t="shared" si="3"/>
        <v>#DIV/0!</v>
      </c>
      <c r="AD47" s="36" t="e">
        <f t="shared" si="4"/>
        <v>#DIV/0!</v>
      </c>
      <c r="AN47" s="1" t="str">
        <f t="shared" si="5"/>
        <v>D05_10_1</v>
      </c>
    </row>
    <row r="48" spans="1:40" ht="15.75" customHeight="1" x14ac:dyDescent="0.25">
      <c r="A48" s="2" t="s">
        <v>29</v>
      </c>
      <c r="B48" s="3">
        <v>10</v>
      </c>
      <c r="C48" s="4">
        <v>1</v>
      </c>
      <c r="D48" s="1" t="s">
        <v>30</v>
      </c>
      <c r="E48" s="1" t="s">
        <v>31</v>
      </c>
      <c r="F48" s="1" t="s">
        <v>32</v>
      </c>
      <c r="G48" s="1">
        <v>2009</v>
      </c>
      <c r="H48" s="4" t="s">
        <v>87</v>
      </c>
      <c r="Q48" s="1" t="s">
        <v>92</v>
      </c>
      <c r="V48" s="5" t="e">
        <f t="shared" si="0"/>
        <v>#DIV/0!</v>
      </c>
      <c r="Y48" s="1" t="e">
        <f t="shared" si="1"/>
        <v>#DIV/0!</v>
      </c>
      <c r="Z48" s="4" t="e">
        <f t="shared" si="2"/>
        <v>#DIV/0!</v>
      </c>
      <c r="AB48" s="1" t="e">
        <f t="shared" si="3"/>
        <v>#DIV/0!</v>
      </c>
      <c r="AD48" s="1" t="e">
        <f t="shared" si="4"/>
        <v>#DIV/0!</v>
      </c>
      <c r="AE48" s="1"/>
      <c r="AJ48" s="1"/>
      <c r="AN48" s="1" t="str">
        <f t="shared" si="5"/>
        <v>D05_10_1</v>
      </c>
    </row>
    <row r="49" spans="1:40" ht="15.75" customHeight="1" x14ac:dyDescent="0.25">
      <c r="A49" s="2" t="s">
        <v>29</v>
      </c>
      <c r="B49" s="3">
        <v>10</v>
      </c>
      <c r="C49" s="4">
        <v>1</v>
      </c>
      <c r="D49" s="1" t="s">
        <v>30</v>
      </c>
      <c r="E49" s="1" t="s">
        <v>31</v>
      </c>
      <c r="F49" s="1" t="s">
        <v>32</v>
      </c>
      <c r="G49" s="1">
        <v>2010</v>
      </c>
      <c r="H49" s="4" t="s">
        <v>87</v>
      </c>
      <c r="Q49" s="1" t="s">
        <v>92</v>
      </c>
      <c r="V49" s="5" t="e">
        <f t="shared" si="0"/>
        <v>#DIV/0!</v>
      </c>
      <c r="Y49" s="1" t="e">
        <f t="shared" si="1"/>
        <v>#DIV/0!</v>
      </c>
      <c r="Z49" s="4" t="e">
        <f t="shared" si="2"/>
        <v>#DIV/0!</v>
      </c>
      <c r="AB49" s="1" t="e">
        <f t="shared" si="3"/>
        <v>#DIV/0!</v>
      </c>
      <c r="AD49" s="1" t="e">
        <f t="shared" si="4"/>
        <v>#DIV/0!</v>
      </c>
      <c r="AE49" s="1"/>
      <c r="AJ49" s="1"/>
      <c r="AN49" s="1" t="str">
        <f t="shared" si="5"/>
        <v>D05_10_1</v>
      </c>
    </row>
    <row r="50" spans="1:40" ht="15.75" customHeight="1" x14ac:dyDescent="0.25">
      <c r="A50" s="2" t="s">
        <v>29</v>
      </c>
      <c r="B50" s="3">
        <v>10</v>
      </c>
      <c r="C50" s="4">
        <v>1</v>
      </c>
      <c r="D50" s="1" t="s">
        <v>30</v>
      </c>
      <c r="E50" s="1" t="s">
        <v>31</v>
      </c>
      <c r="F50" s="1" t="s">
        <v>32</v>
      </c>
      <c r="G50" s="1">
        <v>2011</v>
      </c>
      <c r="H50" s="4" t="s">
        <v>87</v>
      </c>
      <c r="Q50" s="1" t="s">
        <v>92</v>
      </c>
      <c r="V50" s="5" t="e">
        <f t="shared" si="0"/>
        <v>#DIV/0!</v>
      </c>
      <c r="Y50" s="1" t="e">
        <f t="shared" si="1"/>
        <v>#DIV/0!</v>
      </c>
      <c r="Z50" s="4" t="e">
        <f t="shared" si="2"/>
        <v>#DIV/0!</v>
      </c>
      <c r="AB50" s="1" t="e">
        <f t="shared" si="3"/>
        <v>#DIV/0!</v>
      </c>
      <c r="AD50" s="1" t="e">
        <f t="shared" si="4"/>
        <v>#DIV/0!</v>
      </c>
      <c r="AE50" s="1"/>
      <c r="AJ50" s="1"/>
      <c r="AN50" s="1" t="str">
        <f t="shared" si="5"/>
        <v>D05_10_1</v>
      </c>
    </row>
    <row r="51" spans="1:40" ht="15.75" customHeight="1" x14ac:dyDescent="0.25">
      <c r="A51" s="2" t="s">
        <v>29</v>
      </c>
      <c r="B51" s="3">
        <v>10</v>
      </c>
      <c r="C51" s="4">
        <v>1</v>
      </c>
      <c r="D51" s="1" t="s">
        <v>30</v>
      </c>
      <c r="E51" s="1" t="s">
        <v>31</v>
      </c>
      <c r="F51" s="1" t="s">
        <v>32</v>
      </c>
      <c r="G51" s="1">
        <v>2012</v>
      </c>
      <c r="H51" s="4" t="s">
        <v>87</v>
      </c>
      <c r="Q51" s="1" t="s">
        <v>92</v>
      </c>
      <c r="V51" s="5" t="e">
        <f t="shared" si="0"/>
        <v>#DIV/0!</v>
      </c>
      <c r="Y51" s="1" t="e">
        <f t="shared" si="1"/>
        <v>#DIV/0!</v>
      </c>
      <c r="Z51" s="4" t="e">
        <f t="shared" si="2"/>
        <v>#DIV/0!</v>
      </c>
      <c r="AB51" s="1" t="e">
        <f t="shared" si="3"/>
        <v>#DIV/0!</v>
      </c>
      <c r="AD51" s="1" t="e">
        <f t="shared" si="4"/>
        <v>#DIV/0!</v>
      </c>
      <c r="AE51" s="1"/>
      <c r="AJ51" s="1"/>
      <c r="AN51" s="1" t="str">
        <f t="shared" si="5"/>
        <v>D05_10_1</v>
      </c>
    </row>
    <row r="52" spans="1:40" s="36" customFormat="1" ht="15.75" customHeight="1" x14ac:dyDescent="0.25">
      <c r="A52" s="34" t="s">
        <v>29</v>
      </c>
      <c r="B52" s="30">
        <v>11</v>
      </c>
      <c r="C52" s="35">
        <v>1</v>
      </c>
      <c r="D52" s="36" t="s">
        <v>30</v>
      </c>
      <c r="E52" s="36" t="s">
        <v>31</v>
      </c>
      <c r="F52" s="36" t="s">
        <v>32</v>
      </c>
      <c r="G52" s="36">
        <v>2008</v>
      </c>
      <c r="H52" s="35" t="s">
        <v>87</v>
      </c>
      <c r="I52" s="35"/>
      <c r="Q52" s="36" t="s">
        <v>92</v>
      </c>
      <c r="V52" s="37" t="e">
        <f t="shared" si="0"/>
        <v>#DIV/0!</v>
      </c>
      <c r="Y52" s="36" t="e">
        <f t="shared" si="1"/>
        <v>#DIV/0!</v>
      </c>
      <c r="Z52" s="35" t="e">
        <f t="shared" si="2"/>
        <v>#DIV/0!</v>
      </c>
      <c r="AB52" s="36" t="e">
        <f t="shared" si="3"/>
        <v>#DIV/0!</v>
      </c>
      <c r="AD52" s="36" t="e">
        <f t="shared" si="4"/>
        <v>#DIV/0!</v>
      </c>
      <c r="AN52" s="1" t="str">
        <f t="shared" si="5"/>
        <v>D05_11_1</v>
      </c>
    </row>
    <row r="53" spans="1:40" ht="15.75" customHeight="1" x14ac:dyDescent="0.25">
      <c r="A53" s="2" t="s">
        <v>29</v>
      </c>
      <c r="B53" s="3">
        <v>11</v>
      </c>
      <c r="C53" s="4">
        <v>1</v>
      </c>
      <c r="D53" s="1" t="s">
        <v>30</v>
      </c>
      <c r="E53" s="1" t="s">
        <v>31</v>
      </c>
      <c r="F53" s="1" t="s">
        <v>32</v>
      </c>
      <c r="G53" s="1">
        <v>2009</v>
      </c>
      <c r="H53" s="4" t="s">
        <v>87</v>
      </c>
      <c r="Q53" s="1" t="s">
        <v>92</v>
      </c>
      <c r="V53" s="5" t="e">
        <f t="shared" si="0"/>
        <v>#DIV/0!</v>
      </c>
      <c r="Y53" s="1" t="e">
        <f t="shared" si="1"/>
        <v>#DIV/0!</v>
      </c>
      <c r="Z53" s="4" t="e">
        <f t="shared" si="2"/>
        <v>#DIV/0!</v>
      </c>
      <c r="AB53" s="1" t="e">
        <f t="shared" si="3"/>
        <v>#DIV/0!</v>
      </c>
      <c r="AD53" s="1" t="e">
        <f t="shared" si="4"/>
        <v>#DIV/0!</v>
      </c>
      <c r="AE53" s="1"/>
      <c r="AJ53" s="1"/>
      <c r="AN53" s="1" t="str">
        <f t="shared" si="5"/>
        <v>D05_11_1</v>
      </c>
    </row>
    <row r="54" spans="1:40" ht="15.75" customHeight="1" x14ac:dyDescent="0.25">
      <c r="A54" s="2" t="s">
        <v>29</v>
      </c>
      <c r="B54" s="3">
        <v>11</v>
      </c>
      <c r="C54" s="4">
        <v>1</v>
      </c>
      <c r="D54" s="1" t="s">
        <v>30</v>
      </c>
      <c r="E54" s="1" t="s">
        <v>31</v>
      </c>
      <c r="F54" s="1" t="s">
        <v>32</v>
      </c>
      <c r="G54" s="1">
        <v>2010</v>
      </c>
      <c r="H54" s="4" t="s">
        <v>87</v>
      </c>
      <c r="Q54" s="1" t="s">
        <v>92</v>
      </c>
      <c r="V54" s="5" t="e">
        <f t="shared" si="0"/>
        <v>#DIV/0!</v>
      </c>
      <c r="Y54" s="1" t="e">
        <f t="shared" si="1"/>
        <v>#DIV/0!</v>
      </c>
      <c r="Z54" s="4" t="e">
        <f t="shared" si="2"/>
        <v>#DIV/0!</v>
      </c>
      <c r="AB54" s="1" t="e">
        <f t="shared" si="3"/>
        <v>#DIV/0!</v>
      </c>
      <c r="AD54" s="1" t="e">
        <f t="shared" si="4"/>
        <v>#DIV/0!</v>
      </c>
      <c r="AE54" s="1"/>
      <c r="AJ54" s="1"/>
      <c r="AN54" s="1" t="str">
        <f t="shared" si="5"/>
        <v>D05_11_1</v>
      </c>
    </row>
    <row r="55" spans="1:40" ht="15.75" customHeight="1" x14ac:dyDescent="0.25">
      <c r="A55" s="2" t="s">
        <v>29</v>
      </c>
      <c r="B55" s="3">
        <v>11</v>
      </c>
      <c r="C55" s="4">
        <v>1</v>
      </c>
      <c r="D55" s="1" t="s">
        <v>30</v>
      </c>
      <c r="E55" s="1" t="s">
        <v>31</v>
      </c>
      <c r="F55" s="1" t="s">
        <v>32</v>
      </c>
      <c r="G55" s="1">
        <v>2011</v>
      </c>
      <c r="H55" s="4" t="s">
        <v>87</v>
      </c>
      <c r="Q55" s="1" t="s">
        <v>92</v>
      </c>
      <c r="V55" s="5" t="e">
        <f t="shared" si="0"/>
        <v>#DIV/0!</v>
      </c>
      <c r="Y55" s="1" t="e">
        <f t="shared" si="1"/>
        <v>#DIV/0!</v>
      </c>
      <c r="Z55" s="4" t="e">
        <f t="shared" si="2"/>
        <v>#DIV/0!</v>
      </c>
      <c r="AB55" s="1" t="e">
        <f t="shared" si="3"/>
        <v>#DIV/0!</v>
      </c>
      <c r="AD55" s="1" t="e">
        <f t="shared" si="4"/>
        <v>#DIV/0!</v>
      </c>
      <c r="AE55" s="1"/>
      <c r="AJ55" s="1"/>
      <c r="AN55" s="1" t="str">
        <f t="shared" si="5"/>
        <v>D05_11_1</v>
      </c>
    </row>
    <row r="56" spans="1:40" ht="15.75" customHeight="1" x14ac:dyDescent="0.25">
      <c r="A56" s="2" t="s">
        <v>29</v>
      </c>
      <c r="B56" s="3">
        <v>11</v>
      </c>
      <c r="C56" s="4">
        <v>1</v>
      </c>
      <c r="D56" s="1" t="s">
        <v>30</v>
      </c>
      <c r="E56" s="1" t="s">
        <v>31</v>
      </c>
      <c r="F56" s="1" t="s">
        <v>32</v>
      </c>
      <c r="G56" s="1">
        <v>2012</v>
      </c>
      <c r="H56" s="4" t="s">
        <v>87</v>
      </c>
      <c r="Q56" s="1" t="s">
        <v>92</v>
      </c>
      <c r="V56" s="5" t="e">
        <f t="shared" si="0"/>
        <v>#DIV/0!</v>
      </c>
      <c r="Y56" s="1" t="e">
        <f t="shared" si="1"/>
        <v>#DIV/0!</v>
      </c>
      <c r="Z56" s="4" t="e">
        <f t="shared" si="2"/>
        <v>#DIV/0!</v>
      </c>
      <c r="AB56" s="1" t="e">
        <f t="shared" si="3"/>
        <v>#DIV/0!</v>
      </c>
      <c r="AD56" s="1" t="e">
        <f t="shared" si="4"/>
        <v>#DIV/0!</v>
      </c>
      <c r="AE56" s="1"/>
      <c r="AJ56" s="1"/>
      <c r="AN56" s="1" t="str">
        <f t="shared" si="5"/>
        <v>D05_11_1</v>
      </c>
    </row>
    <row r="57" spans="1:40" s="36" customFormat="1" ht="15.75" customHeight="1" x14ac:dyDescent="0.25">
      <c r="A57" s="34" t="s">
        <v>29</v>
      </c>
      <c r="B57" s="30">
        <v>12</v>
      </c>
      <c r="C57" s="35">
        <v>1</v>
      </c>
      <c r="D57" s="36" t="s">
        <v>30</v>
      </c>
      <c r="E57" s="36" t="s">
        <v>31</v>
      </c>
      <c r="F57" s="36" t="s">
        <v>32</v>
      </c>
      <c r="G57" s="36">
        <v>2008</v>
      </c>
      <c r="H57" s="35" t="s">
        <v>87</v>
      </c>
      <c r="I57" s="35"/>
      <c r="Q57" s="36" t="s">
        <v>92</v>
      </c>
      <c r="V57" s="37" t="e">
        <f t="shared" si="0"/>
        <v>#DIV/0!</v>
      </c>
      <c r="Y57" s="36" t="e">
        <f t="shared" si="1"/>
        <v>#DIV/0!</v>
      </c>
      <c r="Z57" s="35" t="e">
        <f t="shared" si="2"/>
        <v>#DIV/0!</v>
      </c>
      <c r="AB57" s="36" t="e">
        <f t="shared" si="3"/>
        <v>#DIV/0!</v>
      </c>
      <c r="AD57" s="36" t="e">
        <f t="shared" si="4"/>
        <v>#DIV/0!</v>
      </c>
      <c r="AN57" s="1" t="str">
        <f t="shared" si="5"/>
        <v>D05_12_1</v>
      </c>
    </row>
    <row r="58" spans="1:40" ht="15.75" customHeight="1" x14ac:dyDescent="0.25">
      <c r="A58" s="2" t="s">
        <v>29</v>
      </c>
      <c r="B58" s="3">
        <v>12</v>
      </c>
      <c r="C58" s="4">
        <v>1</v>
      </c>
      <c r="D58" s="1" t="s">
        <v>30</v>
      </c>
      <c r="E58" s="1" t="s">
        <v>31</v>
      </c>
      <c r="F58" s="1" t="s">
        <v>32</v>
      </c>
      <c r="G58" s="1">
        <v>2009</v>
      </c>
      <c r="H58" s="4" t="s">
        <v>87</v>
      </c>
      <c r="Q58" s="1" t="s">
        <v>92</v>
      </c>
      <c r="V58" s="5" t="e">
        <f t="shared" si="0"/>
        <v>#DIV/0!</v>
      </c>
      <c r="Y58" s="1" t="e">
        <f t="shared" si="1"/>
        <v>#DIV/0!</v>
      </c>
      <c r="Z58" s="4" t="e">
        <f t="shared" si="2"/>
        <v>#DIV/0!</v>
      </c>
      <c r="AB58" s="1" t="e">
        <f t="shared" si="3"/>
        <v>#DIV/0!</v>
      </c>
      <c r="AD58" s="1" t="e">
        <f t="shared" si="4"/>
        <v>#DIV/0!</v>
      </c>
      <c r="AE58" s="1"/>
      <c r="AJ58" s="1"/>
      <c r="AN58" s="1" t="str">
        <f t="shared" si="5"/>
        <v>D05_12_1</v>
      </c>
    </row>
    <row r="59" spans="1:40" ht="15.75" customHeight="1" x14ac:dyDescent="0.25">
      <c r="A59" s="2" t="s">
        <v>29</v>
      </c>
      <c r="B59" s="3">
        <v>12</v>
      </c>
      <c r="C59" s="4">
        <v>1</v>
      </c>
      <c r="D59" s="1" t="s">
        <v>30</v>
      </c>
      <c r="E59" s="1" t="s">
        <v>31</v>
      </c>
      <c r="F59" s="1" t="s">
        <v>32</v>
      </c>
      <c r="G59" s="1">
        <v>2010</v>
      </c>
      <c r="H59" s="4" t="s">
        <v>87</v>
      </c>
      <c r="Q59" s="1" t="s">
        <v>92</v>
      </c>
      <c r="V59" s="5" t="e">
        <f t="shared" si="0"/>
        <v>#DIV/0!</v>
      </c>
      <c r="Y59" s="1" t="e">
        <f t="shared" si="1"/>
        <v>#DIV/0!</v>
      </c>
      <c r="Z59" s="4" t="e">
        <f t="shared" si="2"/>
        <v>#DIV/0!</v>
      </c>
      <c r="AB59" s="1" t="e">
        <f t="shared" si="3"/>
        <v>#DIV/0!</v>
      </c>
      <c r="AD59" s="1" t="e">
        <f t="shared" si="4"/>
        <v>#DIV/0!</v>
      </c>
      <c r="AE59" s="1"/>
      <c r="AJ59" s="1"/>
      <c r="AN59" s="1" t="str">
        <f t="shared" si="5"/>
        <v>D05_12_1</v>
      </c>
    </row>
    <row r="60" spans="1:40" ht="15.75" customHeight="1" x14ac:dyDescent="0.25">
      <c r="A60" s="2" t="s">
        <v>29</v>
      </c>
      <c r="B60" s="3">
        <v>12</v>
      </c>
      <c r="C60" s="4">
        <v>1</v>
      </c>
      <c r="D60" s="1" t="s">
        <v>30</v>
      </c>
      <c r="E60" s="1" t="s">
        <v>31</v>
      </c>
      <c r="F60" s="1" t="s">
        <v>32</v>
      </c>
      <c r="G60" s="1">
        <v>2011</v>
      </c>
      <c r="H60" s="4" t="s">
        <v>87</v>
      </c>
      <c r="Q60" s="1" t="s">
        <v>92</v>
      </c>
      <c r="V60" s="5" t="e">
        <f t="shared" si="0"/>
        <v>#DIV/0!</v>
      </c>
      <c r="Y60" s="1" t="e">
        <f t="shared" si="1"/>
        <v>#DIV/0!</v>
      </c>
      <c r="Z60" s="4" t="e">
        <f t="shared" si="2"/>
        <v>#DIV/0!</v>
      </c>
      <c r="AB60" s="1" t="e">
        <f t="shared" si="3"/>
        <v>#DIV/0!</v>
      </c>
      <c r="AD60" s="1" t="e">
        <f t="shared" si="4"/>
        <v>#DIV/0!</v>
      </c>
      <c r="AE60" s="1"/>
      <c r="AJ60" s="1"/>
      <c r="AN60" s="1" t="str">
        <f t="shared" si="5"/>
        <v>D05_12_1</v>
      </c>
    </row>
    <row r="61" spans="1:40" ht="15.75" customHeight="1" x14ac:dyDescent="0.25">
      <c r="A61" s="2" t="s">
        <v>29</v>
      </c>
      <c r="B61" s="3">
        <v>12</v>
      </c>
      <c r="C61" s="4">
        <v>1</v>
      </c>
      <c r="D61" s="1" t="s">
        <v>30</v>
      </c>
      <c r="E61" s="1" t="s">
        <v>31</v>
      </c>
      <c r="F61" s="1" t="s">
        <v>32</v>
      </c>
      <c r="G61" s="1">
        <v>2012</v>
      </c>
      <c r="H61" s="4" t="s">
        <v>87</v>
      </c>
      <c r="Q61" s="1" t="s">
        <v>92</v>
      </c>
      <c r="V61" s="5" t="e">
        <f t="shared" si="0"/>
        <v>#DIV/0!</v>
      </c>
      <c r="Y61" s="1" t="e">
        <f t="shared" si="1"/>
        <v>#DIV/0!</v>
      </c>
      <c r="Z61" s="4" t="e">
        <f t="shared" si="2"/>
        <v>#DIV/0!</v>
      </c>
      <c r="AB61" s="1" t="e">
        <f t="shared" si="3"/>
        <v>#DIV/0!</v>
      </c>
      <c r="AD61" s="1" t="e">
        <f t="shared" si="4"/>
        <v>#DIV/0!</v>
      </c>
      <c r="AE61" s="1"/>
      <c r="AJ61" s="1"/>
      <c r="AN61" s="1" t="str">
        <f t="shared" si="5"/>
        <v>D05_12_1</v>
      </c>
    </row>
    <row r="62" spans="1:40" s="36" customFormat="1" ht="15.75" customHeight="1" x14ac:dyDescent="0.25">
      <c r="A62" s="34" t="s">
        <v>29</v>
      </c>
      <c r="B62" s="38">
        <v>13</v>
      </c>
      <c r="C62" s="35">
        <v>1</v>
      </c>
      <c r="D62" s="36" t="s">
        <v>30</v>
      </c>
      <c r="E62" s="36" t="s">
        <v>31</v>
      </c>
      <c r="F62" s="36" t="s">
        <v>32</v>
      </c>
      <c r="G62" s="36">
        <v>2008</v>
      </c>
      <c r="H62" s="35" t="s">
        <v>87</v>
      </c>
      <c r="I62" s="35"/>
      <c r="J62" s="36">
        <v>33</v>
      </c>
      <c r="K62" s="36">
        <v>3</v>
      </c>
      <c r="L62" s="36">
        <f>J62-22</f>
        <v>11</v>
      </c>
      <c r="M62" s="36">
        <f>J62-49</f>
        <v>-16</v>
      </c>
      <c r="N62" s="36">
        <f>J62-67</f>
        <v>-34</v>
      </c>
      <c r="O62" s="36">
        <f>J62-82</f>
        <v>-49</v>
      </c>
      <c r="Q62" s="36" t="s">
        <v>92</v>
      </c>
      <c r="R62" s="43">
        <v>3</v>
      </c>
      <c r="S62" s="36">
        <v>195</v>
      </c>
      <c r="T62" s="36">
        <v>25</v>
      </c>
      <c r="U62" s="36">
        <v>98</v>
      </c>
      <c r="V62" s="37">
        <f t="shared" si="0"/>
        <v>3.92</v>
      </c>
      <c r="W62" s="36">
        <v>4</v>
      </c>
      <c r="X62" s="36">
        <v>22</v>
      </c>
      <c r="Y62" s="40">
        <f t="shared" si="1"/>
        <v>0.88</v>
      </c>
      <c r="Z62" s="35">
        <f t="shared" si="2"/>
        <v>22.448979591836736</v>
      </c>
      <c r="AA62" s="36">
        <v>0</v>
      </c>
      <c r="AB62" s="36">
        <f t="shared" si="3"/>
        <v>0</v>
      </c>
      <c r="AC62" s="36">
        <v>0</v>
      </c>
      <c r="AD62" s="36">
        <f t="shared" si="4"/>
        <v>0</v>
      </c>
      <c r="AE62" s="41" t="s">
        <v>62</v>
      </c>
      <c r="AF62" s="36">
        <v>7</v>
      </c>
      <c r="AG62" s="36">
        <v>2</v>
      </c>
      <c r="AH62" s="36">
        <v>3</v>
      </c>
      <c r="AI62" s="36">
        <v>3</v>
      </c>
      <c r="AJ62" s="36">
        <v>3</v>
      </c>
      <c r="AK62" s="43">
        <v>4</v>
      </c>
      <c r="AL62" s="43"/>
      <c r="AN62" s="1" t="str">
        <f t="shared" si="5"/>
        <v>D05_13_1</v>
      </c>
    </row>
    <row r="63" spans="1:40" ht="15.75" customHeight="1" x14ac:dyDescent="0.25">
      <c r="A63" s="2" t="s">
        <v>29</v>
      </c>
      <c r="B63" s="3">
        <v>13</v>
      </c>
      <c r="C63" s="4">
        <v>1</v>
      </c>
      <c r="D63" s="1" t="s">
        <v>30</v>
      </c>
      <c r="E63" s="1" t="s">
        <v>31</v>
      </c>
      <c r="F63" s="1" t="s">
        <v>32</v>
      </c>
      <c r="G63" s="1">
        <v>2009</v>
      </c>
      <c r="H63" s="4" t="s">
        <v>87</v>
      </c>
      <c r="Q63" s="1" t="s">
        <v>92</v>
      </c>
      <c r="V63" s="5" t="e">
        <f t="shared" si="0"/>
        <v>#DIV/0!</v>
      </c>
      <c r="Y63" s="1" t="e">
        <f t="shared" si="1"/>
        <v>#DIV/0!</v>
      </c>
      <c r="Z63" s="4" t="e">
        <f t="shared" si="2"/>
        <v>#DIV/0!</v>
      </c>
      <c r="AB63" s="1" t="e">
        <f t="shared" si="3"/>
        <v>#DIV/0!</v>
      </c>
      <c r="AD63" s="1" t="e">
        <f t="shared" si="4"/>
        <v>#DIV/0!</v>
      </c>
      <c r="AE63" s="1"/>
      <c r="AJ63" s="1"/>
      <c r="AN63" s="1" t="str">
        <f t="shared" si="5"/>
        <v>D05_13_1</v>
      </c>
    </row>
    <row r="64" spans="1:40" ht="15.75" customHeight="1" x14ac:dyDescent="0.25">
      <c r="A64" s="2" t="s">
        <v>29</v>
      </c>
      <c r="B64" s="3">
        <v>13</v>
      </c>
      <c r="C64" s="4">
        <v>1</v>
      </c>
      <c r="D64" s="1" t="s">
        <v>30</v>
      </c>
      <c r="E64" s="1" t="s">
        <v>31</v>
      </c>
      <c r="F64" s="1" t="s">
        <v>32</v>
      </c>
      <c r="G64" s="1">
        <v>2010</v>
      </c>
      <c r="H64" s="4" t="s">
        <v>87</v>
      </c>
      <c r="Q64" s="1" t="s">
        <v>92</v>
      </c>
      <c r="V64" s="5" t="e">
        <f t="shared" si="0"/>
        <v>#DIV/0!</v>
      </c>
      <c r="Y64" s="1" t="e">
        <f t="shared" si="1"/>
        <v>#DIV/0!</v>
      </c>
      <c r="Z64" s="4" t="e">
        <f t="shared" si="2"/>
        <v>#DIV/0!</v>
      </c>
      <c r="AB64" s="1" t="e">
        <f t="shared" si="3"/>
        <v>#DIV/0!</v>
      </c>
      <c r="AD64" s="1" t="e">
        <f t="shared" si="4"/>
        <v>#DIV/0!</v>
      </c>
      <c r="AE64" s="1"/>
      <c r="AJ64" s="1"/>
      <c r="AN64" s="1" t="str">
        <f t="shared" si="5"/>
        <v>D05_13_1</v>
      </c>
    </row>
    <row r="65" spans="1:40" ht="15.75" customHeight="1" x14ac:dyDescent="0.25">
      <c r="A65" s="2" t="s">
        <v>29</v>
      </c>
      <c r="B65" s="3">
        <v>13</v>
      </c>
      <c r="C65" s="4">
        <v>1</v>
      </c>
      <c r="D65" s="1" t="s">
        <v>30</v>
      </c>
      <c r="E65" s="1" t="s">
        <v>31</v>
      </c>
      <c r="F65" s="1" t="s">
        <v>32</v>
      </c>
      <c r="G65" s="1">
        <v>2011</v>
      </c>
      <c r="H65" s="4" t="s">
        <v>87</v>
      </c>
      <c r="Q65" s="1" t="s">
        <v>92</v>
      </c>
      <c r="V65" s="5" t="e">
        <f t="shared" si="0"/>
        <v>#DIV/0!</v>
      </c>
      <c r="Y65" s="1" t="e">
        <f t="shared" si="1"/>
        <v>#DIV/0!</v>
      </c>
      <c r="Z65" s="4" t="e">
        <f t="shared" si="2"/>
        <v>#DIV/0!</v>
      </c>
      <c r="AB65" s="1" t="e">
        <f t="shared" si="3"/>
        <v>#DIV/0!</v>
      </c>
      <c r="AD65" s="1" t="e">
        <f t="shared" si="4"/>
        <v>#DIV/0!</v>
      </c>
      <c r="AE65" s="1"/>
      <c r="AJ65" s="1"/>
      <c r="AN65" s="1" t="str">
        <f t="shared" si="5"/>
        <v>D05_13_1</v>
      </c>
    </row>
    <row r="66" spans="1:40" ht="15.75" customHeight="1" x14ac:dyDescent="0.25">
      <c r="A66" s="2" t="s">
        <v>29</v>
      </c>
      <c r="B66" s="3">
        <v>13</v>
      </c>
      <c r="C66" s="4">
        <v>1</v>
      </c>
      <c r="D66" s="1" t="s">
        <v>30</v>
      </c>
      <c r="E66" s="1" t="s">
        <v>31</v>
      </c>
      <c r="F66" s="1" t="s">
        <v>32</v>
      </c>
      <c r="G66" s="1">
        <v>2012</v>
      </c>
      <c r="H66" s="4" t="s">
        <v>87</v>
      </c>
      <c r="Q66" s="1" t="s">
        <v>92</v>
      </c>
      <c r="V66" s="5" t="e">
        <f t="shared" ref="V66:V129" si="6">(U66+(Y66*AA66))/T66</f>
        <v>#DIV/0!</v>
      </c>
      <c r="Y66" s="1" t="e">
        <f t="shared" ref="Y66:Y129" si="7">X66/(T66-AA66)</f>
        <v>#DIV/0!</v>
      </c>
      <c r="Z66" s="4" t="e">
        <f t="shared" ref="Z66:Z129" si="8">Y66*100/V66</f>
        <v>#DIV/0!</v>
      </c>
      <c r="AB66" s="1" t="e">
        <f t="shared" ref="AB66:AB129" si="9">AA66*100/T66</f>
        <v>#DIV/0!</v>
      </c>
      <c r="AD66" s="1" t="e">
        <f t="shared" si="4"/>
        <v>#DIV/0!</v>
      </c>
      <c r="AE66" s="1"/>
      <c r="AJ66" s="1"/>
      <c r="AN66" s="1" t="str">
        <f t="shared" si="5"/>
        <v>D05_13_1</v>
      </c>
    </row>
    <row r="67" spans="1:40" s="36" customFormat="1" ht="15.75" customHeight="1" x14ac:dyDescent="0.25">
      <c r="A67" s="34" t="s">
        <v>29</v>
      </c>
      <c r="B67" s="30">
        <v>14</v>
      </c>
      <c r="C67" s="35">
        <v>1</v>
      </c>
      <c r="D67" s="36" t="s">
        <v>30</v>
      </c>
      <c r="E67" s="36" t="s">
        <v>31</v>
      </c>
      <c r="F67" s="36" t="s">
        <v>32</v>
      </c>
      <c r="G67" s="36">
        <v>2008</v>
      </c>
      <c r="H67" s="35" t="s">
        <v>87</v>
      </c>
      <c r="I67" s="35"/>
      <c r="Q67" s="36" t="s">
        <v>92</v>
      </c>
      <c r="V67" s="37" t="e">
        <f t="shared" si="6"/>
        <v>#DIV/0!</v>
      </c>
      <c r="Y67" s="36" t="e">
        <f t="shared" si="7"/>
        <v>#DIV/0!</v>
      </c>
      <c r="Z67" s="35" t="e">
        <f t="shared" si="8"/>
        <v>#DIV/0!</v>
      </c>
      <c r="AB67" s="36" t="e">
        <f t="shared" si="9"/>
        <v>#DIV/0!</v>
      </c>
      <c r="AD67" s="36" t="e">
        <f t="shared" ref="AD67:AD130" si="10">AC67*100/T67</f>
        <v>#DIV/0!</v>
      </c>
      <c r="AN67" s="1" t="str">
        <f t="shared" ref="AN67:AN130" si="11">CONCATENATE(LEFT(A67,1),CONCATENATE(RIGHT(A67,2),"_",CONCATENATE(B67),"_",CONCATENATE(C67)))</f>
        <v>D05_14_1</v>
      </c>
    </row>
    <row r="68" spans="1:40" ht="15.75" customHeight="1" x14ac:dyDescent="0.25">
      <c r="A68" s="2" t="s">
        <v>29</v>
      </c>
      <c r="B68" s="3">
        <v>14</v>
      </c>
      <c r="C68" s="4">
        <v>1</v>
      </c>
      <c r="D68" s="1" t="s">
        <v>30</v>
      </c>
      <c r="E68" s="1" t="s">
        <v>31</v>
      </c>
      <c r="F68" s="1" t="s">
        <v>32</v>
      </c>
      <c r="G68" s="1">
        <v>2009</v>
      </c>
      <c r="H68" s="4" t="s">
        <v>87</v>
      </c>
      <c r="Q68" s="1" t="s">
        <v>92</v>
      </c>
      <c r="V68" s="5" t="e">
        <f t="shared" si="6"/>
        <v>#DIV/0!</v>
      </c>
      <c r="Y68" s="1" t="e">
        <f t="shared" si="7"/>
        <v>#DIV/0!</v>
      </c>
      <c r="Z68" s="4" t="e">
        <f t="shared" si="8"/>
        <v>#DIV/0!</v>
      </c>
      <c r="AB68" s="1" t="e">
        <f t="shared" si="9"/>
        <v>#DIV/0!</v>
      </c>
      <c r="AD68" s="1" t="e">
        <f t="shared" si="10"/>
        <v>#DIV/0!</v>
      </c>
      <c r="AE68" s="1"/>
      <c r="AJ68" s="1"/>
      <c r="AN68" s="1" t="str">
        <f t="shared" si="11"/>
        <v>D05_14_1</v>
      </c>
    </row>
    <row r="69" spans="1:40" ht="15.75" customHeight="1" x14ac:dyDescent="0.25">
      <c r="A69" s="2" t="s">
        <v>29</v>
      </c>
      <c r="B69" s="3">
        <v>14</v>
      </c>
      <c r="C69" s="4">
        <v>1</v>
      </c>
      <c r="D69" s="1" t="s">
        <v>30</v>
      </c>
      <c r="E69" s="1" t="s">
        <v>31</v>
      </c>
      <c r="F69" s="1" t="s">
        <v>32</v>
      </c>
      <c r="G69" s="1">
        <v>2010</v>
      </c>
      <c r="H69" s="4" t="s">
        <v>87</v>
      </c>
      <c r="Q69" s="1" t="s">
        <v>92</v>
      </c>
      <c r="V69" s="5" t="e">
        <f t="shared" si="6"/>
        <v>#DIV/0!</v>
      </c>
      <c r="Y69" s="1" t="e">
        <f t="shared" si="7"/>
        <v>#DIV/0!</v>
      </c>
      <c r="Z69" s="4" t="e">
        <f t="shared" si="8"/>
        <v>#DIV/0!</v>
      </c>
      <c r="AB69" s="1" t="e">
        <f t="shared" si="9"/>
        <v>#DIV/0!</v>
      </c>
      <c r="AD69" s="1" t="e">
        <f t="shared" si="10"/>
        <v>#DIV/0!</v>
      </c>
      <c r="AE69" s="1"/>
      <c r="AJ69" s="1"/>
      <c r="AN69" s="1" t="str">
        <f t="shared" si="11"/>
        <v>D05_14_1</v>
      </c>
    </row>
    <row r="70" spans="1:40" ht="15.75" customHeight="1" x14ac:dyDescent="0.25">
      <c r="A70" s="2" t="s">
        <v>29</v>
      </c>
      <c r="B70" s="3">
        <v>14</v>
      </c>
      <c r="C70" s="4">
        <v>1</v>
      </c>
      <c r="D70" s="1" t="s">
        <v>30</v>
      </c>
      <c r="E70" s="1" t="s">
        <v>31</v>
      </c>
      <c r="F70" s="1" t="s">
        <v>32</v>
      </c>
      <c r="G70" s="1">
        <v>2011</v>
      </c>
      <c r="H70" s="4" t="s">
        <v>87</v>
      </c>
      <c r="Q70" s="1" t="s">
        <v>92</v>
      </c>
      <c r="V70" s="5" t="e">
        <f t="shared" si="6"/>
        <v>#DIV/0!</v>
      </c>
      <c r="Y70" s="1" t="e">
        <f t="shared" si="7"/>
        <v>#DIV/0!</v>
      </c>
      <c r="Z70" s="4" t="e">
        <f t="shared" si="8"/>
        <v>#DIV/0!</v>
      </c>
      <c r="AB70" s="1" t="e">
        <f t="shared" si="9"/>
        <v>#DIV/0!</v>
      </c>
      <c r="AD70" s="1" t="e">
        <f t="shared" si="10"/>
        <v>#DIV/0!</v>
      </c>
      <c r="AE70" s="1"/>
      <c r="AJ70" s="1"/>
      <c r="AN70" s="1" t="str">
        <f t="shared" si="11"/>
        <v>D05_14_1</v>
      </c>
    </row>
    <row r="71" spans="1:40" ht="15.75" customHeight="1" x14ac:dyDescent="0.25">
      <c r="A71" s="2" t="s">
        <v>29</v>
      </c>
      <c r="B71" s="3">
        <v>14</v>
      </c>
      <c r="C71" s="4">
        <v>1</v>
      </c>
      <c r="D71" s="1" t="s">
        <v>30</v>
      </c>
      <c r="E71" s="1" t="s">
        <v>31</v>
      </c>
      <c r="F71" s="1" t="s">
        <v>32</v>
      </c>
      <c r="G71" s="1">
        <v>2012</v>
      </c>
      <c r="H71" s="4" t="s">
        <v>87</v>
      </c>
      <c r="Q71" s="1" t="s">
        <v>92</v>
      </c>
      <c r="V71" s="5" t="e">
        <f t="shared" si="6"/>
        <v>#DIV/0!</v>
      </c>
      <c r="Y71" s="1" t="e">
        <f t="shared" si="7"/>
        <v>#DIV/0!</v>
      </c>
      <c r="Z71" s="4" t="e">
        <f t="shared" si="8"/>
        <v>#DIV/0!</v>
      </c>
      <c r="AB71" s="1" t="e">
        <f t="shared" si="9"/>
        <v>#DIV/0!</v>
      </c>
      <c r="AD71" s="1" t="e">
        <f t="shared" si="10"/>
        <v>#DIV/0!</v>
      </c>
      <c r="AE71" s="1"/>
      <c r="AJ71" s="1"/>
      <c r="AN71" s="1" t="str">
        <f t="shared" si="11"/>
        <v>D05_14_1</v>
      </c>
    </row>
    <row r="72" spans="1:40" s="36" customFormat="1" ht="15.75" customHeight="1" x14ac:dyDescent="0.25">
      <c r="A72" s="34" t="s">
        <v>29</v>
      </c>
      <c r="B72" s="30">
        <v>15</v>
      </c>
      <c r="C72" s="35">
        <v>1</v>
      </c>
      <c r="D72" s="36" t="s">
        <v>30</v>
      </c>
      <c r="E72" s="36" t="s">
        <v>31</v>
      </c>
      <c r="F72" s="36" t="s">
        <v>32</v>
      </c>
      <c r="G72" s="36">
        <v>2008</v>
      </c>
      <c r="H72" s="35" t="s">
        <v>87</v>
      </c>
      <c r="I72" s="35"/>
      <c r="J72" s="36" t="s">
        <v>47</v>
      </c>
      <c r="K72" s="36">
        <v>0</v>
      </c>
      <c r="Q72" s="36" t="s">
        <v>92</v>
      </c>
      <c r="R72" s="39">
        <v>0</v>
      </c>
      <c r="S72" s="36" t="s">
        <v>25</v>
      </c>
      <c r="V72" s="37" t="e">
        <f t="shared" si="6"/>
        <v>#DIV/0!</v>
      </c>
      <c r="Y72" s="37" t="e">
        <f t="shared" si="7"/>
        <v>#DIV/0!</v>
      </c>
      <c r="Z72" s="35" t="e">
        <f t="shared" si="8"/>
        <v>#DIV/0!</v>
      </c>
      <c r="AB72" s="36" t="e">
        <f t="shared" si="9"/>
        <v>#DIV/0!</v>
      </c>
      <c r="AD72" s="36" t="e">
        <f t="shared" si="10"/>
        <v>#DIV/0!</v>
      </c>
      <c r="AE72" s="41"/>
      <c r="AJ72" s="42"/>
      <c r="AN72" s="1" t="str">
        <f t="shared" si="11"/>
        <v>D05_15_1</v>
      </c>
    </row>
    <row r="73" spans="1:40" ht="15.75" customHeight="1" x14ac:dyDescent="0.25">
      <c r="A73" s="2" t="s">
        <v>29</v>
      </c>
      <c r="B73" s="3">
        <v>15</v>
      </c>
      <c r="C73" s="4">
        <v>1</v>
      </c>
      <c r="D73" s="1" t="s">
        <v>30</v>
      </c>
      <c r="E73" s="1" t="s">
        <v>31</v>
      </c>
      <c r="F73" s="1" t="s">
        <v>32</v>
      </c>
      <c r="G73" s="1">
        <v>2009</v>
      </c>
      <c r="H73" s="35" t="s">
        <v>87</v>
      </c>
      <c r="J73" s="1">
        <v>39</v>
      </c>
      <c r="K73" s="1">
        <v>2</v>
      </c>
      <c r="L73" s="1">
        <f>J73-26</f>
        <v>13</v>
      </c>
      <c r="M73" s="1">
        <f>J73-50</f>
        <v>-11</v>
      </c>
      <c r="N73" s="1">
        <f>J73-66</f>
        <v>-27</v>
      </c>
      <c r="O73" s="1">
        <f>J73-82</f>
        <v>-43</v>
      </c>
      <c r="P73" s="1" t="s">
        <v>104</v>
      </c>
      <c r="Q73" s="1" t="s">
        <v>92</v>
      </c>
      <c r="R73" s="1">
        <v>2</v>
      </c>
      <c r="S73" s="1">
        <v>200</v>
      </c>
      <c r="T73" s="1">
        <v>25</v>
      </c>
      <c r="U73" s="1">
        <v>107</v>
      </c>
      <c r="V73" s="5">
        <f t="shared" si="6"/>
        <v>4.28</v>
      </c>
      <c r="W73" s="1">
        <v>4</v>
      </c>
      <c r="X73" s="1">
        <v>19</v>
      </c>
      <c r="Y73" s="1">
        <f t="shared" si="7"/>
        <v>0.76</v>
      </c>
      <c r="Z73" s="4">
        <f t="shared" si="8"/>
        <v>17.75700934579439</v>
      </c>
      <c r="AA73" s="1">
        <v>0</v>
      </c>
      <c r="AB73" s="1">
        <f t="shared" si="9"/>
        <v>0</v>
      </c>
      <c r="AC73" s="1">
        <v>0</v>
      </c>
      <c r="AD73" s="1">
        <f t="shared" si="10"/>
        <v>0</v>
      </c>
      <c r="AE73" s="7" t="s">
        <v>61</v>
      </c>
      <c r="AF73" s="1">
        <v>7</v>
      </c>
      <c r="AG73" s="1">
        <v>1</v>
      </c>
      <c r="AH73" s="1">
        <v>3</v>
      </c>
      <c r="AI73" s="1">
        <v>2</v>
      </c>
      <c r="AJ73" s="25">
        <v>2</v>
      </c>
      <c r="AK73" s="1">
        <v>2</v>
      </c>
      <c r="AL73" s="1">
        <v>1</v>
      </c>
      <c r="AN73" s="1" t="str">
        <f t="shared" si="11"/>
        <v>D05_15_1</v>
      </c>
    </row>
    <row r="74" spans="1:40" ht="15.75" customHeight="1" x14ac:dyDescent="0.25">
      <c r="A74" s="2" t="s">
        <v>29</v>
      </c>
      <c r="B74" s="3">
        <v>15</v>
      </c>
      <c r="C74" s="4">
        <v>1</v>
      </c>
      <c r="D74" s="1" t="s">
        <v>30</v>
      </c>
      <c r="E74" s="1" t="s">
        <v>31</v>
      </c>
      <c r="F74" s="1" t="s">
        <v>32</v>
      </c>
      <c r="G74" s="1">
        <v>2010</v>
      </c>
      <c r="H74" s="35" t="s">
        <v>87</v>
      </c>
      <c r="J74" s="1">
        <v>48</v>
      </c>
      <c r="K74" s="1">
        <v>1</v>
      </c>
      <c r="L74" s="1">
        <f>J74-40</f>
        <v>8</v>
      </c>
      <c r="M74" s="1">
        <f>J74-60</f>
        <v>-12</v>
      </c>
      <c r="N74" s="1">
        <f>J74-82</f>
        <v>-34</v>
      </c>
      <c r="O74" s="1">
        <f>J74-98</f>
        <v>-50</v>
      </c>
      <c r="Q74" s="1" t="s">
        <v>92</v>
      </c>
      <c r="R74" s="1">
        <v>2</v>
      </c>
      <c r="S74" s="1">
        <v>220</v>
      </c>
      <c r="T74" s="1">
        <v>25</v>
      </c>
      <c r="U74" s="1">
        <v>108</v>
      </c>
      <c r="V74" s="5">
        <f t="shared" si="6"/>
        <v>4.32</v>
      </c>
      <c r="W74" s="1">
        <v>4</v>
      </c>
      <c r="X74" s="1">
        <v>24</v>
      </c>
      <c r="Y74" s="1">
        <f t="shared" si="7"/>
        <v>0.96</v>
      </c>
      <c r="Z74" s="4">
        <f t="shared" si="8"/>
        <v>22.222222222222221</v>
      </c>
      <c r="AA74" s="1">
        <v>0</v>
      </c>
      <c r="AB74" s="1">
        <f t="shared" si="9"/>
        <v>0</v>
      </c>
      <c r="AC74" s="1">
        <v>0</v>
      </c>
      <c r="AD74" s="1">
        <f t="shared" si="10"/>
        <v>0</v>
      </c>
      <c r="AE74" s="7" t="s">
        <v>66</v>
      </c>
      <c r="AF74" s="1">
        <v>7</v>
      </c>
      <c r="AG74" s="1">
        <v>3</v>
      </c>
      <c r="AH74" s="1">
        <v>3</v>
      </c>
      <c r="AI74" s="1">
        <v>4</v>
      </c>
      <c r="AJ74" s="1">
        <v>3</v>
      </c>
      <c r="AK74" s="1">
        <v>4</v>
      </c>
      <c r="AL74" s="1">
        <v>3</v>
      </c>
      <c r="AN74" s="1" t="str">
        <f t="shared" si="11"/>
        <v>D05_15_1</v>
      </c>
    </row>
    <row r="75" spans="1:40" ht="15.75" customHeight="1" x14ac:dyDescent="0.25">
      <c r="A75" s="2" t="s">
        <v>29</v>
      </c>
      <c r="B75" s="3">
        <v>15</v>
      </c>
      <c r="C75" s="4">
        <v>1</v>
      </c>
      <c r="D75" s="1" t="s">
        <v>30</v>
      </c>
      <c r="E75" s="1" t="s">
        <v>31</v>
      </c>
      <c r="F75" s="1" t="s">
        <v>32</v>
      </c>
      <c r="G75" s="1">
        <v>2011</v>
      </c>
      <c r="H75" s="35" t="s">
        <v>87</v>
      </c>
      <c r="J75" s="1">
        <v>37</v>
      </c>
      <c r="K75" s="1">
        <v>2</v>
      </c>
      <c r="P75" s="1" t="s">
        <v>144</v>
      </c>
      <c r="Q75" s="1" t="s">
        <v>92</v>
      </c>
      <c r="R75" s="1">
        <v>1</v>
      </c>
      <c r="V75" s="5" t="e">
        <f t="shared" si="6"/>
        <v>#DIV/0!</v>
      </c>
      <c r="Y75" s="1" t="e">
        <f t="shared" si="7"/>
        <v>#DIV/0!</v>
      </c>
      <c r="Z75" s="4" t="e">
        <f t="shared" si="8"/>
        <v>#DIV/0!</v>
      </c>
      <c r="AB75" s="1" t="e">
        <f t="shared" si="9"/>
        <v>#DIV/0!</v>
      </c>
      <c r="AD75" s="1" t="e">
        <f t="shared" si="10"/>
        <v>#DIV/0!</v>
      </c>
      <c r="AJ75" s="1"/>
      <c r="AL75" s="1">
        <v>4</v>
      </c>
      <c r="AN75" s="1" t="str">
        <f t="shared" si="11"/>
        <v>D05_15_1</v>
      </c>
    </row>
    <row r="76" spans="1:40" ht="15.75" customHeight="1" x14ac:dyDescent="0.25">
      <c r="A76" s="2" t="s">
        <v>29</v>
      </c>
      <c r="B76" s="3">
        <v>15</v>
      </c>
      <c r="C76" s="4">
        <v>1</v>
      </c>
      <c r="D76" s="1" t="s">
        <v>30</v>
      </c>
      <c r="E76" s="1" t="s">
        <v>31</v>
      </c>
      <c r="F76" s="1" t="s">
        <v>32</v>
      </c>
      <c r="G76" s="1">
        <v>2012</v>
      </c>
      <c r="H76" s="35" t="s">
        <v>87</v>
      </c>
      <c r="Q76" s="1" t="s">
        <v>92</v>
      </c>
      <c r="V76" s="5" t="e">
        <f t="shared" si="6"/>
        <v>#DIV/0!</v>
      </c>
      <c r="Y76" s="1" t="e">
        <f t="shared" si="7"/>
        <v>#DIV/0!</v>
      </c>
      <c r="Z76" s="4" t="e">
        <f t="shared" si="8"/>
        <v>#DIV/0!</v>
      </c>
      <c r="AB76" s="1" t="e">
        <f t="shared" si="9"/>
        <v>#DIV/0!</v>
      </c>
      <c r="AD76" s="1" t="e">
        <f t="shared" si="10"/>
        <v>#DIV/0!</v>
      </c>
      <c r="AJ76" s="1"/>
      <c r="AN76" s="1" t="str">
        <f t="shared" si="11"/>
        <v>D05_15_1</v>
      </c>
    </row>
    <row r="77" spans="1:40" s="36" customFormat="1" ht="15.75" customHeight="1" x14ac:dyDescent="0.25">
      <c r="A77" s="34" t="s">
        <v>29</v>
      </c>
      <c r="B77" s="30">
        <v>16</v>
      </c>
      <c r="C77" s="35">
        <v>1</v>
      </c>
      <c r="D77" s="36" t="s">
        <v>30</v>
      </c>
      <c r="E77" s="36" t="s">
        <v>31</v>
      </c>
      <c r="F77" s="36" t="s">
        <v>32</v>
      </c>
      <c r="G77" s="36">
        <v>2008</v>
      </c>
      <c r="H77" s="35" t="s">
        <v>87</v>
      </c>
      <c r="I77" s="35"/>
      <c r="J77" s="36" t="s">
        <v>47</v>
      </c>
      <c r="K77" s="36">
        <v>0</v>
      </c>
      <c r="Q77" s="36" t="s">
        <v>92</v>
      </c>
      <c r="R77" s="39">
        <v>0</v>
      </c>
      <c r="S77" s="36" t="s">
        <v>25</v>
      </c>
      <c r="V77" s="37" t="e">
        <f t="shared" si="6"/>
        <v>#DIV/0!</v>
      </c>
      <c r="Y77" s="37" t="e">
        <f t="shared" si="7"/>
        <v>#DIV/0!</v>
      </c>
      <c r="Z77" s="35" t="e">
        <f t="shared" si="8"/>
        <v>#DIV/0!</v>
      </c>
      <c r="AB77" s="36" t="e">
        <f t="shared" si="9"/>
        <v>#DIV/0!</v>
      </c>
      <c r="AD77" s="36" t="e">
        <f t="shared" si="10"/>
        <v>#DIV/0!</v>
      </c>
      <c r="AE77" s="41"/>
      <c r="AJ77" s="42"/>
      <c r="AN77" s="1" t="str">
        <f t="shared" si="11"/>
        <v>D05_16_1</v>
      </c>
    </row>
    <row r="78" spans="1:40" ht="15.75" customHeight="1" x14ac:dyDescent="0.25">
      <c r="A78" s="2" t="s">
        <v>29</v>
      </c>
      <c r="B78" s="3">
        <v>16</v>
      </c>
      <c r="C78" s="4">
        <v>1</v>
      </c>
      <c r="D78" s="1" t="s">
        <v>30</v>
      </c>
      <c r="E78" s="1" t="s">
        <v>31</v>
      </c>
      <c r="F78" s="1" t="s">
        <v>32</v>
      </c>
      <c r="G78" s="1">
        <v>2009</v>
      </c>
      <c r="H78" s="35" t="s">
        <v>87</v>
      </c>
      <c r="J78" s="1">
        <v>39</v>
      </c>
      <c r="K78" s="1">
        <v>2</v>
      </c>
      <c r="L78" s="1">
        <f>J78-26</f>
        <v>13</v>
      </c>
      <c r="M78" s="1">
        <f>J78-50</f>
        <v>-11</v>
      </c>
      <c r="N78" s="1">
        <f>J78-66</f>
        <v>-27</v>
      </c>
      <c r="O78" s="1">
        <f>J78-82</f>
        <v>-43</v>
      </c>
      <c r="P78" s="1" t="s">
        <v>104</v>
      </c>
      <c r="Q78" s="1" t="s">
        <v>92</v>
      </c>
      <c r="R78" s="1">
        <v>1</v>
      </c>
      <c r="S78" s="1">
        <v>202</v>
      </c>
      <c r="T78" s="1">
        <v>25</v>
      </c>
      <c r="U78" s="1">
        <v>64</v>
      </c>
      <c r="V78" s="5">
        <f t="shared" si="6"/>
        <v>2.56</v>
      </c>
      <c r="W78" s="1">
        <v>4</v>
      </c>
      <c r="X78" s="1">
        <v>26</v>
      </c>
      <c r="Y78" s="1">
        <f t="shared" si="7"/>
        <v>1.04</v>
      </c>
      <c r="Z78" s="4">
        <f t="shared" si="8"/>
        <v>40.625</v>
      </c>
      <c r="AA78" s="1">
        <v>0</v>
      </c>
      <c r="AB78" s="1">
        <f t="shared" si="9"/>
        <v>0</v>
      </c>
      <c r="AC78" s="1">
        <v>2</v>
      </c>
      <c r="AD78" s="1">
        <f t="shared" si="10"/>
        <v>8</v>
      </c>
      <c r="AE78" s="7" t="s">
        <v>79</v>
      </c>
      <c r="AF78" s="1">
        <v>5</v>
      </c>
      <c r="AG78" s="1">
        <v>2</v>
      </c>
      <c r="AH78" s="1">
        <v>1</v>
      </c>
      <c r="AI78" s="1">
        <v>2</v>
      </c>
      <c r="AJ78" s="25">
        <v>3</v>
      </c>
      <c r="AK78" s="1">
        <v>4</v>
      </c>
      <c r="AL78" s="1">
        <v>1</v>
      </c>
      <c r="AN78" s="1" t="str">
        <f t="shared" si="11"/>
        <v>D05_16_1</v>
      </c>
    </row>
    <row r="79" spans="1:40" ht="15.75" customHeight="1" x14ac:dyDescent="0.25">
      <c r="A79" s="2" t="s">
        <v>29</v>
      </c>
      <c r="B79" s="3">
        <v>16</v>
      </c>
      <c r="C79" s="4">
        <v>1</v>
      </c>
      <c r="D79" s="1" t="s">
        <v>30</v>
      </c>
      <c r="E79" s="1" t="s">
        <v>31</v>
      </c>
      <c r="F79" s="1" t="s">
        <v>32</v>
      </c>
      <c r="G79" s="1">
        <v>2010</v>
      </c>
      <c r="H79" s="35" t="s">
        <v>87</v>
      </c>
      <c r="J79" s="1">
        <v>55</v>
      </c>
      <c r="K79" s="1">
        <v>1</v>
      </c>
      <c r="L79" s="1">
        <f>J79-40</f>
        <v>15</v>
      </c>
      <c r="M79" s="1">
        <f>J79-60</f>
        <v>-5</v>
      </c>
      <c r="N79" s="1">
        <f>J79-82</f>
        <v>-27</v>
      </c>
      <c r="O79" s="1">
        <f>J79-98</f>
        <v>-43</v>
      </c>
      <c r="Q79" s="1" t="s">
        <v>92</v>
      </c>
      <c r="R79" s="1">
        <v>3</v>
      </c>
      <c r="S79" s="1">
        <v>217</v>
      </c>
      <c r="T79" s="1">
        <v>25</v>
      </c>
      <c r="U79" s="1">
        <v>72</v>
      </c>
      <c r="V79" s="5">
        <f t="shared" si="6"/>
        <v>2.88</v>
      </c>
      <c r="W79" s="1">
        <v>3</v>
      </c>
      <c r="X79" s="1">
        <v>31</v>
      </c>
      <c r="Y79" s="1">
        <f t="shared" si="7"/>
        <v>1.24</v>
      </c>
      <c r="Z79" s="4">
        <f t="shared" si="8"/>
        <v>43.055555555555557</v>
      </c>
      <c r="AA79" s="1">
        <v>0</v>
      </c>
      <c r="AB79" s="1">
        <f t="shared" si="9"/>
        <v>0</v>
      </c>
      <c r="AC79" s="1">
        <v>2</v>
      </c>
      <c r="AD79" s="1">
        <f t="shared" si="10"/>
        <v>8</v>
      </c>
      <c r="AE79" s="7" t="s">
        <v>63</v>
      </c>
      <c r="AF79" s="1">
        <v>5</v>
      </c>
      <c r="AG79" s="1">
        <v>3</v>
      </c>
      <c r="AH79" s="1">
        <v>2</v>
      </c>
      <c r="AI79" s="1">
        <v>3</v>
      </c>
      <c r="AJ79" s="1">
        <v>3</v>
      </c>
      <c r="AK79" s="1">
        <v>4</v>
      </c>
      <c r="AL79" s="1">
        <v>3</v>
      </c>
      <c r="AN79" s="1" t="str">
        <f t="shared" si="11"/>
        <v>D05_16_1</v>
      </c>
    </row>
    <row r="80" spans="1:40" ht="15.75" customHeight="1" x14ac:dyDescent="0.25">
      <c r="A80" s="2" t="s">
        <v>29</v>
      </c>
      <c r="B80" s="3">
        <v>16</v>
      </c>
      <c r="C80" s="4">
        <v>1</v>
      </c>
      <c r="D80" s="1" t="s">
        <v>30</v>
      </c>
      <c r="E80" s="1" t="s">
        <v>31</v>
      </c>
      <c r="F80" s="1" t="s">
        <v>32</v>
      </c>
      <c r="G80" s="1">
        <v>2011</v>
      </c>
      <c r="H80" s="35" t="s">
        <v>87</v>
      </c>
      <c r="J80" s="1">
        <v>42</v>
      </c>
      <c r="K80" s="1">
        <v>1</v>
      </c>
      <c r="Q80" s="1" t="s">
        <v>92</v>
      </c>
      <c r="R80" s="1">
        <v>1</v>
      </c>
      <c r="V80" s="5" t="e">
        <f t="shared" si="6"/>
        <v>#DIV/0!</v>
      </c>
      <c r="Y80" s="1" t="e">
        <f t="shared" si="7"/>
        <v>#DIV/0!</v>
      </c>
      <c r="Z80" s="4" t="e">
        <f t="shared" si="8"/>
        <v>#DIV/0!</v>
      </c>
      <c r="AB80" s="1" t="e">
        <f t="shared" si="9"/>
        <v>#DIV/0!</v>
      </c>
      <c r="AD80" s="1" t="e">
        <f t="shared" si="10"/>
        <v>#DIV/0!</v>
      </c>
      <c r="AJ80" s="1"/>
      <c r="AL80" s="1">
        <v>4</v>
      </c>
      <c r="AN80" s="1" t="str">
        <f t="shared" si="11"/>
        <v>D05_16_1</v>
      </c>
    </row>
    <row r="81" spans="1:40" ht="15.75" customHeight="1" x14ac:dyDescent="0.25">
      <c r="A81" s="2" t="s">
        <v>29</v>
      </c>
      <c r="B81" s="3">
        <v>16</v>
      </c>
      <c r="C81" s="4">
        <v>1</v>
      </c>
      <c r="D81" s="1" t="s">
        <v>30</v>
      </c>
      <c r="E81" s="1" t="s">
        <v>31</v>
      </c>
      <c r="F81" s="1" t="s">
        <v>32</v>
      </c>
      <c r="G81" s="1">
        <v>2012</v>
      </c>
      <c r="H81" s="35" t="s">
        <v>87</v>
      </c>
      <c r="Q81" s="1" t="s">
        <v>92</v>
      </c>
      <c r="V81" s="5" t="e">
        <f t="shared" si="6"/>
        <v>#DIV/0!</v>
      </c>
      <c r="Y81" s="1" t="e">
        <f t="shared" si="7"/>
        <v>#DIV/0!</v>
      </c>
      <c r="Z81" s="4" t="e">
        <f t="shared" si="8"/>
        <v>#DIV/0!</v>
      </c>
      <c r="AB81" s="1" t="e">
        <f t="shared" si="9"/>
        <v>#DIV/0!</v>
      </c>
      <c r="AD81" s="1" t="e">
        <f t="shared" si="10"/>
        <v>#DIV/0!</v>
      </c>
      <c r="AJ81" s="1"/>
      <c r="AN81" s="1" t="str">
        <f t="shared" si="11"/>
        <v>D05_16_1</v>
      </c>
    </row>
    <row r="82" spans="1:40" s="36" customFormat="1" ht="15.75" customHeight="1" x14ac:dyDescent="0.25">
      <c r="A82" s="34" t="s">
        <v>29</v>
      </c>
      <c r="B82" s="30">
        <v>17</v>
      </c>
      <c r="C82" s="35">
        <v>1</v>
      </c>
      <c r="D82" s="36" t="s">
        <v>30</v>
      </c>
      <c r="E82" s="36" t="s">
        <v>31</v>
      </c>
      <c r="F82" s="36" t="s">
        <v>32</v>
      </c>
      <c r="G82" s="36">
        <v>2008</v>
      </c>
      <c r="H82" s="35" t="s">
        <v>87</v>
      </c>
      <c r="I82" s="35"/>
      <c r="Q82" s="36" t="s">
        <v>92</v>
      </c>
      <c r="V82" s="37" t="e">
        <f t="shared" si="6"/>
        <v>#DIV/0!</v>
      </c>
      <c r="Y82" s="36" t="e">
        <f t="shared" si="7"/>
        <v>#DIV/0!</v>
      </c>
      <c r="Z82" s="35" t="e">
        <f t="shared" si="8"/>
        <v>#DIV/0!</v>
      </c>
      <c r="AB82" s="36" t="e">
        <f t="shared" si="9"/>
        <v>#DIV/0!</v>
      </c>
      <c r="AD82" s="36" t="e">
        <f t="shared" si="10"/>
        <v>#DIV/0!</v>
      </c>
      <c r="AN82" s="1" t="str">
        <f t="shared" si="11"/>
        <v>D05_17_1</v>
      </c>
    </row>
    <row r="83" spans="1:40" ht="15.75" customHeight="1" x14ac:dyDescent="0.25">
      <c r="A83" s="2" t="s">
        <v>29</v>
      </c>
      <c r="B83" s="3">
        <v>17</v>
      </c>
      <c r="C83" s="4">
        <v>1</v>
      </c>
      <c r="D83" s="1" t="s">
        <v>30</v>
      </c>
      <c r="E83" s="1" t="s">
        <v>31</v>
      </c>
      <c r="F83" s="1" t="s">
        <v>32</v>
      </c>
      <c r="G83" s="1">
        <v>2009</v>
      </c>
      <c r="H83" s="4" t="s">
        <v>87</v>
      </c>
      <c r="Q83" s="1" t="s">
        <v>92</v>
      </c>
      <c r="V83" s="5" t="e">
        <f t="shared" si="6"/>
        <v>#DIV/0!</v>
      </c>
      <c r="Y83" s="1" t="e">
        <f t="shared" si="7"/>
        <v>#DIV/0!</v>
      </c>
      <c r="Z83" s="4" t="e">
        <f t="shared" si="8"/>
        <v>#DIV/0!</v>
      </c>
      <c r="AB83" s="1" t="e">
        <f t="shared" si="9"/>
        <v>#DIV/0!</v>
      </c>
      <c r="AD83" s="1" t="e">
        <f t="shared" si="10"/>
        <v>#DIV/0!</v>
      </c>
      <c r="AE83" s="1"/>
      <c r="AJ83" s="1"/>
      <c r="AN83" s="1" t="str">
        <f t="shared" si="11"/>
        <v>D05_17_1</v>
      </c>
    </row>
    <row r="84" spans="1:40" ht="15.75" customHeight="1" x14ac:dyDescent="0.25">
      <c r="A84" s="2" t="s">
        <v>29</v>
      </c>
      <c r="B84" s="3">
        <v>17</v>
      </c>
      <c r="C84" s="4">
        <v>1</v>
      </c>
      <c r="D84" s="1" t="s">
        <v>30</v>
      </c>
      <c r="E84" s="1" t="s">
        <v>31</v>
      </c>
      <c r="F84" s="1" t="s">
        <v>32</v>
      </c>
      <c r="G84" s="1">
        <v>2010</v>
      </c>
      <c r="H84" s="4" t="s">
        <v>87</v>
      </c>
      <c r="Q84" s="1" t="s">
        <v>92</v>
      </c>
      <c r="V84" s="5" t="e">
        <f t="shared" si="6"/>
        <v>#DIV/0!</v>
      </c>
      <c r="Y84" s="1" t="e">
        <f t="shared" si="7"/>
        <v>#DIV/0!</v>
      </c>
      <c r="Z84" s="4" t="e">
        <f t="shared" si="8"/>
        <v>#DIV/0!</v>
      </c>
      <c r="AB84" s="1" t="e">
        <f t="shared" si="9"/>
        <v>#DIV/0!</v>
      </c>
      <c r="AD84" s="1" t="e">
        <f t="shared" si="10"/>
        <v>#DIV/0!</v>
      </c>
      <c r="AE84" s="1"/>
      <c r="AJ84" s="1"/>
      <c r="AN84" s="1" t="str">
        <f t="shared" si="11"/>
        <v>D05_17_1</v>
      </c>
    </row>
    <row r="85" spans="1:40" ht="15.75" customHeight="1" x14ac:dyDescent="0.25">
      <c r="A85" s="2" t="s">
        <v>29</v>
      </c>
      <c r="B85" s="3">
        <v>17</v>
      </c>
      <c r="C85" s="4">
        <v>1</v>
      </c>
      <c r="D85" s="1" t="s">
        <v>30</v>
      </c>
      <c r="E85" s="1" t="s">
        <v>31</v>
      </c>
      <c r="F85" s="1" t="s">
        <v>32</v>
      </c>
      <c r="G85" s="1">
        <v>2011</v>
      </c>
      <c r="H85" s="4" t="s">
        <v>87</v>
      </c>
      <c r="Q85" s="1" t="s">
        <v>92</v>
      </c>
      <c r="V85" s="5" t="e">
        <f t="shared" si="6"/>
        <v>#DIV/0!</v>
      </c>
      <c r="Y85" s="1" t="e">
        <f t="shared" si="7"/>
        <v>#DIV/0!</v>
      </c>
      <c r="Z85" s="4" t="e">
        <f t="shared" si="8"/>
        <v>#DIV/0!</v>
      </c>
      <c r="AB85" s="1" t="e">
        <f t="shared" si="9"/>
        <v>#DIV/0!</v>
      </c>
      <c r="AD85" s="1" t="e">
        <f t="shared" si="10"/>
        <v>#DIV/0!</v>
      </c>
      <c r="AE85" s="1"/>
      <c r="AJ85" s="1"/>
      <c r="AN85" s="1" t="str">
        <f t="shared" si="11"/>
        <v>D05_17_1</v>
      </c>
    </row>
    <row r="86" spans="1:40" ht="15.75" customHeight="1" x14ac:dyDescent="0.25">
      <c r="A86" s="2" t="s">
        <v>29</v>
      </c>
      <c r="B86" s="3">
        <v>17</v>
      </c>
      <c r="C86" s="4">
        <v>1</v>
      </c>
      <c r="D86" s="1" t="s">
        <v>30</v>
      </c>
      <c r="E86" s="1" t="s">
        <v>31</v>
      </c>
      <c r="F86" s="1" t="s">
        <v>32</v>
      </c>
      <c r="G86" s="1">
        <v>2012</v>
      </c>
      <c r="H86" s="4" t="s">
        <v>87</v>
      </c>
      <c r="Q86" s="1" t="s">
        <v>92</v>
      </c>
      <c r="V86" s="5" t="e">
        <f t="shared" si="6"/>
        <v>#DIV/0!</v>
      </c>
      <c r="Y86" s="1" t="e">
        <f t="shared" si="7"/>
        <v>#DIV/0!</v>
      </c>
      <c r="Z86" s="4" t="e">
        <f t="shared" si="8"/>
        <v>#DIV/0!</v>
      </c>
      <c r="AB86" s="1" t="e">
        <f t="shared" si="9"/>
        <v>#DIV/0!</v>
      </c>
      <c r="AD86" s="1" t="e">
        <f t="shared" si="10"/>
        <v>#DIV/0!</v>
      </c>
      <c r="AE86" s="1"/>
      <c r="AJ86" s="1"/>
      <c r="AN86" s="1" t="str">
        <f t="shared" si="11"/>
        <v>D05_17_1</v>
      </c>
    </row>
    <row r="87" spans="1:40" s="36" customFormat="1" ht="15.75" customHeight="1" x14ac:dyDescent="0.25">
      <c r="A87" s="34" t="s">
        <v>29</v>
      </c>
      <c r="B87" s="30">
        <v>18</v>
      </c>
      <c r="C87" s="35">
        <v>1</v>
      </c>
      <c r="D87" s="36" t="s">
        <v>30</v>
      </c>
      <c r="E87" s="36" t="s">
        <v>31</v>
      </c>
      <c r="F87" s="36" t="s">
        <v>32</v>
      </c>
      <c r="G87" s="36">
        <v>2008</v>
      </c>
      <c r="H87" s="35" t="s">
        <v>87</v>
      </c>
      <c r="I87" s="35"/>
      <c r="J87" s="36">
        <v>35</v>
      </c>
      <c r="K87" s="36">
        <v>1</v>
      </c>
      <c r="L87" s="36">
        <f>J87-22</f>
        <v>13</v>
      </c>
      <c r="M87" s="36">
        <f>J87-49</f>
        <v>-14</v>
      </c>
      <c r="N87" s="36">
        <f>J87-67</f>
        <v>-32</v>
      </c>
      <c r="O87" s="36">
        <f>J87-82</f>
        <v>-47</v>
      </c>
      <c r="Q87" s="36" t="s">
        <v>92</v>
      </c>
      <c r="R87" s="39">
        <v>0</v>
      </c>
      <c r="S87" s="36">
        <v>202</v>
      </c>
      <c r="V87" s="37" t="e">
        <f t="shared" si="6"/>
        <v>#DIV/0!</v>
      </c>
      <c r="Y87" s="37" t="e">
        <f t="shared" si="7"/>
        <v>#DIV/0!</v>
      </c>
      <c r="Z87" s="35" t="e">
        <f t="shared" si="8"/>
        <v>#DIV/0!</v>
      </c>
      <c r="AB87" s="36" t="e">
        <f t="shared" si="9"/>
        <v>#DIV/0!</v>
      </c>
      <c r="AD87" s="36" t="e">
        <f t="shared" si="10"/>
        <v>#DIV/0!</v>
      </c>
      <c r="AE87" s="41"/>
      <c r="AJ87" s="42"/>
      <c r="AN87" s="1" t="str">
        <f t="shared" si="11"/>
        <v>D05_18_1</v>
      </c>
    </row>
    <row r="88" spans="1:40" ht="15.75" customHeight="1" x14ac:dyDescent="0.25">
      <c r="A88" s="2" t="s">
        <v>29</v>
      </c>
      <c r="B88" s="3">
        <v>18</v>
      </c>
      <c r="C88" s="4">
        <v>1</v>
      </c>
      <c r="D88" s="1" t="s">
        <v>30</v>
      </c>
      <c r="E88" s="1" t="s">
        <v>31</v>
      </c>
      <c r="F88" s="1" t="s">
        <v>32</v>
      </c>
      <c r="G88" s="1">
        <v>2009</v>
      </c>
      <c r="H88" s="35" t="s">
        <v>87</v>
      </c>
      <c r="J88" s="1">
        <v>39</v>
      </c>
      <c r="K88" s="1">
        <v>2</v>
      </c>
      <c r="L88" s="1">
        <f>J88-26</f>
        <v>13</v>
      </c>
      <c r="M88" s="1">
        <f>J88-50</f>
        <v>-11</v>
      </c>
      <c r="N88" s="1">
        <f>J88-66</f>
        <v>-27</v>
      </c>
      <c r="O88" s="1">
        <f>J88-82</f>
        <v>-43</v>
      </c>
      <c r="P88" s="1" t="s">
        <v>104</v>
      </c>
      <c r="Q88" s="1" t="s">
        <v>92</v>
      </c>
      <c r="R88" s="1">
        <v>1</v>
      </c>
      <c r="S88" s="1">
        <v>207</v>
      </c>
      <c r="T88" s="1">
        <v>25</v>
      </c>
      <c r="U88" s="1">
        <v>132</v>
      </c>
      <c r="V88" s="5">
        <f t="shared" si="6"/>
        <v>5.28</v>
      </c>
      <c r="W88" s="1">
        <v>4</v>
      </c>
      <c r="X88" s="1">
        <v>32</v>
      </c>
      <c r="Y88" s="1">
        <f t="shared" si="7"/>
        <v>1.28</v>
      </c>
      <c r="Z88" s="4">
        <f t="shared" si="8"/>
        <v>24.242424242424242</v>
      </c>
      <c r="AA88" s="1">
        <v>0</v>
      </c>
      <c r="AB88" s="1">
        <f t="shared" si="9"/>
        <v>0</v>
      </c>
      <c r="AC88" s="1">
        <v>0</v>
      </c>
      <c r="AD88" s="1">
        <f t="shared" si="10"/>
        <v>0</v>
      </c>
      <c r="AE88" s="7" t="s">
        <v>85</v>
      </c>
      <c r="AF88" s="1">
        <v>7</v>
      </c>
      <c r="AG88" s="1">
        <v>3</v>
      </c>
      <c r="AH88" s="1">
        <v>3</v>
      </c>
      <c r="AI88" s="1">
        <v>3</v>
      </c>
      <c r="AJ88" s="25">
        <v>3</v>
      </c>
      <c r="AK88" s="1">
        <v>3</v>
      </c>
      <c r="AL88" s="1">
        <v>1</v>
      </c>
      <c r="AN88" s="1" t="str">
        <f t="shared" si="11"/>
        <v>D05_18_1</v>
      </c>
    </row>
    <row r="89" spans="1:40" ht="15.75" customHeight="1" x14ac:dyDescent="0.25">
      <c r="A89" s="2" t="s">
        <v>29</v>
      </c>
      <c r="B89" s="3">
        <v>18</v>
      </c>
      <c r="C89" s="4">
        <v>1</v>
      </c>
      <c r="D89" s="1" t="s">
        <v>30</v>
      </c>
      <c r="E89" s="1" t="s">
        <v>31</v>
      </c>
      <c r="F89" s="1" t="s">
        <v>32</v>
      </c>
      <c r="G89" s="1">
        <v>2010</v>
      </c>
      <c r="H89" s="35" t="s">
        <v>87</v>
      </c>
      <c r="J89" s="1">
        <v>54</v>
      </c>
      <c r="K89" s="1">
        <v>2</v>
      </c>
      <c r="L89" s="1">
        <f>J89-40</f>
        <v>14</v>
      </c>
      <c r="M89" s="1">
        <f>J89-60</f>
        <v>-6</v>
      </c>
      <c r="N89" s="1">
        <f>J89-82</f>
        <v>-28</v>
      </c>
      <c r="O89" s="1">
        <f>J89-98</f>
        <v>-44</v>
      </c>
      <c r="Q89" s="1" t="s">
        <v>92</v>
      </c>
      <c r="R89" s="1">
        <v>2</v>
      </c>
      <c r="S89" s="1">
        <v>218</v>
      </c>
      <c r="T89" s="1">
        <v>25</v>
      </c>
      <c r="U89" s="1">
        <v>147</v>
      </c>
      <c r="V89" s="5">
        <f t="shared" si="6"/>
        <v>5.93</v>
      </c>
      <c r="W89" s="1">
        <v>4</v>
      </c>
      <c r="X89" s="1">
        <v>30</v>
      </c>
      <c r="Y89" s="1">
        <f t="shared" si="7"/>
        <v>1.25</v>
      </c>
      <c r="Z89" s="4">
        <f t="shared" si="8"/>
        <v>21.079258010118046</v>
      </c>
      <c r="AA89" s="1">
        <v>1</v>
      </c>
      <c r="AB89" s="1">
        <f t="shared" si="9"/>
        <v>4</v>
      </c>
      <c r="AC89" s="1">
        <v>1</v>
      </c>
      <c r="AD89" s="1">
        <f t="shared" si="10"/>
        <v>4</v>
      </c>
      <c r="AE89" s="7" t="s">
        <v>61</v>
      </c>
      <c r="AF89" s="1">
        <v>7</v>
      </c>
      <c r="AG89" s="1">
        <v>3</v>
      </c>
      <c r="AH89" s="1">
        <v>3</v>
      </c>
      <c r="AI89" s="1">
        <v>3</v>
      </c>
      <c r="AJ89" s="1">
        <v>3</v>
      </c>
      <c r="AK89" s="1">
        <v>4</v>
      </c>
      <c r="AL89" s="1">
        <v>3</v>
      </c>
      <c r="AN89" s="1" t="str">
        <f t="shared" si="11"/>
        <v>D05_18_1</v>
      </c>
    </row>
    <row r="90" spans="1:40" ht="15.75" customHeight="1" x14ac:dyDescent="0.25">
      <c r="A90" s="2" t="s">
        <v>29</v>
      </c>
      <c r="B90" s="3">
        <v>18</v>
      </c>
      <c r="C90" s="4">
        <v>1</v>
      </c>
      <c r="D90" s="1" t="s">
        <v>30</v>
      </c>
      <c r="E90" s="1" t="s">
        <v>31</v>
      </c>
      <c r="F90" s="1" t="s">
        <v>32</v>
      </c>
      <c r="G90" s="1">
        <v>2011</v>
      </c>
      <c r="H90" s="35" t="s">
        <v>87</v>
      </c>
      <c r="J90" s="1">
        <v>47</v>
      </c>
      <c r="K90" s="1">
        <v>2</v>
      </c>
      <c r="P90" s="1" t="s">
        <v>138</v>
      </c>
      <c r="Q90" s="1" t="s">
        <v>92</v>
      </c>
      <c r="R90" s="1">
        <v>1</v>
      </c>
      <c r="V90" s="5" t="e">
        <f t="shared" si="6"/>
        <v>#DIV/0!</v>
      </c>
      <c r="Y90" s="1" t="e">
        <f t="shared" si="7"/>
        <v>#DIV/0!</v>
      </c>
      <c r="Z90" s="4" t="e">
        <f t="shared" si="8"/>
        <v>#DIV/0!</v>
      </c>
      <c r="AB90" s="1" t="e">
        <f t="shared" si="9"/>
        <v>#DIV/0!</v>
      </c>
      <c r="AD90" s="1" t="e">
        <f t="shared" si="10"/>
        <v>#DIV/0!</v>
      </c>
      <c r="AJ90" s="1"/>
      <c r="AL90" s="1">
        <v>2</v>
      </c>
      <c r="AN90" s="1" t="str">
        <f t="shared" si="11"/>
        <v>D05_18_1</v>
      </c>
    </row>
    <row r="91" spans="1:40" ht="15.75" customHeight="1" x14ac:dyDescent="0.25">
      <c r="A91" s="2" t="s">
        <v>29</v>
      </c>
      <c r="B91" s="3">
        <v>18</v>
      </c>
      <c r="C91" s="4">
        <v>1</v>
      </c>
      <c r="D91" s="1" t="s">
        <v>30</v>
      </c>
      <c r="E91" s="1" t="s">
        <v>31</v>
      </c>
      <c r="F91" s="1" t="s">
        <v>32</v>
      </c>
      <c r="G91" s="1">
        <v>2012</v>
      </c>
      <c r="H91" s="35" t="s">
        <v>87</v>
      </c>
      <c r="Q91" s="1" t="s">
        <v>92</v>
      </c>
      <c r="V91" s="5" t="e">
        <f t="shared" si="6"/>
        <v>#DIV/0!</v>
      </c>
      <c r="Y91" s="1" t="e">
        <f t="shared" si="7"/>
        <v>#DIV/0!</v>
      </c>
      <c r="Z91" s="4" t="e">
        <f t="shared" si="8"/>
        <v>#DIV/0!</v>
      </c>
      <c r="AB91" s="1" t="e">
        <f t="shared" si="9"/>
        <v>#DIV/0!</v>
      </c>
      <c r="AD91" s="1" t="e">
        <f t="shared" si="10"/>
        <v>#DIV/0!</v>
      </c>
      <c r="AJ91" s="1"/>
      <c r="AN91" s="1" t="str">
        <f t="shared" si="11"/>
        <v>D05_18_1</v>
      </c>
    </row>
    <row r="92" spans="1:40" s="36" customFormat="1" ht="15.75" customHeight="1" x14ac:dyDescent="0.25">
      <c r="A92" s="34" t="s">
        <v>29</v>
      </c>
      <c r="B92" s="38">
        <v>19</v>
      </c>
      <c r="C92" s="35">
        <v>1</v>
      </c>
      <c r="D92" s="36" t="s">
        <v>30</v>
      </c>
      <c r="E92" s="36" t="s">
        <v>31</v>
      </c>
      <c r="F92" s="36" t="s">
        <v>32</v>
      </c>
      <c r="G92" s="36">
        <v>2008</v>
      </c>
      <c r="H92" s="35" t="s">
        <v>87</v>
      </c>
      <c r="I92" s="35"/>
      <c r="J92" s="36">
        <v>36</v>
      </c>
      <c r="K92" s="36">
        <v>1</v>
      </c>
      <c r="L92" s="36">
        <f>J92-22</f>
        <v>14</v>
      </c>
      <c r="M92" s="36">
        <f>J92-49</f>
        <v>-13</v>
      </c>
      <c r="N92" s="36">
        <f>J92-67</f>
        <v>-31</v>
      </c>
      <c r="O92" s="36">
        <f>J92-82</f>
        <v>-46</v>
      </c>
      <c r="Q92" s="36" t="s">
        <v>92</v>
      </c>
      <c r="R92" s="39">
        <v>1</v>
      </c>
      <c r="S92" s="36">
        <v>203</v>
      </c>
      <c r="T92" s="36">
        <v>25</v>
      </c>
      <c r="U92" s="36">
        <v>101</v>
      </c>
      <c r="V92" s="37">
        <f t="shared" si="6"/>
        <v>4.0783333333333331</v>
      </c>
      <c r="W92" s="36">
        <v>4</v>
      </c>
      <c r="X92" s="36">
        <v>23</v>
      </c>
      <c r="Y92" s="40">
        <f t="shared" si="7"/>
        <v>0.95833333333333337</v>
      </c>
      <c r="Z92" s="35">
        <f t="shared" si="8"/>
        <v>23.498161013485905</v>
      </c>
      <c r="AA92" s="36">
        <v>1</v>
      </c>
      <c r="AB92" s="36">
        <f t="shared" si="9"/>
        <v>4</v>
      </c>
      <c r="AC92" s="36">
        <v>0</v>
      </c>
      <c r="AD92" s="36">
        <f t="shared" si="10"/>
        <v>0</v>
      </c>
      <c r="AE92" s="41" t="s">
        <v>61</v>
      </c>
      <c r="AF92" s="36">
        <v>7</v>
      </c>
      <c r="AG92" s="36">
        <v>3</v>
      </c>
      <c r="AH92" s="36">
        <v>2</v>
      </c>
      <c r="AI92" s="36">
        <v>4</v>
      </c>
      <c r="AJ92" s="36">
        <v>3</v>
      </c>
      <c r="AK92" s="39">
        <v>2</v>
      </c>
      <c r="AL92" s="39"/>
      <c r="AN92" s="1" t="str">
        <f t="shared" si="11"/>
        <v>D05_19_1</v>
      </c>
    </row>
    <row r="93" spans="1:40" ht="15.75" customHeight="1" x14ac:dyDescent="0.25">
      <c r="A93" s="2" t="s">
        <v>29</v>
      </c>
      <c r="B93" s="3">
        <v>19</v>
      </c>
      <c r="C93" s="4">
        <v>1</v>
      </c>
      <c r="D93" s="1" t="s">
        <v>30</v>
      </c>
      <c r="E93" s="1" t="s">
        <v>31</v>
      </c>
      <c r="F93" s="1" t="s">
        <v>32</v>
      </c>
      <c r="G93" s="1">
        <v>2009</v>
      </c>
      <c r="H93" s="4" t="s">
        <v>87</v>
      </c>
      <c r="Q93" s="1" t="s">
        <v>92</v>
      </c>
      <c r="V93" s="5" t="e">
        <f t="shared" si="6"/>
        <v>#DIV/0!</v>
      </c>
      <c r="Y93" s="1" t="e">
        <f t="shared" si="7"/>
        <v>#DIV/0!</v>
      </c>
      <c r="Z93" s="4" t="e">
        <f t="shared" si="8"/>
        <v>#DIV/0!</v>
      </c>
      <c r="AB93" s="1" t="e">
        <f t="shared" si="9"/>
        <v>#DIV/0!</v>
      </c>
      <c r="AD93" s="1" t="e">
        <f t="shared" si="10"/>
        <v>#DIV/0!</v>
      </c>
      <c r="AE93" s="1"/>
      <c r="AJ93" s="1"/>
      <c r="AN93" s="1" t="str">
        <f t="shared" si="11"/>
        <v>D05_19_1</v>
      </c>
    </row>
    <row r="94" spans="1:40" ht="15.75" customHeight="1" x14ac:dyDescent="0.25">
      <c r="A94" s="2" t="s">
        <v>29</v>
      </c>
      <c r="B94" s="3">
        <v>19</v>
      </c>
      <c r="C94" s="4">
        <v>1</v>
      </c>
      <c r="D94" s="1" t="s">
        <v>30</v>
      </c>
      <c r="E94" s="1" t="s">
        <v>31</v>
      </c>
      <c r="F94" s="1" t="s">
        <v>32</v>
      </c>
      <c r="G94" s="1">
        <v>2010</v>
      </c>
      <c r="H94" s="4" t="s">
        <v>87</v>
      </c>
      <c r="Q94" s="1" t="s">
        <v>92</v>
      </c>
      <c r="V94" s="5" t="e">
        <f t="shared" si="6"/>
        <v>#DIV/0!</v>
      </c>
      <c r="Y94" s="1" t="e">
        <f t="shared" si="7"/>
        <v>#DIV/0!</v>
      </c>
      <c r="Z94" s="4" t="e">
        <f t="shared" si="8"/>
        <v>#DIV/0!</v>
      </c>
      <c r="AB94" s="1" t="e">
        <f t="shared" si="9"/>
        <v>#DIV/0!</v>
      </c>
      <c r="AD94" s="1" t="e">
        <f t="shared" si="10"/>
        <v>#DIV/0!</v>
      </c>
      <c r="AE94" s="1"/>
      <c r="AJ94" s="1"/>
      <c r="AN94" s="1" t="str">
        <f t="shared" si="11"/>
        <v>D05_19_1</v>
      </c>
    </row>
    <row r="95" spans="1:40" ht="15.75" customHeight="1" x14ac:dyDescent="0.25">
      <c r="A95" s="2" t="s">
        <v>29</v>
      </c>
      <c r="B95" s="3">
        <v>19</v>
      </c>
      <c r="C95" s="4">
        <v>1</v>
      </c>
      <c r="D95" s="1" t="s">
        <v>30</v>
      </c>
      <c r="E95" s="1" t="s">
        <v>31</v>
      </c>
      <c r="F95" s="1" t="s">
        <v>32</v>
      </c>
      <c r="G95" s="1">
        <v>2011</v>
      </c>
      <c r="H95" s="4" t="s">
        <v>87</v>
      </c>
      <c r="Q95" s="1" t="s">
        <v>92</v>
      </c>
      <c r="V95" s="5" t="e">
        <f t="shared" si="6"/>
        <v>#DIV/0!</v>
      </c>
      <c r="Y95" s="1" t="e">
        <f t="shared" si="7"/>
        <v>#DIV/0!</v>
      </c>
      <c r="Z95" s="4" t="e">
        <f t="shared" si="8"/>
        <v>#DIV/0!</v>
      </c>
      <c r="AB95" s="1" t="e">
        <f t="shared" si="9"/>
        <v>#DIV/0!</v>
      </c>
      <c r="AD95" s="1" t="e">
        <f t="shared" si="10"/>
        <v>#DIV/0!</v>
      </c>
      <c r="AE95" s="1"/>
      <c r="AJ95" s="1"/>
      <c r="AN95" s="1" t="str">
        <f t="shared" si="11"/>
        <v>D05_19_1</v>
      </c>
    </row>
    <row r="96" spans="1:40" ht="15.75" customHeight="1" x14ac:dyDescent="0.25">
      <c r="A96" s="2" t="s">
        <v>29</v>
      </c>
      <c r="B96" s="3">
        <v>19</v>
      </c>
      <c r="C96" s="4">
        <v>1</v>
      </c>
      <c r="D96" s="1" t="s">
        <v>30</v>
      </c>
      <c r="E96" s="1" t="s">
        <v>31</v>
      </c>
      <c r="F96" s="1" t="s">
        <v>32</v>
      </c>
      <c r="G96" s="1">
        <v>2012</v>
      </c>
      <c r="H96" s="4" t="s">
        <v>87</v>
      </c>
      <c r="Q96" s="1" t="s">
        <v>92</v>
      </c>
      <c r="V96" s="5" t="e">
        <f t="shared" si="6"/>
        <v>#DIV/0!</v>
      </c>
      <c r="Y96" s="1" t="e">
        <f t="shared" si="7"/>
        <v>#DIV/0!</v>
      </c>
      <c r="Z96" s="4" t="e">
        <f t="shared" si="8"/>
        <v>#DIV/0!</v>
      </c>
      <c r="AB96" s="1" t="e">
        <f t="shared" si="9"/>
        <v>#DIV/0!</v>
      </c>
      <c r="AD96" s="1" t="e">
        <f t="shared" si="10"/>
        <v>#DIV/0!</v>
      </c>
      <c r="AE96" s="1"/>
      <c r="AJ96" s="1"/>
      <c r="AN96" s="1" t="str">
        <f t="shared" si="11"/>
        <v>D05_19_1</v>
      </c>
    </row>
    <row r="97" spans="1:40" s="36" customFormat="1" ht="15.75" customHeight="1" x14ac:dyDescent="0.25">
      <c r="A97" s="34" t="s">
        <v>29</v>
      </c>
      <c r="B97" s="30">
        <v>20</v>
      </c>
      <c r="C97" s="35">
        <v>1</v>
      </c>
      <c r="D97" s="36" t="s">
        <v>30</v>
      </c>
      <c r="E97" s="36" t="s">
        <v>31</v>
      </c>
      <c r="F97" s="36" t="s">
        <v>32</v>
      </c>
      <c r="G97" s="36">
        <v>2008</v>
      </c>
      <c r="H97" s="35" t="s">
        <v>87</v>
      </c>
      <c r="I97" s="35"/>
      <c r="Q97" s="36" t="s">
        <v>92</v>
      </c>
      <c r="V97" s="37" t="e">
        <f t="shared" si="6"/>
        <v>#DIV/0!</v>
      </c>
      <c r="Y97" s="36" t="e">
        <f t="shared" si="7"/>
        <v>#DIV/0!</v>
      </c>
      <c r="Z97" s="35" t="e">
        <f t="shared" si="8"/>
        <v>#DIV/0!</v>
      </c>
      <c r="AB97" s="36" t="e">
        <f t="shared" si="9"/>
        <v>#DIV/0!</v>
      </c>
      <c r="AD97" s="36" t="e">
        <f t="shared" si="10"/>
        <v>#DIV/0!</v>
      </c>
      <c r="AN97" s="1" t="str">
        <f t="shared" si="11"/>
        <v>D05_20_1</v>
      </c>
    </row>
    <row r="98" spans="1:40" ht="15.75" customHeight="1" x14ac:dyDescent="0.25">
      <c r="A98" s="2" t="s">
        <v>29</v>
      </c>
      <c r="B98" s="3">
        <v>20</v>
      </c>
      <c r="C98" s="4">
        <v>1</v>
      </c>
      <c r="D98" s="1" t="s">
        <v>30</v>
      </c>
      <c r="E98" s="1" t="s">
        <v>31</v>
      </c>
      <c r="F98" s="1" t="s">
        <v>32</v>
      </c>
      <c r="G98" s="1">
        <v>2009</v>
      </c>
      <c r="H98" s="4" t="s">
        <v>87</v>
      </c>
      <c r="Q98" s="1" t="s">
        <v>92</v>
      </c>
      <c r="V98" s="5" t="e">
        <f t="shared" si="6"/>
        <v>#DIV/0!</v>
      </c>
      <c r="Y98" s="1" t="e">
        <f t="shared" si="7"/>
        <v>#DIV/0!</v>
      </c>
      <c r="Z98" s="4" t="e">
        <f t="shared" si="8"/>
        <v>#DIV/0!</v>
      </c>
      <c r="AB98" s="1" t="e">
        <f t="shared" si="9"/>
        <v>#DIV/0!</v>
      </c>
      <c r="AD98" s="1" t="e">
        <f t="shared" si="10"/>
        <v>#DIV/0!</v>
      </c>
      <c r="AE98" s="1"/>
      <c r="AJ98" s="1"/>
      <c r="AN98" s="1" t="str">
        <f t="shared" si="11"/>
        <v>D05_20_1</v>
      </c>
    </row>
    <row r="99" spans="1:40" ht="15.75" customHeight="1" x14ac:dyDescent="0.25">
      <c r="A99" s="2" t="s">
        <v>29</v>
      </c>
      <c r="B99" s="3">
        <v>20</v>
      </c>
      <c r="C99" s="4">
        <v>1</v>
      </c>
      <c r="D99" s="1" t="s">
        <v>30</v>
      </c>
      <c r="E99" s="1" t="s">
        <v>31</v>
      </c>
      <c r="F99" s="1" t="s">
        <v>32</v>
      </c>
      <c r="G99" s="1">
        <v>2010</v>
      </c>
      <c r="H99" s="4" t="s">
        <v>87</v>
      </c>
      <c r="Q99" s="1" t="s">
        <v>92</v>
      </c>
      <c r="V99" s="5" t="e">
        <f t="shared" si="6"/>
        <v>#DIV/0!</v>
      </c>
      <c r="Y99" s="1" t="e">
        <f t="shared" si="7"/>
        <v>#DIV/0!</v>
      </c>
      <c r="Z99" s="4" t="e">
        <f t="shared" si="8"/>
        <v>#DIV/0!</v>
      </c>
      <c r="AB99" s="1" t="e">
        <f t="shared" si="9"/>
        <v>#DIV/0!</v>
      </c>
      <c r="AD99" s="1" t="e">
        <f t="shared" si="10"/>
        <v>#DIV/0!</v>
      </c>
      <c r="AE99" s="1"/>
      <c r="AJ99" s="1"/>
      <c r="AN99" s="1" t="str">
        <f t="shared" si="11"/>
        <v>D05_20_1</v>
      </c>
    </row>
    <row r="100" spans="1:40" ht="15.75" customHeight="1" x14ac:dyDescent="0.25">
      <c r="A100" s="2" t="s">
        <v>29</v>
      </c>
      <c r="B100" s="3">
        <v>20</v>
      </c>
      <c r="C100" s="4">
        <v>1</v>
      </c>
      <c r="D100" s="1" t="s">
        <v>30</v>
      </c>
      <c r="E100" s="1" t="s">
        <v>31</v>
      </c>
      <c r="F100" s="1" t="s">
        <v>32</v>
      </c>
      <c r="G100" s="1">
        <v>2011</v>
      </c>
      <c r="H100" s="4" t="s">
        <v>87</v>
      </c>
      <c r="Q100" s="1" t="s">
        <v>92</v>
      </c>
      <c r="V100" s="5" t="e">
        <f t="shared" si="6"/>
        <v>#DIV/0!</v>
      </c>
      <c r="Y100" s="1" t="e">
        <f t="shared" si="7"/>
        <v>#DIV/0!</v>
      </c>
      <c r="Z100" s="4" t="e">
        <f t="shared" si="8"/>
        <v>#DIV/0!</v>
      </c>
      <c r="AB100" s="1" t="e">
        <f t="shared" si="9"/>
        <v>#DIV/0!</v>
      </c>
      <c r="AD100" s="1" t="e">
        <f t="shared" si="10"/>
        <v>#DIV/0!</v>
      </c>
      <c r="AE100" s="1"/>
      <c r="AJ100" s="1"/>
      <c r="AN100" s="1" t="str">
        <f t="shared" si="11"/>
        <v>D05_20_1</v>
      </c>
    </row>
    <row r="101" spans="1:40" ht="15.75" customHeight="1" x14ac:dyDescent="0.25">
      <c r="A101" s="2" t="s">
        <v>29</v>
      </c>
      <c r="B101" s="3">
        <v>20</v>
      </c>
      <c r="C101" s="4">
        <v>1</v>
      </c>
      <c r="D101" s="1" t="s">
        <v>30</v>
      </c>
      <c r="E101" s="1" t="s">
        <v>31</v>
      </c>
      <c r="F101" s="1" t="s">
        <v>32</v>
      </c>
      <c r="G101" s="1">
        <v>2012</v>
      </c>
      <c r="H101" s="4" t="s">
        <v>87</v>
      </c>
      <c r="Q101" s="1" t="s">
        <v>92</v>
      </c>
      <c r="V101" s="5" t="e">
        <f t="shared" si="6"/>
        <v>#DIV/0!</v>
      </c>
      <c r="Y101" s="1" t="e">
        <f t="shared" si="7"/>
        <v>#DIV/0!</v>
      </c>
      <c r="Z101" s="4" t="e">
        <f t="shared" si="8"/>
        <v>#DIV/0!</v>
      </c>
      <c r="AB101" s="1" t="e">
        <f t="shared" si="9"/>
        <v>#DIV/0!</v>
      </c>
      <c r="AD101" s="1" t="e">
        <f t="shared" si="10"/>
        <v>#DIV/0!</v>
      </c>
      <c r="AE101" s="1"/>
      <c r="AJ101" s="1"/>
      <c r="AN101" s="1" t="str">
        <f t="shared" si="11"/>
        <v>D05_20_1</v>
      </c>
    </row>
    <row r="102" spans="1:40" s="36" customFormat="1" ht="15.75" customHeight="1" x14ac:dyDescent="0.25">
      <c r="A102" s="34" t="s">
        <v>29</v>
      </c>
      <c r="B102" s="30">
        <v>21</v>
      </c>
      <c r="C102" s="35">
        <v>1</v>
      </c>
      <c r="D102" s="36" t="s">
        <v>30</v>
      </c>
      <c r="E102" s="36" t="s">
        <v>31</v>
      </c>
      <c r="F102" s="36" t="s">
        <v>32</v>
      </c>
      <c r="G102" s="36">
        <v>2008</v>
      </c>
      <c r="H102" s="35" t="s">
        <v>87</v>
      </c>
      <c r="I102" s="35"/>
      <c r="Q102" s="36" t="s">
        <v>92</v>
      </c>
      <c r="V102" s="37" t="e">
        <f t="shared" si="6"/>
        <v>#DIV/0!</v>
      </c>
      <c r="Y102" s="36" t="e">
        <f t="shared" si="7"/>
        <v>#DIV/0!</v>
      </c>
      <c r="Z102" s="35" t="e">
        <f t="shared" si="8"/>
        <v>#DIV/0!</v>
      </c>
      <c r="AB102" s="36" t="e">
        <f t="shared" si="9"/>
        <v>#DIV/0!</v>
      </c>
      <c r="AD102" s="36" t="e">
        <f t="shared" si="10"/>
        <v>#DIV/0!</v>
      </c>
      <c r="AN102" s="1" t="str">
        <f t="shared" si="11"/>
        <v>D05_21_1</v>
      </c>
    </row>
    <row r="103" spans="1:40" ht="15.75" customHeight="1" x14ac:dyDescent="0.25">
      <c r="A103" s="2" t="s">
        <v>29</v>
      </c>
      <c r="B103" s="3">
        <v>21</v>
      </c>
      <c r="C103" s="4">
        <v>1</v>
      </c>
      <c r="D103" s="1" t="s">
        <v>30</v>
      </c>
      <c r="E103" s="1" t="s">
        <v>31</v>
      </c>
      <c r="F103" s="1" t="s">
        <v>32</v>
      </c>
      <c r="G103" s="1">
        <v>2009</v>
      </c>
      <c r="H103" s="4" t="s">
        <v>87</v>
      </c>
      <c r="Q103" s="1" t="s">
        <v>92</v>
      </c>
      <c r="V103" s="5" t="e">
        <f t="shared" si="6"/>
        <v>#DIV/0!</v>
      </c>
      <c r="Y103" s="1" t="e">
        <f t="shared" si="7"/>
        <v>#DIV/0!</v>
      </c>
      <c r="Z103" s="4" t="e">
        <f t="shared" si="8"/>
        <v>#DIV/0!</v>
      </c>
      <c r="AB103" s="1" t="e">
        <f t="shared" si="9"/>
        <v>#DIV/0!</v>
      </c>
      <c r="AD103" s="1" t="e">
        <f t="shared" si="10"/>
        <v>#DIV/0!</v>
      </c>
      <c r="AE103" s="1"/>
      <c r="AJ103" s="1"/>
      <c r="AN103" s="1" t="str">
        <f t="shared" si="11"/>
        <v>D05_21_1</v>
      </c>
    </row>
    <row r="104" spans="1:40" ht="15.75" customHeight="1" x14ac:dyDescent="0.25">
      <c r="A104" s="2" t="s">
        <v>29</v>
      </c>
      <c r="B104" s="3">
        <v>21</v>
      </c>
      <c r="C104" s="4">
        <v>1</v>
      </c>
      <c r="D104" s="1" t="s">
        <v>30</v>
      </c>
      <c r="E104" s="1" t="s">
        <v>31</v>
      </c>
      <c r="F104" s="1" t="s">
        <v>32</v>
      </c>
      <c r="G104" s="1">
        <v>2010</v>
      </c>
      <c r="H104" s="4" t="s">
        <v>87</v>
      </c>
      <c r="Q104" s="1" t="s">
        <v>92</v>
      </c>
      <c r="V104" s="5" t="e">
        <f t="shared" si="6"/>
        <v>#DIV/0!</v>
      </c>
      <c r="Y104" s="1" t="e">
        <f t="shared" si="7"/>
        <v>#DIV/0!</v>
      </c>
      <c r="Z104" s="4" t="e">
        <f t="shared" si="8"/>
        <v>#DIV/0!</v>
      </c>
      <c r="AB104" s="1" t="e">
        <f t="shared" si="9"/>
        <v>#DIV/0!</v>
      </c>
      <c r="AD104" s="1" t="e">
        <f t="shared" si="10"/>
        <v>#DIV/0!</v>
      </c>
      <c r="AE104" s="1"/>
      <c r="AJ104" s="1"/>
      <c r="AN104" s="1" t="str">
        <f t="shared" si="11"/>
        <v>D05_21_1</v>
      </c>
    </row>
    <row r="105" spans="1:40" ht="15.75" customHeight="1" x14ac:dyDescent="0.25">
      <c r="A105" s="2" t="s">
        <v>29</v>
      </c>
      <c r="B105" s="3">
        <v>21</v>
      </c>
      <c r="C105" s="4">
        <v>1</v>
      </c>
      <c r="D105" s="1" t="s">
        <v>30</v>
      </c>
      <c r="E105" s="1" t="s">
        <v>31</v>
      </c>
      <c r="F105" s="1" t="s">
        <v>32</v>
      </c>
      <c r="G105" s="1">
        <v>2011</v>
      </c>
      <c r="H105" s="4" t="s">
        <v>87</v>
      </c>
      <c r="Q105" s="1" t="s">
        <v>92</v>
      </c>
      <c r="V105" s="5" t="e">
        <f t="shared" si="6"/>
        <v>#DIV/0!</v>
      </c>
      <c r="Y105" s="1" t="e">
        <f t="shared" si="7"/>
        <v>#DIV/0!</v>
      </c>
      <c r="Z105" s="4" t="e">
        <f t="shared" si="8"/>
        <v>#DIV/0!</v>
      </c>
      <c r="AB105" s="1" t="e">
        <f t="shared" si="9"/>
        <v>#DIV/0!</v>
      </c>
      <c r="AD105" s="1" t="e">
        <f t="shared" si="10"/>
        <v>#DIV/0!</v>
      </c>
      <c r="AE105" s="1"/>
      <c r="AJ105" s="1"/>
      <c r="AN105" s="1" t="str">
        <f t="shared" si="11"/>
        <v>D05_21_1</v>
      </c>
    </row>
    <row r="106" spans="1:40" ht="15.75" customHeight="1" x14ac:dyDescent="0.25">
      <c r="A106" s="2" t="s">
        <v>29</v>
      </c>
      <c r="B106" s="3">
        <v>21</v>
      </c>
      <c r="C106" s="4">
        <v>1</v>
      </c>
      <c r="D106" s="1" t="s">
        <v>30</v>
      </c>
      <c r="E106" s="1" t="s">
        <v>31</v>
      </c>
      <c r="F106" s="1" t="s">
        <v>32</v>
      </c>
      <c r="G106" s="1">
        <v>2012</v>
      </c>
      <c r="H106" s="4" t="s">
        <v>87</v>
      </c>
      <c r="Q106" s="1" t="s">
        <v>92</v>
      </c>
      <c r="V106" s="5" t="e">
        <f t="shared" si="6"/>
        <v>#DIV/0!</v>
      </c>
      <c r="Y106" s="1" t="e">
        <f t="shared" si="7"/>
        <v>#DIV/0!</v>
      </c>
      <c r="Z106" s="4" t="e">
        <f t="shared" si="8"/>
        <v>#DIV/0!</v>
      </c>
      <c r="AB106" s="1" t="e">
        <f t="shared" si="9"/>
        <v>#DIV/0!</v>
      </c>
      <c r="AD106" s="1" t="e">
        <f t="shared" si="10"/>
        <v>#DIV/0!</v>
      </c>
      <c r="AE106" s="1"/>
      <c r="AJ106" s="1"/>
      <c r="AN106" s="1" t="str">
        <f t="shared" si="11"/>
        <v>D05_21_1</v>
      </c>
    </row>
    <row r="107" spans="1:40" s="36" customFormat="1" ht="15.75" customHeight="1" x14ac:dyDescent="0.25">
      <c r="A107" s="34" t="s">
        <v>29</v>
      </c>
      <c r="B107" s="44">
        <v>22</v>
      </c>
      <c r="C107" s="35">
        <v>1</v>
      </c>
      <c r="D107" s="36" t="s">
        <v>30</v>
      </c>
      <c r="E107" s="36" t="s">
        <v>31</v>
      </c>
      <c r="F107" s="36" t="s">
        <v>32</v>
      </c>
      <c r="G107" s="36">
        <v>2008</v>
      </c>
      <c r="H107" s="35" t="s">
        <v>87</v>
      </c>
      <c r="I107" s="35"/>
      <c r="J107" s="36">
        <v>29</v>
      </c>
      <c r="K107" s="36">
        <v>2</v>
      </c>
      <c r="L107" s="36">
        <f>J107-22</f>
        <v>7</v>
      </c>
      <c r="M107" s="36">
        <f>J107-49</f>
        <v>-20</v>
      </c>
      <c r="N107" s="36">
        <f>J107-67</f>
        <v>-38</v>
      </c>
      <c r="O107" s="36">
        <f>J107-82</f>
        <v>-53</v>
      </c>
      <c r="Q107" s="36" t="s">
        <v>92</v>
      </c>
      <c r="R107" s="39">
        <v>1</v>
      </c>
      <c r="S107" s="36">
        <v>194</v>
      </c>
      <c r="T107" s="36">
        <v>25</v>
      </c>
      <c r="U107" s="36">
        <v>116</v>
      </c>
      <c r="V107" s="37">
        <f t="shared" si="6"/>
        <v>4.6399999999999997</v>
      </c>
      <c r="W107" s="36">
        <v>4</v>
      </c>
      <c r="X107" s="36">
        <v>31</v>
      </c>
      <c r="Y107" s="46">
        <f t="shared" si="7"/>
        <v>1.24</v>
      </c>
      <c r="Z107" s="35">
        <f t="shared" si="8"/>
        <v>26.724137931034484</v>
      </c>
      <c r="AA107" s="36">
        <v>0</v>
      </c>
      <c r="AB107" s="36">
        <f t="shared" si="9"/>
        <v>0</v>
      </c>
      <c r="AC107" s="36">
        <v>0</v>
      </c>
      <c r="AD107" s="36">
        <f t="shared" si="10"/>
        <v>0</v>
      </c>
      <c r="AE107" s="41" t="s">
        <v>63</v>
      </c>
      <c r="AF107" s="36">
        <v>7</v>
      </c>
      <c r="AG107" s="36">
        <v>2</v>
      </c>
      <c r="AH107" s="36">
        <v>2</v>
      </c>
      <c r="AI107" s="36">
        <v>3</v>
      </c>
      <c r="AJ107" s="42">
        <v>3</v>
      </c>
      <c r="AK107" s="43">
        <v>4</v>
      </c>
      <c r="AL107" s="43"/>
      <c r="AN107" s="1" t="str">
        <f t="shared" si="11"/>
        <v>D05_22_1</v>
      </c>
    </row>
    <row r="108" spans="1:40" ht="15.75" customHeight="1" x14ac:dyDescent="0.25">
      <c r="A108" s="2" t="s">
        <v>29</v>
      </c>
      <c r="B108" s="3">
        <v>22</v>
      </c>
      <c r="C108" s="4">
        <v>1</v>
      </c>
      <c r="D108" s="1" t="s">
        <v>30</v>
      </c>
      <c r="E108" s="1" t="s">
        <v>31</v>
      </c>
      <c r="F108" s="1" t="s">
        <v>32</v>
      </c>
      <c r="G108" s="1">
        <v>2009</v>
      </c>
      <c r="H108" s="35" t="s">
        <v>87</v>
      </c>
      <c r="J108" s="1">
        <v>35</v>
      </c>
      <c r="K108" s="1">
        <v>3</v>
      </c>
      <c r="L108" s="1">
        <f>J108-26</f>
        <v>9</v>
      </c>
      <c r="M108" s="1">
        <f>J108-50</f>
        <v>-15</v>
      </c>
      <c r="N108" s="1">
        <f>J108-66</f>
        <v>-31</v>
      </c>
      <c r="O108" s="1">
        <f>J108-82</f>
        <v>-47</v>
      </c>
      <c r="P108" s="1">
        <v>4</v>
      </c>
      <c r="Q108" s="1" t="s">
        <v>92</v>
      </c>
      <c r="R108" s="1">
        <v>2</v>
      </c>
      <c r="S108" s="1">
        <v>197</v>
      </c>
      <c r="T108" s="1">
        <v>25</v>
      </c>
      <c r="U108" s="1">
        <v>105</v>
      </c>
      <c r="V108" s="5">
        <f t="shared" si="6"/>
        <v>4.2</v>
      </c>
      <c r="W108" s="1">
        <v>4</v>
      </c>
      <c r="X108" s="1">
        <v>27</v>
      </c>
      <c r="Y108" s="1">
        <f t="shared" si="7"/>
        <v>1.08</v>
      </c>
      <c r="Z108" s="4">
        <f t="shared" si="8"/>
        <v>25.714285714285712</v>
      </c>
      <c r="AA108" s="1">
        <v>0</v>
      </c>
      <c r="AB108" s="1">
        <f t="shared" si="9"/>
        <v>0</v>
      </c>
      <c r="AC108" s="1">
        <v>0</v>
      </c>
      <c r="AD108" s="1">
        <f t="shared" si="10"/>
        <v>0</v>
      </c>
      <c r="AE108" s="7" t="s">
        <v>61</v>
      </c>
      <c r="AF108" s="1">
        <v>7</v>
      </c>
      <c r="AG108" s="1">
        <v>1</v>
      </c>
      <c r="AH108" s="1">
        <v>3</v>
      </c>
      <c r="AI108" s="1">
        <v>2</v>
      </c>
      <c r="AJ108" s="25">
        <v>3</v>
      </c>
      <c r="AK108" s="1">
        <v>4</v>
      </c>
      <c r="AL108" s="1">
        <v>2</v>
      </c>
      <c r="AN108" s="1" t="str">
        <f t="shared" si="11"/>
        <v>D05_22_1</v>
      </c>
    </row>
    <row r="109" spans="1:40" ht="15.75" customHeight="1" x14ac:dyDescent="0.25">
      <c r="A109" s="2" t="s">
        <v>29</v>
      </c>
      <c r="B109" s="3">
        <v>22</v>
      </c>
      <c r="C109" s="4">
        <v>1</v>
      </c>
      <c r="D109" s="1" t="s">
        <v>30</v>
      </c>
      <c r="E109" s="1" t="s">
        <v>31</v>
      </c>
      <c r="F109" s="1" t="s">
        <v>32</v>
      </c>
      <c r="G109" s="1">
        <v>2010</v>
      </c>
      <c r="H109" s="35" t="s">
        <v>87</v>
      </c>
      <c r="J109" s="1">
        <v>52</v>
      </c>
      <c r="K109" s="1">
        <v>2</v>
      </c>
      <c r="L109" s="1">
        <f>J109-40</f>
        <v>12</v>
      </c>
      <c r="M109" s="1">
        <f>J109-60</f>
        <v>-8</v>
      </c>
      <c r="N109" s="1">
        <f>J109-82</f>
        <v>-30</v>
      </c>
      <c r="O109" s="1">
        <f>J109-98</f>
        <v>-46</v>
      </c>
      <c r="P109" s="1">
        <v>0</v>
      </c>
      <c r="Q109" s="1" t="s">
        <v>92</v>
      </c>
      <c r="R109" s="1">
        <v>1</v>
      </c>
      <c r="S109" s="1">
        <v>216</v>
      </c>
      <c r="T109" s="1">
        <v>25</v>
      </c>
      <c r="U109" s="1">
        <v>111</v>
      </c>
      <c r="V109" s="5">
        <f t="shared" si="6"/>
        <v>4.4833333333333334</v>
      </c>
      <c r="W109" s="1">
        <v>4</v>
      </c>
      <c r="X109" s="1">
        <v>26</v>
      </c>
      <c r="Y109" s="1">
        <f t="shared" si="7"/>
        <v>1.0833333333333333</v>
      </c>
      <c r="Z109" s="4">
        <f t="shared" si="8"/>
        <v>24.1635687732342</v>
      </c>
      <c r="AA109" s="1">
        <v>1</v>
      </c>
      <c r="AB109" s="1">
        <f t="shared" si="9"/>
        <v>4</v>
      </c>
      <c r="AC109" s="1">
        <v>0</v>
      </c>
      <c r="AD109" s="1">
        <f t="shared" si="10"/>
        <v>0</v>
      </c>
      <c r="AE109" s="7" t="s">
        <v>63</v>
      </c>
      <c r="AF109" s="1">
        <v>7</v>
      </c>
      <c r="AG109" s="1">
        <v>1</v>
      </c>
      <c r="AH109" s="1">
        <v>3</v>
      </c>
      <c r="AI109" s="1">
        <v>3</v>
      </c>
      <c r="AJ109" s="1">
        <v>3</v>
      </c>
      <c r="AK109" s="1">
        <v>3</v>
      </c>
      <c r="AL109" s="1">
        <v>1</v>
      </c>
      <c r="AN109" s="1" t="str">
        <f t="shared" si="11"/>
        <v>D05_22_1</v>
      </c>
    </row>
    <row r="110" spans="1:40" ht="15.75" customHeight="1" x14ac:dyDescent="0.25">
      <c r="A110" s="2" t="s">
        <v>29</v>
      </c>
      <c r="B110" s="3">
        <v>22</v>
      </c>
      <c r="C110" s="4">
        <v>1</v>
      </c>
      <c r="D110" s="1" t="s">
        <v>30</v>
      </c>
      <c r="E110" s="1" t="s">
        <v>31</v>
      </c>
      <c r="F110" s="1" t="s">
        <v>32</v>
      </c>
      <c r="G110" s="1">
        <v>2011</v>
      </c>
      <c r="H110" s="35" t="s">
        <v>87</v>
      </c>
      <c r="J110" s="1">
        <v>44</v>
      </c>
      <c r="K110" s="1">
        <v>4</v>
      </c>
      <c r="P110" s="1" t="s">
        <v>145</v>
      </c>
      <c r="Q110" s="1" t="s">
        <v>92</v>
      </c>
      <c r="R110" s="1">
        <v>2</v>
      </c>
      <c r="V110" s="5" t="e">
        <f t="shared" si="6"/>
        <v>#DIV/0!</v>
      </c>
      <c r="Y110" s="1" t="e">
        <f t="shared" si="7"/>
        <v>#DIV/0!</v>
      </c>
      <c r="Z110" s="4" t="e">
        <f t="shared" si="8"/>
        <v>#DIV/0!</v>
      </c>
      <c r="AB110" s="1" t="e">
        <f t="shared" si="9"/>
        <v>#DIV/0!</v>
      </c>
      <c r="AD110" s="1" t="e">
        <f t="shared" si="10"/>
        <v>#DIV/0!</v>
      </c>
      <c r="AJ110" s="1"/>
      <c r="AL110" s="1">
        <v>2</v>
      </c>
      <c r="AN110" s="1" t="str">
        <f t="shared" si="11"/>
        <v>D05_22_1</v>
      </c>
    </row>
    <row r="111" spans="1:40" ht="15.75" customHeight="1" x14ac:dyDescent="0.25">
      <c r="A111" s="2" t="s">
        <v>29</v>
      </c>
      <c r="B111" s="3">
        <v>22</v>
      </c>
      <c r="C111" s="4">
        <v>1</v>
      </c>
      <c r="D111" s="1" t="s">
        <v>30</v>
      </c>
      <c r="E111" s="1" t="s">
        <v>31</v>
      </c>
      <c r="F111" s="1" t="s">
        <v>32</v>
      </c>
      <c r="G111" s="1">
        <v>2012</v>
      </c>
      <c r="H111" s="35" t="s">
        <v>87</v>
      </c>
      <c r="Q111" s="1" t="s">
        <v>92</v>
      </c>
      <c r="V111" s="5" t="e">
        <f t="shared" si="6"/>
        <v>#DIV/0!</v>
      </c>
      <c r="Y111" s="1" t="e">
        <f t="shared" si="7"/>
        <v>#DIV/0!</v>
      </c>
      <c r="Z111" s="4" t="e">
        <f t="shared" si="8"/>
        <v>#DIV/0!</v>
      </c>
      <c r="AB111" s="1" t="e">
        <f t="shared" si="9"/>
        <v>#DIV/0!</v>
      </c>
      <c r="AD111" s="1" t="e">
        <f t="shared" si="10"/>
        <v>#DIV/0!</v>
      </c>
      <c r="AJ111" s="1"/>
      <c r="AN111" s="1" t="str">
        <f t="shared" si="11"/>
        <v>D05_22_1</v>
      </c>
    </row>
    <row r="112" spans="1:40" s="36" customFormat="1" ht="15.75" customHeight="1" x14ac:dyDescent="0.25">
      <c r="A112" s="34" t="s">
        <v>29</v>
      </c>
      <c r="B112" s="44">
        <v>23</v>
      </c>
      <c r="C112" s="35">
        <v>1</v>
      </c>
      <c r="D112" s="36" t="s">
        <v>30</v>
      </c>
      <c r="E112" s="36" t="s">
        <v>31</v>
      </c>
      <c r="F112" s="36" t="s">
        <v>32</v>
      </c>
      <c r="G112" s="36">
        <v>2008</v>
      </c>
      <c r="H112" s="35" t="s">
        <v>87</v>
      </c>
      <c r="I112" s="35"/>
      <c r="J112" s="36">
        <v>36</v>
      </c>
      <c r="K112" s="36">
        <v>1</v>
      </c>
      <c r="L112" s="36">
        <f>J112-22</f>
        <v>14</v>
      </c>
      <c r="M112" s="36">
        <f>J112-49</f>
        <v>-13</v>
      </c>
      <c r="N112" s="36">
        <f>J112-67</f>
        <v>-31</v>
      </c>
      <c r="O112" s="36">
        <f>J112-82</f>
        <v>-46</v>
      </c>
      <c r="Q112" s="36" t="s">
        <v>92</v>
      </c>
      <c r="R112" s="39">
        <v>2</v>
      </c>
      <c r="S112" s="36">
        <v>206</v>
      </c>
      <c r="T112" s="36">
        <v>25</v>
      </c>
      <c r="U112" s="36">
        <v>130</v>
      </c>
      <c r="V112" s="37">
        <f t="shared" si="6"/>
        <v>5.251666666666666</v>
      </c>
      <c r="W112" s="36">
        <v>4</v>
      </c>
      <c r="X112" s="36">
        <v>31</v>
      </c>
      <c r="Y112" s="46">
        <f t="shared" si="7"/>
        <v>1.2916666666666667</v>
      </c>
      <c r="Z112" s="35">
        <f t="shared" si="8"/>
        <v>24.595366550301499</v>
      </c>
      <c r="AA112" s="36">
        <v>1</v>
      </c>
      <c r="AB112" s="36">
        <f t="shared" si="9"/>
        <v>4</v>
      </c>
      <c r="AC112" s="36">
        <v>0</v>
      </c>
      <c r="AD112" s="36">
        <f t="shared" si="10"/>
        <v>0</v>
      </c>
      <c r="AE112" s="41" t="s">
        <v>61</v>
      </c>
      <c r="AF112" s="36">
        <v>8</v>
      </c>
      <c r="AG112" s="36">
        <v>2</v>
      </c>
      <c r="AH112" s="36">
        <v>2</v>
      </c>
      <c r="AI112" s="36">
        <v>4</v>
      </c>
      <c r="AJ112" s="42">
        <v>3</v>
      </c>
      <c r="AK112" s="43">
        <v>4</v>
      </c>
      <c r="AL112" s="43"/>
      <c r="AN112" s="1" t="str">
        <f t="shared" si="11"/>
        <v>D05_23_1</v>
      </c>
    </row>
    <row r="113" spans="1:40" ht="15.75" customHeight="1" x14ac:dyDescent="0.25">
      <c r="A113" s="2" t="s">
        <v>29</v>
      </c>
      <c r="B113" s="3">
        <v>23</v>
      </c>
      <c r="C113" s="4">
        <v>1</v>
      </c>
      <c r="D113" s="1" t="s">
        <v>30</v>
      </c>
      <c r="E113" s="1" t="s">
        <v>31</v>
      </c>
      <c r="F113" s="1" t="s">
        <v>32</v>
      </c>
      <c r="G113" s="1">
        <v>2009</v>
      </c>
      <c r="H113" s="35" t="s">
        <v>87</v>
      </c>
      <c r="J113" s="1">
        <v>39</v>
      </c>
      <c r="K113" s="1">
        <v>2</v>
      </c>
      <c r="L113" s="1">
        <f>J113-26</f>
        <v>13</v>
      </c>
      <c r="M113" s="1">
        <f>J113-50</f>
        <v>-11</v>
      </c>
      <c r="N113" s="1">
        <f>J113-66</f>
        <v>-27</v>
      </c>
      <c r="O113" s="1">
        <f>J113-82</f>
        <v>-43</v>
      </c>
      <c r="P113" s="1">
        <v>21</v>
      </c>
      <c r="Q113" s="1" t="s">
        <v>92</v>
      </c>
      <c r="R113" s="1">
        <v>2</v>
      </c>
      <c r="S113" s="1">
        <v>199</v>
      </c>
      <c r="T113" s="1">
        <v>25</v>
      </c>
      <c r="U113" s="1">
        <v>106</v>
      </c>
      <c r="V113" s="5">
        <f t="shared" si="6"/>
        <v>4.24</v>
      </c>
      <c r="W113" s="1">
        <v>4</v>
      </c>
      <c r="X113" s="1">
        <v>27</v>
      </c>
      <c r="Y113" s="1">
        <f t="shared" si="7"/>
        <v>1.08</v>
      </c>
      <c r="Z113" s="4">
        <f t="shared" si="8"/>
        <v>25.471698113207545</v>
      </c>
      <c r="AA113" s="1">
        <v>0</v>
      </c>
      <c r="AB113" s="1">
        <f t="shared" si="9"/>
        <v>0</v>
      </c>
      <c r="AC113" s="1">
        <v>4</v>
      </c>
      <c r="AD113" s="1">
        <f t="shared" si="10"/>
        <v>16</v>
      </c>
      <c r="AE113" s="7" t="s">
        <v>61</v>
      </c>
      <c r="AF113" s="1">
        <v>8</v>
      </c>
      <c r="AG113" s="1">
        <v>1</v>
      </c>
      <c r="AH113" s="1">
        <v>3</v>
      </c>
      <c r="AI113" s="1">
        <v>4</v>
      </c>
      <c r="AJ113" s="25">
        <v>3</v>
      </c>
      <c r="AK113" s="1">
        <v>4</v>
      </c>
      <c r="AL113" s="1">
        <v>0</v>
      </c>
      <c r="AN113" s="1" t="str">
        <f t="shared" si="11"/>
        <v>D05_23_1</v>
      </c>
    </row>
    <row r="114" spans="1:40" ht="15.75" customHeight="1" x14ac:dyDescent="0.25">
      <c r="A114" s="2" t="s">
        <v>29</v>
      </c>
      <c r="B114" s="3">
        <v>23</v>
      </c>
      <c r="C114" s="4">
        <v>1</v>
      </c>
      <c r="D114" s="1" t="s">
        <v>30</v>
      </c>
      <c r="E114" s="1" t="s">
        <v>31</v>
      </c>
      <c r="F114" s="1" t="s">
        <v>32</v>
      </c>
      <c r="G114" s="1">
        <v>2010</v>
      </c>
      <c r="H114" s="35" t="s">
        <v>87</v>
      </c>
      <c r="J114" s="1">
        <v>53</v>
      </c>
      <c r="K114" s="1">
        <v>2</v>
      </c>
      <c r="L114" s="1">
        <f>J114-40</f>
        <v>13</v>
      </c>
      <c r="M114" s="1">
        <f>J114-60</f>
        <v>-7</v>
      </c>
      <c r="N114" s="1">
        <f>J114-82</f>
        <v>-29</v>
      </c>
      <c r="O114" s="1">
        <f>J114-98</f>
        <v>-45</v>
      </c>
      <c r="P114" s="1" t="s">
        <v>132</v>
      </c>
      <c r="Q114" s="1" t="s">
        <v>92</v>
      </c>
      <c r="R114" s="1">
        <v>3</v>
      </c>
      <c r="S114" s="1">
        <v>216</v>
      </c>
      <c r="T114" s="1">
        <v>25</v>
      </c>
      <c r="U114" s="1">
        <v>127</v>
      </c>
      <c r="V114" s="5">
        <f t="shared" si="6"/>
        <v>5.08</v>
      </c>
      <c r="W114" s="1">
        <v>4</v>
      </c>
      <c r="X114" s="1">
        <v>31</v>
      </c>
      <c r="Y114" s="1">
        <f t="shared" si="7"/>
        <v>1.24</v>
      </c>
      <c r="Z114" s="4">
        <f t="shared" si="8"/>
        <v>24.409448818897637</v>
      </c>
      <c r="AA114" s="1">
        <v>0</v>
      </c>
      <c r="AB114" s="1">
        <f t="shared" si="9"/>
        <v>0</v>
      </c>
      <c r="AC114" s="1">
        <v>3</v>
      </c>
      <c r="AD114" s="1">
        <f t="shared" si="10"/>
        <v>12</v>
      </c>
      <c r="AE114" s="7" t="s">
        <v>61</v>
      </c>
      <c r="AF114" s="1">
        <v>8</v>
      </c>
      <c r="AG114" s="1">
        <v>1</v>
      </c>
      <c r="AH114" s="1">
        <v>3</v>
      </c>
      <c r="AI114" s="1">
        <v>4</v>
      </c>
      <c r="AJ114" s="1">
        <v>3</v>
      </c>
      <c r="AK114" s="1">
        <v>4</v>
      </c>
      <c r="AL114" s="1">
        <v>2</v>
      </c>
      <c r="AN114" s="1" t="str">
        <f t="shared" si="11"/>
        <v>D05_23_1</v>
      </c>
    </row>
    <row r="115" spans="1:40" ht="15.75" customHeight="1" x14ac:dyDescent="0.25">
      <c r="A115" s="2" t="s">
        <v>29</v>
      </c>
      <c r="B115" s="3">
        <v>23</v>
      </c>
      <c r="C115" s="4">
        <v>1</v>
      </c>
      <c r="D115" s="1" t="s">
        <v>30</v>
      </c>
      <c r="E115" s="1" t="s">
        <v>31</v>
      </c>
      <c r="F115" s="1" t="s">
        <v>32</v>
      </c>
      <c r="G115" s="1">
        <v>2011</v>
      </c>
      <c r="H115" s="35" t="s">
        <v>87</v>
      </c>
      <c r="J115" s="1">
        <v>44</v>
      </c>
      <c r="K115" s="1">
        <v>2</v>
      </c>
      <c r="P115" s="1">
        <v>15</v>
      </c>
      <c r="Q115" s="1" t="s">
        <v>92</v>
      </c>
      <c r="R115" s="1">
        <v>1</v>
      </c>
      <c r="V115" s="5" t="e">
        <f t="shared" si="6"/>
        <v>#DIV/0!</v>
      </c>
      <c r="Y115" s="1" t="e">
        <f t="shared" si="7"/>
        <v>#DIV/0!</v>
      </c>
      <c r="Z115" s="4" t="e">
        <f t="shared" si="8"/>
        <v>#DIV/0!</v>
      </c>
      <c r="AB115" s="1" t="e">
        <f t="shared" si="9"/>
        <v>#DIV/0!</v>
      </c>
      <c r="AD115" s="1" t="e">
        <f t="shared" si="10"/>
        <v>#DIV/0!</v>
      </c>
      <c r="AJ115" s="1"/>
      <c r="AL115" s="1">
        <v>1</v>
      </c>
      <c r="AN115" s="1" t="str">
        <f t="shared" si="11"/>
        <v>D05_23_1</v>
      </c>
    </row>
    <row r="116" spans="1:40" ht="15.75" customHeight="1" x14ac:dyDescent="0.25">
      <c r="A116" s="2" t="s">
        <v>29</v>
      </c>
      <c r="B116" s="3">
        <v>23</v>
      </c>
      <c r="C116" s="4">
        <v>1</v>
      </c>
      <c r="D116" s="1" t="s">
        <v>30</v>
      </c>
      <c r="E116" s="1" t="s">
        <v>31</v>
      </c>
      <c r="F116" s="1" t="s">
        <v>32</v>
      </c>
      <c r="G116" s="1">
        <v>2012</v>
      </c>
      <c r="H116" s="35" t="s">
        <v>87</v>
      </c>
      <c r="Q116" s="1" t="s">
        <v>92</v>
      </c>
      <c r="V116" s="5" t="e">
        <f t="shared" si="6"/>
        <v>#DIV/0!</v>
      </c>
      <c r="Y116" s="1" t="e">
        <f t="shared" si="7"/>
        <v>#DIV/0!</v>
      </c>
      <c r="Z116" s="4" t="e">
        <f t="shared" si="8"/>
        <v>#DIV/0!</v>
      </c>
      <c r="AB116" s="1" t="e">
        <f t="shared" si="9"/>
        <v>#DIV/0!</v>
      </c>
      <c r="AD116" s="1" t="e">
        <f t="shared" si="10"/>
        <v>#DIV/0!</v>
      </c>
      <c r="AJ116" s="1"/>
      <c r="AN116" s="1" t="str">
        <f t="shared" si="11"/>
        <v>D05_23_1</v>
      </c>
    </row>
    <row r="117" spans="1:40" s="36" customFormat="1" ht="15.75" customHeight="1" x14ac:dyDescent="0.25">
      <c r="A117" s="34" t="s">
        <v>29</v>
      </c>
      <c r="B117" s="30">
        <v>24</v>
      </c>
      <c r="C117" s="35">
        <v>1</v>
      </c>
      <c r="D117" s="36" t="s">
        <v>30</v>
      </c>
      <c r="E117" s="36" t="s">
        <v>31</v>
      </c>
      <c r="F117" s="36" t="s">
        <v>32</v>
      </c>
      <c r="G117" s="36">
        <v>2008</v>
      </c>
      <c r="H117" s="35" t="s">
        <v>87</v>
      </c>
      <c r="I117" s="35"/>
      <c r="Q117" s="36" t="s">
        <v>93</v>
      </c>
      <c r="V117" s="37" t="e">
        <f t="shared" si="6"/>
        <v>#DIV/0!</v>
      </c>
      <c r="Y117" s="36" t="e">
        <f t="shared" si="7"/>
        <v>#DIV/0!</v>
      </c>
      <c r="Z117" s="35" t="e">
        <f t="shared" si="8"/>
        <v>#DIV/0!</v>
      </c>
      <c r="AB117" s="36" t="e">
        <f t="shared" si="9"/>
        <v>#DIV/0!</v>
      </c>
      <c r="AD117" s="36" t="e">
        <f t="shared" si="10"/>
        <v>#DIV/0!</v>
      </c>
      <c r="AN117" s="1" t="str">
        <f t="shared" si="11"/>
        <v>D05_24_1</v>
      </c>
    </row>
    <row r="118" spans="1:40" ht="15.75" customHeight="1" x14ac:dyDescent="0.25">
      <c r="A118" s="2" t="s">
        <v>29</v>
      </c>
      <c r="B118" s="3">
        <v>24</v>
      </c>
      <c r="C118" s="4">
        <v>1</v>
      </c>
      <c r="D118" s="1" t="s">
        <v>30</v>
      </c>
      <c r="E118" s="1" t="s">
        <v>31</v>
      </c>
      <c r="F118" s="1" t="s">
        <v>32</v>
      </c>
      <c r="G118" s="1">
        <v>2009</v>
      </c>
      <c r="H118" s="4" t="s">
        <v>87</v>
      </c>
      <c r="Q118" s="1" t="s">
        <v>93</v>
      </c>
      <c r="V118" s="5" t="e">
        <f t="shared" si="6"/>
        <v>#DIV/0!</v>
      </c>
      <c r="Y118" s="1" t="e">
        <f t="shared" si="7"/>
        <v>#DIV/0!</v>
      </c>
      <c r="Z118" s="4" t="e">
        <f t="shared" si="8"/>
        <v>#DIV/0!</v>
      </c>
      <c r="AB118" s="1" t="e">
        <f t="shared" si="9"/>
        <v>#DIV/0!</v>
      </c>
      <c r="AD118" s="1" t="e">
        <f t="shared" si="10"/>
        <v>#DIV/0!</v>
      </c>
      <c r="AE118" s="1"/>
      <c r="AJ118" s="1"/>
      <c r="AN118" s="1" t="str">
        <f t="shared" si="11"/>
        <v>D05_24_1</v>
      </c>
    </row>
    <row r="119" spans="1:40" ht="15.75" customHeight="1" x14ac:dyDescent="0.25">
      <c r="A119" s="2" t="s">
        <v>29</v>
      </c>
      <c r="B119" s="3">
        <v>24</v>
      </c>
      <c r="C119" s="4">
        <v>1</v>
      </c>
      <c r="D119" s="1" t="s">
        <v>30</v>
      </c>
      <c r="E119" s="1" t="s">
        <v>31</v>
      </c>
      <c r="F119" s="1" t="s">
        <v>32</v>
      </c>
      <c r="G119" s="1">
        <v>2010</v>
      </c>
      <c r="H119" s="4" t="s">
        <v>87</v>
      </c>
      <c r="Q119" s="1" t="s">
        <v>93</v>
      </c>
      <c r="V119" s="5" t="e">
        <f t="shared" si="6"/>
        <v>#DIV/0!</v>
      </c>
      <c r="Y119" s="1" t="e">
        <f t="shared" si="7"/>
        <v>#DIV/0!</v>
      </c>
      <c r="Z119" s="4" t="e">
        <f t="shared" si="8"/>
        <v>#DIV/0!</v>
      </c>
      <c r="AB119" s="1" t="e">
        <f t="shared" si="9"/>
        <v>#DIV/0!</v>
      </c>
      <c r="AD119" s="1" t="e">
        <f t="shared" si="10"/>
        <v>#DIV/0!</v>
      </c>
      <c r="AE119" s="1"/>
      <c r="AJ119" s="1"/>
      <c r="AN119" s="1" t="str">
        <f t="shared" si="11"/>
        <v>D05_24_1</v>
      </c>
    </row>
    <row r="120" spans="1:40" ht="15.75" customHeight="1" x14ac:dyDescent="0.25">
      <c r="A120" s="2" t="s">
        <v>29</v>
      </c>
      <c r="B120" s="3">
        <v>24</v>
      </c>
      <c r="C120" s="4">
        <v>1</v>
      </c>
      <c r="D120" s="1" t="s">
        <v>30</v>
      </c>
      <c r="E120" s="1" t="s">
        <v>31</v>
      </c>
      <c r="F120" s="1" t="s">
        <v>32</v>
      </c>
      <c r="G120" s="1">
        <v>2011</v>
      </c>
      <c r="H120" s="4" t="s">
        <v>87</v>
      </c>
      <c r="Q120" s="1" t="s">
        <v>93</v>
      </c>
      <c r="V120" s="5" t="e">
        <f t="shared" si="6"/>
        <v>#DIV/0!</v>
      </c>
      <c r="Y120" s="1" t="e">
        <f t="shared" si="7"/>
        <v>#DIV/0!</v>
      </c>
      <c r="Z120" s="4" t="e">
        <f t="shared" si="8"/>
        <v>#DIV/0!</v>
      </c>
      <c r="AB120" s="1" t="e">
        <f t="shared" si="9"/>
        <v>#DIV/0!</v>
      </c>
      <c r="AD120" s="1" t="e">
        <f t="shared" si="10"/>
        <v>#DIV/0!</v>
      </c>
      <c r="AE120" s="1"/>
      <c r="AJ120" s="1"/>
      <c r="AN120" s="1" t="str">
        <f t="shared" si="11"/>
        <v>D05_24_1</v>
      </c>
    </row>
    <row r="121" spans="1:40" ht="15.75" customHeight="1" x14ac:dyDescent="0.25">
      <c r="A121" s="2" t="s">
        <v>29</v>
      </c>
      <c r="B121" s="3">
        <v>24</v>
      </c>
      <c r="C121" s="4">
        <v>1</v>
      </c>
      <c r="D121" s="1" t="s">
        <v>30</v>
      </c>
      <c r="E121" s="1" t="s">
        <v>31</v>
      </c>
      <c r="F121" s="1" t="s">
        <v>32</v>
      </c>
      <c r="G121" s="1">
        <v>2012</v>
      </c>
      <c r="H121" s="4" t="s">
        <v>87</v>
      </c>
      <c r="Q121" s="1" t="s">
        <v>93</v>
      </c>
      <c r="V121" s="5" t="e">
        <f t="shared" si="6"/>
        <v>#DIV/0!</v>
      </c>
      <c r="Y121" s="1" t="e">
        <f t="shared" si="7"/>
        <v>#DIV/0!</v>
      </c>
      <c r="Z121" s="4" t="e">
        <f t="shared" si="8"/>
        <v>#DIV/0!</v>
      </c>
      <c r="AB121" s="1" t="e">
        <f t="shared" si="9"/>
        <v>#DIV/0!</v>
      </c>
      <c r="AD121" s="1" t="e">
        <f t="shared" si="10"/>
        <v>#DIV/0!</v>
      </c>
      <c r="AE121" s="1"/>
      <c r="AJ121" s="1"/>
      <c r="AN121" s="1" t="str">
        <f t="shared" si="11"/>
        <v>D05_24_1</v>
      </c>
    </row>
    <row r="122" spans="1:40" s="36" customFormat="1" ht="15.75" customHeight="1" x14ac:dyDescent="0.25">
      <c r="A122" s="34" t="s">
        <v>29</v>
      </c>
      <c r="B122" s="38">
        <v>25</v>
      </c>
      <c r="C122" s="35">
        <v>1</v>
      </c>
      <c r="D122" s="36" t="s">
        <v>30</v>
      </c>
      <c r="E122" s="36" t="s">
        <v>31</v>
      </c>
      <c r="F122" s="36" t="s">
        <v>32</v>
      </c>
      <c r="G122" s="36">
        <v>2008</v>
      </c>
      <c r="H122" s="35" t="s">
        <v>87</v>
      </c>
      <c r="I122" s="35"/>
      <c r="J122" s="36">
        <v>38</v>
      </c>
      <c r="K122" s="36">
        <v>1</v>
      </c>
      <c r="L122" s="36">
        <f>J122-22</f>
        <v>16</v>
      </c>
      <c r="M122" s="36">
        <f>J122-49</f>
        <v>-11</v>
      </c>
      <c r="N122" s="36">
        <f>J122-67</f>
        <v>-29</v>
      </c>
      <c r="O122" s="36">
        <f>J122-82</f>
        <v>-44</v>
      </c>
      <c r="Q122" s="36" t="s">
        <v>93</v>
      </c>
      <c r="R122" s="39">
        <v>1</v>
      </c>
      <c r="S122" s="36">
        <v>205</v>
      </c>
      <c r="T122" s="36">
        <v>20</v>
      </c>
      <c r="U122" s="36">
        <v>71</v>
      </c>
      <c r="V122" s="37">
        <f t="shared" si="6"/>
        <v>3.55</v>
      </c>
      <c r="W122" s="39">
        <v>2</v>
      </c>
      <c r="X122" s="36">
        <v>14</v>
      </c>
      <c r="Y122" s="40">
        <f t="shared" si="7"/>
        <v>0.7</v>
      </c>
      <c r="Z122" s="35">
        <f t="shared" si="8"/>
        <v>19.718309859154932</v>
      </c>
      <c r="AA122" s="36">
        <v>0</v>
      </c>
      <c r="AB122" s="36">
        <f t="shared" si="9"/>
        <v>0</v>
      </c>
      <c r="AC122" s="36">
        <v>2</v>
      </c>
      <c r="AD122" s="39">
        <f t="shared" si="10"/>
        <v>10</v>
      </c>
      <c r="AE122" s="41" t="s">
        <v>64</v>
      </c>
      <c r="AF122" s="36">
        <v>5</v>
      </c>
      <c r="AG122" s="36">
        <v>2</v>
      </c>
      <c r="AH122" s="36">
        <v>2</v>
      </c>
      <c r="AI122" s="36">
        <v>4</v>
      </c>
      <c r="AJ122" s="36">
        <v>3</v>
      </c>
      <c r="AK122" s="36">
        <v>3</v>
      </c>
      <c r="AN122" s="1" t="str">
        <f t="shared" si="11"/>
        <v>D05_25_1</v>
      </c>
    </row>
    <row r="123" spans="1:40" ht="15.75" customHeight="1" x14ac:dyDescent="0.25">
      <c r="A123" s="2" t="s">
        <v>29</v>
      </c>
      <c r="B123" s="3">
        <v>25</v>
      </c>
      <c r="C123" s="4">
        <v>1</v>
      </c>
      <c r="D123" s="1" t="s">
        <v>30</v>
      </c>
      <c r="E123" s="1" t="s">
        <v>31</v>
      </c>
      <c r="F123" s="1" t="s">
        <v>32</v>
      </c>
      <c r="G123" s="1">
        <v>2009</v>
      </c>
      <c r="H123" s="4" t="s">
        <v>87</v>
      </c>
      <c r="Q123" s="1" t="s">
        <v>93</v>
      </c>
      <c r="V123" s="5" t="e">
        <f t="shared" si="6"/>
        <v>#DIV/0!</v>
      </c>
      <c r="Y123" s="1" t="e">
        <f t="shared" si="7"/>
        <v>#DIV/0!</v>
      </c>
      <c r="Z123" s="4" t="e">
        <f t="shared" si="8"/>
        <v>#DIV/0!</v>
      </c>
      <c r="AB123" s="1" t="e">
        <f t="shared" si="9"/>
        <v>#DIV/0!</v>
      </c>
      <c r="AD123" s="1" t="e">
        <f t="shared" si="10"/>
        <v>#DIV/0!</v>
      </c>
      <c r="AE123" s="1"/>
      <c r="AJ123" s="1"/>
      <c r="AN123" s="1" t="str">
        <f t="shared" si="11"/>
        <v>D05_25_1</v>
      </c>
    </row>
    <row r="124" spans="1:40" ht="15.75" customHeight="1" x14ac:dyDescent="0.25">
      <c r="A124" s="2" t="s">
        <v>29</v>
      </c>
      <c r="B124" s="3">
        <v>25</v>
      </c>
      <c r="C124" s="4">
        <v>1</v>
      </c>
      <c r="D124" s="1" t="s">
        <v>30</v>
      </c>
      <c r="E124" s="1" t="s">
        <v>31</v>
      </c>
      <c r="F124" s="1" t="s">
        <v>32</v>
      </c>
      <c r="G124" s="1">
        <v>2010</v>
      </c>
      <c r="H124" s="4" t="s">
        <v>87</v>
      </c>
      <c r="Q124" s="1" t="s">
        <v>93</v>
      </c>
      <c r="V124" s="5" t="e">
        <f t="shared" si="6"/>
        <v>#DIV/0!</v>
      </c>
      <c r="Y124" s="1" t="e">
        <f t="shared" si="7"/>
        <v>#DIV/0!</v>
      </c>
      <c r="Z124" s="4" t="e">
        <f t="shared" si="8"/>
        <v>#DIV/0!</v>
      </c>
      <c r="AB124" s="1" t="e">
        <f t="shared" si="9"/>
        <v>#DIV/0!</v>
      </c>
      <c r="AD124" s="1" t="e">
        <f t="shared" si="10"/>
        <v>#DIV/0!</v>
      </c>
      <c r="AE124" s="1"/>
      <c r="AJ124" s="1"/>
      <c r="AN124" s="1" t="str">
        <f t="shared" si="11"/>
        <v>D05_25_1</v>
      </c>
    </row>
    <row r="125" spans="1:40" ht="15.75" customHeight="1" x14ac:dyDescent="0.25">
      <c r="A125" s="2" t="s">
        <v>29</v>
      </c>
      <c r="B125" s="3">
        <v>25</v>
      </c>
      <c r="C125" s="4">
        <v>1</v>
      </c>
      <c r="D125" s="1" t="s">
        <v>30</v>
      </c>
      <c r="E125" s="1" t="s">
        <v>31</v>
      </c>
      <c r="F125" s="1" t="s">
        <v>32</v>
      </c>
      <c r="G125" s="1">
        <v>2011</v>
      </c>
      <c r="H125" s="4" t="s">
        <v>87</v>
      </c>
      <c r="Q125" s="1" t="s">
        <v>93</v>
      </c>
      <c r="V125" s="5" t="e">
        <f t="shared" si="6"/>
        <v>#DIV/0!</v>
      </c>
      <c r="Y125" s="1" t="e">
        <f t="shared" si="7"/>
        <v>#DIV/0!</v>
      </c>
      <c r="Z125" s="4" t="e">
        <f t="shared" si="8"/>
        <v>#DIV/0!</v>
      </c>
      <c r="AB125" s="1" t="e">
        <f t="shared" si="9"/>
        <v>#DIV/0!</v>
      </c>
      <c r="AD125" s="1" t="e">
        <f t="shared" si="10"/>
        <v>#DIV/0!</v>
      </c>
      <c r="AE125" s="1"/>
      <c r="AJ125" s="1"/>
      <c r="AN125" s="1" t="str">
        <f t="shared" si="11"/>
        <v>D05_25_1</v>
      </c>
    </row>
    <row r="126" spans="1:40" ht="15.75" customHeight="1" x14ac:dyDescent="0.25">
      <c r="A126" s="2" t="s">
        <v>29</v>
      </c>
      <c r="B126" s="3">
        <v>25</v>
      </c>
      <c r="C126" s="4">
        <v>1</v>
      </c>
      <c r="D126" s="1" t="s">
        <v>30</v>
      </c>
      <c r="E126" s="1" t="s">
        <v>31</v>
      </c>
      <c r="F126" s="1" t="s">
        <v>32</v>
      </c>
      <c r="G126" s="1">
        <v>2012</v>
      </c>
      <c r="H126" s="4" t="s">
        <v>87</v>
      </c>
      <c r="Q126" s="1" t="s">
        <v>93</v>
      </c>
      <c r="V126" s="5" t="e">
        <f t="shared" si="6"/>
        <v>#DIV/0!</v>
      </c>
      <c r="Y126" s="1" t="e">
        <f t="shared" si="7"/>
        <v>#DIV/0!</v>
      </c>
      <c r="Z126" s="4" t="e">
        <f t="shared" si="8"/>
        <v>#DIV/0!</v>
      </c>
      <c r="AB126" s="1" t="e">
        <f t="shared" si="9"/>
        <v>#DIV/0!</v>
      </c>
      <c r="AD126" s="1" t="e">
        <f t="shared" si="10"/>
        <v>#DIV/0!</v>
      </c>
      <c r="AE126" s="1"/>
      <c r="AJ126" s="1"/>
      <c r="AN126" s="1" t="str">
        <f t="shared" si="11"/>
        <v>D05_25_1</v>
      </c>
    </row>
    <row r="127" spans="1:40" s="36" customFormat="1" ht="15.75" customHeight="1" x14ac:dyDescent="0.25">
      <c r="A127" s="34" t="s">
        <v>29</v>
      </c>
      <c r="B127" s="38">
        <v>26</v>
      </c>
      <c r="C127" s="35">
        <v>1</v>
      </c>
      <c r="D127" s="36" t="s">
        <v>30</v>
      </c>
      <c r="E127" s="36" t="s">
        <v>31</v>
      </c>
      <c r="F127" s="36" t="s">
        <v>32</v>
      </c>
      <c r="G127" s="36">
        <v>2008</v>
      </c>
      <c r="H127" s="35" t="s">
        <v>87</v>
      </c>
      <c r="I127" s="35"/>
      <c r="J127" s="36">
        <v>31</v>
      </c>
      <c r="K127" s="36">
        <v>1</v>
      </c>
      <c r="L127" s="36">
        <f>J127-22</f>
        <v>9</v>
      </c>
      <c r="M127" s="36">
        <f>J127-49</f>
        <v>-18</v>
      </c>
      <c r="N127" s="36">
        <f>J127-67</f>
        <v>-36</v>
      </c>
      <c r="O127" s="36">
        <f>J127-82</f>
        <v>-51</v>
      </c>
      <c r="Q127" s="36" t="s">
        <v>93</v>
      </c>
      <c r="R127" s="39">
        <v>2</v>
      </c>
      <c r="S127" s="36">
        <v>203</v>
      </c>
      <c r="T127" s="36">
        <v>25</v>
      </c>
      <c r="U127" s="36">
        <v>74</v>
      </c>
      <c r="V127" s="37">
        <f t="shared" si="6"/>
        <v>2.96</v>
      </c>
      <c r="W127" s="36">
        <v>3</v>
      </c>
      <c r="X127" s="36">
        <v>26</v>
      </c>
      <c r="Y127" s="40">
        <f t="shared" si="7"/>
        <v>1.04</v>
      </c>
      <c r="Z127" s="35">
        <f t="shared" si="8"/>
        <v>35.135135135135137</v>
      </c>
      <c r="AA127" s="36">
        <v>0</v>
      </c>
      <c r="AB127" s="36">
        <f t="shared" si="9"/>
        <v>0</v>
      </c>
      <c r="AC127" s="36">
        <v>0</v>
      </c>
      <c r="AD127" s="36">
        <f t="shared" si="10"/>
        <v>0</v>
      </c>
      <c r="AE127" s="41" t="s">
        <v>61</v>
      </c>
      <c r="AF127" s="36">
        <v>11</v>
      </c>
      <c r="AG127" s="36">
        <v>2</v>
      </c>
      <c r="AH127" s="36">
        <v>2</v>
      </c>
      <c r="AI127" s="36">
        <v>4</v>
      </c>
      <c r="AJ127" s="36">
        <v>3</v>
      </c>
      <c r="AK127" s="39">
        <v>2</v>
      </c>
      <c r="AL127" s="39"/>
      <c r="AN127" s="1" t="str">
        <f t="shared" si="11"/>
        <v>D05_26_1</v>
      </c>
    </row>
    <row r="128" spans="1:40" ht="15.75" customHeight="1" x14ac:dyDescent="0.25">
      <c r="A128" s="2" t="s">
        <v>29</v>
      </c>
      <c r="B128" s="3">
        <v>26</v>
      </c>
      <c r="C128" s="4">
        <v>1</v>
      </c>
      <c r="D128" s="1" t="s">
        <v>30</v>
      </c>
      <c r="E128" s="1" t="s">
        <v>31</v>
      </c>
      <c r="F128" s="1" t="s">
        <v>32</v>
      </c>
      <c r="G128" s="1">
        <v>2009</v>
      </c>
      <c r="H128" s="4" t="s">
        <v>87</v>
      </c>
      <c r="Q128" s="1" t="s">
        <v>93</v>
      </c>
      <c r="V128" s="5" t="e">
        <f t="shared" si="6"/>
        <v>#DIV/0!</v>
      </c>
      <c r="Y128" s="1" t="e">
        <f t="shared" si="7"/>
        <v>#DIV/0!</v>
      </c>
      <c r="Z128" s="4" t="e">
        <f t="shared" si="8"/>
        <v>#DIV/0!</v>
      </c>
      <c r="AB128" s="1" t="e">
        <f t="shared" si="9"/>
        <v>#DIV/0!</v>
      </c>
      <c r="AD128" s="1" t="e">
        <f t="shared" si="10"/>
        <v>#DIV/0!</v>
      </c>
      <c r="AE128" s="1"/>
      <c r="AJ128" s="1"/>
      <c r="AN128" s="1" t="str">
        <f t="shared" si="11"/>
        <v>D05_26_1</v>
      </c>
    </row>
    <row r="129" spans="1:40" ht="15.75" customHeight="1" x14ac:dyDescent="0.25">
      <c r="A129" s="2" t="s">
        <v>29</v>
      </c>
      <c r="B129" s="3">
        <v>26</v>
      </c>
      <c r="C129" s="4">
        <v>1</v>
      </c>
      <c r="D129" s="1" t="s">
        <v>30</v>
      </c>
      <c r="E129" s="1" t="s">
        <v>31</v>
      </c>
      <c r="F129" s="1" t="s">
        <v>32</v>
      </c>
      <c r="G129" s="1">
        <v>2010</v>
      </c>
      <c r="H129" s="4" t="s">
        <v>87</v>
      </c>
      <c r="Q129" s="1" t="s">
        <v>93</v>
      </c>
      <c r="V129" s="5" t="e">
        <f t="shared" si="6"/>
        <v>#DIV/0!</v>
      </c>
      <c r="Y129" s="1" t="e">
        <f t="shared" si="7"/>
        <v>#DIV/0!</v>
      </c>
      <c r="Z129" s="4" t="e">
        <f t="shared" si="8"/>
        <v>#DIV/0!</v>
      </c>
      <c r="AB129" s="1" t="e">
        <f t="shared" si="9"/>
        <v>#DIV/0!</v>
      </c>
      <c r="AD129" s="1" t="e">
        <f t="shared" si="10"/>
        <v>#DIV/0!</v>
      </c>
      <c r="AE129" s="1"/>
      <c r="AJ129" s="1"/>
      <c r="AN129" s="1" t="str">
        <f t="shared" si="11"/>
        <v>D05_26_1</v>
      </c>
    </row>
    <row r="130" spans="1:40" ht="15.75" customHeight="1" x14ac:dyDescent="0.25">
      <c r="A130" s="2" t="s">
        <v>29</v>
      </c>
      <c r="B130" s="3">
        <v>26</v>
      </c>
      <c r="C130" s="4">
        <v>1</v>
      </c>
      <c r="D130" s="1" t="s">
        <v>30</v>
      </c>
      <c r="E130" s="1" t="s">
        <v>31</v>
      </c>
      <c r="F130" s="1" t="s">
        <v>32</v>
      </c>
      <c r="G130" s="1">
        <v>2011</v>
      </c>
      <c r="H130" s="4" t="s">
        <v>87</v>
      </c>
      <c r="Q130" s="1" t="s">
        <v>93</v>
      </c>
      <c r="V130" s="5" t="e">
        <f t="shared" ref="V130:V193" si="12">(U130+(Y130*AA130))/T130</f>
        <v>#DIV/0!</v>
      </c>
      <c r="Y130" s="1" t="e">
        <f t="shared" ref="Y130:Y193" si="13">X130/(T130-AA130)</f>
        <v>#DIV/0!</v>
      </c>
      <c r="Z130" s="4" t="e">
        <f t="shared" ref="Z130:Z193" si="14">Y130*100/V130</f>
        <v>#DIV/0!</v>
      </c>
      <c r="AB130" s="1" t="e">
        <f t="shared" ref="AB130:AB193" si="15">AA130*100/T130</f>
        <v>#DIV/0!</v>
      </c>
      <c r="AD130" s="1" t="e">
        <f t="shared" si="10"/>
        <v>#DIV/0!</v>
      </c>
      <c r="AE130" s="1"/>
      <c r="AJ130" s="1"/>
      <c r="AN130" s="1" t="str">
        <f t="shared" si="11"/>
        <v>D05_26_1</v>
      </c>
    </row>
    <row r="131" spans="1:40" ht="15.75" customHeight="1" x14ac:dyDescent="0.25">
      <c r="A131" s="2" t="s">
        <v>29</v>
      </c>
      <c r="B131" s="3">
        <v>26</v>
      </c>
      <c r="C131" s="4">
        <v>1</v>
      </c>
      <c r="D131" s="1" t="s">
        <v>30</v>
      </c>
      <c r="E131" s="1" t="s">
        <v>31</v>
      </c>
      <c r="F131" s="1" t="s">
        <v>32</v>
      </c>
      <c r="G131" s="1">
        <v>2012</v>
      </c>
      <c r="H131" s="4" t="s">
        <v>87</v>
      </c>
      <c r="Q131" s="1" t="s">
        <v>93</v>
      </c>
      <c r="V131" s="5" t="e">
        <f t="shared" si="12"/>
        <v>#DIV/0!</v>
      </c>
      <c r="Y131" s="1" t="e">
        <f t="shared" si="13"/>
        <v>#DIV/0!</v>
      </c>
      <c r="Z131" s="4" t="e">
        <f t="shared" si="14"/>
        <v>#DIV/0!</v>
      </c>
      <c r="AB131" s="1" t="e">
        <f t="shared" si="15"/>
        <v>#DIV/0!</v>
      </c>
      <c r="AD131" s="1" t="e">
        <f t="shared" ref="AD131:AD194" si="16">AC131*100/T131</f>
        <v>#DIV/0!</v>
      </c>
      <c r="AE131" s="1"/>
      <c r="AJ131" s="1"/>
      <c r="AN131" s="1" t="str">
        <f t="shared" ref="AN131:AN194" si="17">CONCATENATE(LEFT(A131,1),CONCATENATE(RIGHT(A131,2),"_",CONCATENATE(B131),"_",CONCATENATE(C131)))</f>
        <v>D05_26_1</v>
      </c>
    </row>
    <row r="132" spans="1:40" s="36" customFormat="1" ht="15.75" customHeight="1" x14ac:dyDescent="0.25">
      <c r="A132" s="34" t="s">
        <v>29</v>
      </c>
      <c r="B132" s="44">
        <v>27</v>
      </c>
      <c r="C132" s="35">
        <v>1</v>
      </c>
      <c r="D132" s="36" t="s">
        <v>30</v>
      </c>
      <c r="E132" s="36" t="s">
        <v>31</v>
      </c>
      <c r="F132" s="36" t="s">
        <v>32</v>
      </c>
      <c r="G132" s="36">
        <v>2008</v>
      </c>
      <c r="H132" s="35" t="s">
        <v>87</v>
      </c>
      <c r="I132" s="35"/>
      <c r="J132" s="36">
        <v>29</v>
      </c>
      <c r="K132" s="36">
        <v>2</v>
      </c>
      <c r="L132" s="36">
        <f>J132-22</f>
        <v>7</v>
      </c>
      <c r="M132" s="36">
        <f>J132-49</f>
        <v>-20</v>
      </c>
      <c r="N132" s="36">
        <f>J132-67</f>
        <v>-38</v>
      </c>
      <c r="O132" s="36">
        <f>J132-82</f>
        <v>-53</v>
      </c>
      <c r="Q132" s="36" t="s">
        <v>93</v>
      </c>
      <c r="R132" s="39">
        <v>2</v>
      </c>
      <c r="S132" s="36">
        <v>206</v>
      </c>
      <c r="T132" s="36">
        <v>25</v>
      </c>
      <c r="U132" s="36">
        <v>105</v>
      </c>
      <c r="V132" s="37">
        <f t="shared" si="12"/>
        <v>4.2</v>
      </c>
      <c r="W132" s="36">
        <v>4</v>
      </c>
      <c r="X132" s="36">
        <v>29</v>
      </c>
      <c r="Y132" s="37">
        <f t="shared" si="13"/>
        <v>1.1599999999999999</v>
      </c>
      <c r="Z132" s="35">
        <f t="shared" si="14"/>
        <v>27.619047619047613</v>
      </c>
      <c r="AA132" s="36">
        <v>0</v>
      </c>
      <c r="AB132" s="36">
        <f t="shared" si="15"/>
        <v>0</v>
      </c>
      <c r="AC132" s="36">
        <v>1</v>
      </c>
      <c r="AD132" s="36">
        <f t="shared" si="16"/>
        <v>4</v>
      </c>
      <c r="AE132" s="41" t="s">
        <v>65</v>
      </c>
      <c r="AF132" s="36">
        <v>11</v>
      </c>
      <c r="AG132" s="36">
        <v>2</v>
      </c>
      <c r="AH132" s="36">
        <v>3</v>
      </c>
      <c r="AI132" s="36">
        <v>4</v>
      </c>
      <c r="AJ132" s="42">
        <v>3</v>
      </c>
      <c r="AK132" s="43">
        <v>4</v>
      </c>
      <c r="AL132" s="43"/>
      <c r="AN132" s="1" t="str">
        <f t="shared" si="17"/>
        <v>D05_27_1</v>
      </c>
    </row>
    <row r="133" spans="1:40" ht="15.75" customHeight="1" x14ac:dyDescent="0.25">
      <c r="A133" s="2" t="s">
        <v>29</v>
      </c>
      <c r="B133" s="3">
        <v>27</v>
      </c>
      <c r="C133" s="4">
        <v>1</v>
      </c>
      <c r="D133" s="1" t="s">
        <v>30</v>
      </c>
      <c r="E133" s="1" t="s">
        <v>31</v>
      </c>
      <c r="F133" s="1" t="s">
        <v>32</v>
      </c>
      <c r="G133" s="1">
        <v>2009</v>
      </c>
      <c r="H133" s="35" t="s">
        <v>87</v>
      </c>
      <c r="J133" s="1">
        <v>33</v>
      </c>
      <c r="K133" s="1">
        <v>4</v>
      </c>
      <c r="L133" s="1">
        <f>J133-26</f>
        <v>7</v>
      </c>
      <c r="M133" s="1">
        <f>J133-50</f>
        <v>-17</v>
      </c>
      <c r="N133" s="1">
        <f>J133-66</f>
        <v>-33</v>
      </c>
      <c r="O133" s="1">
        <f>J133-82</f>
        <v>-49</v>
      </c>
      <c r="P133" s="1">
        <v>3</v>
      </c>
      <c r="Q133" s="1" t="s">
        <v>93</v>
      </c>
      <c r="R133" s="1">
        <v>3</v>
      </c>
      <c r="S133" s="1">
        <v>208</v>
      </c>
      <c r="T133" s="1">
        <v>25</v>
      </c>
      <c r="U133" s="1">
        <v>85</v>
      </c>
      <c r="V133" s="5">
        <f t="shared" si="12"/>
        <v>3.4</v>
      </c>
      <c r="W133" s="1">
        <v>4</v>
      </c>
      <c r="X133" s="1">
        <v>31</v>
      </c>
      <c r="Y133" s="1">
        <f t="shared" si="13"/>
        <v>1.24</v>
      </c>
      <c r="Z133" s="4">
        <f t="shared" si="14"/>
        <v>36.470588235294116</v>
      </c>
      <c r="AA133" s="1">
        <v>0</v>
      </c>
      <c r="AB133" s="1">
        <f t="shared" si="15"/>
        <v>0</v>
      </c>
      <c r="AC133" s="1">
        <v>1</v>
      </c>
      <c r="AD133" s="1">
        <f t="shared" si="16"/>
        <v>4</v>
      </c>
      <c r="AE133" s="7" t="s">
        <v>61</v>
      </c>
      <c r="AF133" s="1">
        <v>11</v>
      </c>
      <c r="AG133" s="1">
        <v>2</v>
      </c>
      <c r="AH133" s="1">
        <v>3</v>
      </c>
      <c r="AI133" s="1">
        <v>4</v>
      </c>
      <c r="AJ133" s="25">
        <v>3</v>
      </c>
      <c r="AK133" s="1">
        <v>4</v>
      </c>
      <c r="AL133" s="1">
        <v>0</v>
      </c>
      <c r="AN133" s="1" t="str">
        <f t="shared" si="17"/>
        <v>D05_27_1</v>
      </c>
    </row>
    <row r="134" spans="1:40" ht="15.75" customHeight="1" x14ac:dyDescent="0.25">
      <c r="A134" s="2" t="s">
        <v>29</v>
      </c>
      <c r="B134" s="3">
        <v>27</v>
      </c>
      <c r="C134" s="4">
        <v>1</v>
      </c>
      <c r="D134" s="1" t="s">
        <v>30</v>
      </c>
      <c r="E134" s="1" t="s">
        <v>31</v>
      </c>
      <c r="F134" s="1" t="s">
        <v>32</v>
      </c>
      <c r="G134" s="1">
        <v>2010</v>
      </c>
      <c r="H134" s="35" t="s">
        <v>87</v>
      </c>
      <c r="J134" s="1">
        <v>47</v>
      </c>
      <c r="K134" s="1">
        <v>1</v>
      </c>
      <c r="L134" s="1">
        <f>J134-40</f>
        <v>7</v>
      </c>
      <c r="M134" s="1">
        <f>J134-60</f>
        <v>-13</v>
      </c>
      <c r="N134" s="1">
        <f>J134-82</f>
        <v>-35</v>
      </c>
      <c r="O134" s="1">
        <f>J134-98</f>
        <v>-51</v>
      </c>
      <c r="P134" s="1" t="s">
        <v>25</v>
      </c>
      <c r="Q134" s="1" t="s">
        <v>93</v>
      </c>
      <c r="R134" s="1">
        <v>2</v>
      </c>
      <c r="S134" s="1">
        <v>218</v>
      </c>
      <c r="T134" s="1">
        <v>25</v>
      </c>
      <c r="U134" s="1">
        <v>119</v>
      </c>
      <c r="V134" s="5">
        <f t="shared" si="12"/>
        <v>4.8250000000000002</v>
      </c>
      <c r="W134" s="1">
        <v>4</v>
      </c>
      <c r="X134" s="1">
        <v>39</v>
      </c>
      <c r="Y134" s="1">
        <f t="shared" si="13"/>
        <v>1.625</v>
      </c>
      <c r="Z134" s="4">
        <f t="shared" si="14"/>
        <v>33.678756476683937</v>
      </c>
      <c r="AA134" s="1">
        <v>1</v>
      </c>
      <c r="AB134" s="1">
        <f t="shared" si="15"/>
        <v>4</v>
      </c>
      <c r="AC134" s="1">
        <v>0</v>
      </c>
      <c r="AD134" s="1">
        <f t="shared" si="16"/>
        <v>0</v>
      </c>
      <c r="AE134" s="7" t="s">
        <v>116</v>
      </c>
      <c r="AF134" s="1">
        <v>11</v>
      </c>
      <c r="AG134" s="1">
        <v>2</v>
      </c>
      <c r="AH134" s="1">
        <v>3</v>
      </c>
      <c r="AI134" s="1">
        <v>4</v>
      </c>
      <c r="AJ134" s="1">
        <v>3</v>
      </c>
      <c r="AK134" s="1">
        <v>3</v>
      </c>
      <c r="AL134" s="1">
        <v>3</v>
      </c>
      <c r="AN134" s="1" t="str">
        <f t="shared" si="17"/>
        <v>D05_27_1</v>
      </c>
    </row>
    <row r="135" spans="1:40" ht="15.75" customHeight="1" x14ac:dyDescent="0.25">
      <c r="A135" s="2" t="s">
        <v>29</v>
      </c>
      <c r="B135" s="3">
        <v>27</v>
      </c>
      <c r="C135" s="4">
        <v>1</v>
      </c>
      <c r="D135" s="1" t="s">
        <v>30</v>
      </c>
      <c r="E135" s="1" t="s">
        <v>31</v>
      </c>
      <c r="F135" s="1" t="s">
        <v>32</v>
      </c>
      <c r="G135" s="1">
        <v>2011</v>
      </c>
      <c r="H135" s="35" t="s">
        <v>87</v>
      </c>
      <c r="J135" s="1">
        <v>38</v>
      </c>
      <c r="K135" s="1">
        <v>5</v>
      </c>
      <c r="P135" s="1" t="s">
        <v>146</v>
      </c>
      <c r="Q135" s="1" t="s">
        <v>93</v>
      </c>
      <c r="R135" s="1">
        <v>2</v>
      </c>
      <c r="V135" s="5" t="e">
        <f t="shared" si="12"/>
        <v>#DIV/0!</v>
      </c>
      <c r="Y135" s="1" t="e">
        <f t="shared" si="13"/>
        <v>#DIV/0!</v>
      </c>
      <c r="Z135" s="4" t="e">
        <f t="shared" si="14"/>
        <v>#DIV/0!</v>
      </c>
      <c r="AB135" s="1" t="e">
        <f t="shared" si="15"/>
        <v>#DIV/0!</v>
      </c>
      <c r="AD135" s="1" t="e">
        <f t="shared" si="16"/>
        <v>#DIV/0!</v>
      </c>
      <c r="AJ135" s="1"/>
      <c r="AL135" s="1">
        <v>3</v>
      </c>
      <c r="AN135" s="1" t="str">
        <f t="shared" si="17"/>
        <v>D05_27_1</v>
      </c>
    </row>
    <row r="136" spans="1:40" ht="15.75" customHeight="1" x14ac:dyDescent="0.25">
      <c r="A136" s="2" t="s">
        <v>29</v>
      </c>
      <c r="B136" s="3">
        <v>27</v>
      </c>
      <c r="C136" s="4">
        <v>1</v>
      </c>
      <c r="D136" s="1" t="s">
        <v>30</v>
      </c>
      <c r="E136" s="1" t="s">
        <v>31</v>
      </c>
      <c r="F136" s="1" t="s">
        <v>32</v>
      </c>
      <c r="G136" s="1">
        <v>2012</v>
      </c>
      <c r="H136" s="35" t="s">
        <v>87</v>
      </c>
      <c r="Q136" s="1" t="s">
        <v>93</v>
      </c>
      <c r="V136" s="5" t="e">
        <f t="shared" si="12"/>
        <v>#DIV/0!</v>
      </c>
      <c r="Y136" s="1" t="e">
        <f t="shared" si="13"/>
        <v>#DIV/0!</v>
      </c>
      <c r="Z136" s="4" t="e">
        <f t="shared" si="14"/>
        <v>#DIV/0!</v>
      </c>
      <c r="AB136" s="1" t="e">
        <f t="shared" si="15"/>
        <v>#DIV/0!</v>
      </c>
      <c r="AD136" s="1" t="e">
        <f t="shared" si="16"/>
        <v>#DIV/0!</v>
      </c>
      <c r="AJ136" s="1"/>
      <c r="AN136" s="1" t="str">
        <f t="shared" si="17"/>
        <v>D05_27_1</v>
      </c>
    </row>
    <row r="137" spans="1:40" s="36" customFormat="1" ht="15.75" customHeight="1" x14ac:dyDescent="0.25">
      <c r="A137" s="34" t="s">
        <v>29</v>
      </c>
      <c r="B137" s="38">
        <v>28</v>
      </c>
      <c r="C137" s="35">
        <v>1</v>
      </c>
      <c r="D137" s="36" t="s">
        <v>30</v>
      </c>
      <c r="E137" s="36" t="s">
        <v>31</v>
      </c>
      <c r="F137" s="36" t="s">
        <v>32</v>
      </c>
      <c r="G137" s="36">
        <v>2008</v>
      </c>
      <c r="H137" s="35" t="s">
        <v>87</v>
      </c>
      <c r="I137" s="35"/>
      <c r="J137" s="36">
        <v>37</v>
      </c>
      <c r="K137" s="36">
        <v>2</v>
      </c>
      <c r="L137" s="36">
        <f>J137-22</f>
        <v>15</v>
      </c>
      <c r="M137" s="36">
        <f>J137-49</f>
        <v>-12</v>
      </c>
      <c r="N137" s="36">
        <f>J137-67</f>
        <v>-30</v>
      </c>
      <c r="O137" s="36">
        <f>J137-82</f>
        <v>-45</v>
      </c>
      <c r="Q137" s="36" t="s">
        <v>93</v>
      </c>
      <c r="R137" s="39">
        <v>2</v>
      </c>
      <c r="S137" s="36">
        <v>197</v>
      </c>
      <c r="T137" s="36">
        <v>25</v>
      </c>
      <c r="U137" s="36">
        <v>66</v>
      </c>
      <c r="V137" s="37">
        <f t="shared" si="12"/>
        <v>2.7095652173913045</v>
      </c>
      <c r="W137" s="36">
        <v>4</v>
      </c>
      <c r="X137" s="36">
        <v>20</v>
      </c>
      <c r="Y137" s="40">
        <f t="shared" si="13"/>
        <v>0.86956521739130432</v>
      </c>
      <c r="Z137" s="35">
        <f t="shared" si="14"/>
        <v>32.092426187419768</v>
      </c>
      <c r="AA137" s="36">
        <v>2</v>
      </c>
      <c r="AB137" s="36">
        <f t="shared" si="15"/>
        <v>8</v>
      </c>
      <c r="AC137" s="36">
        <v>0</v>
      </c>
      <c r="AD137" s="36">
        <f t="shared" si="16"/>
        <v>0</v>
      </c>
      <c r="AE137" s="41" t="s">
        <v>62</v>
      </c>
      <c r="AF137" s="36">
        <v>5</v>
      </c>
      <c r="AG137" s="36">
        <v>2</v>
      </c>
      <c r="AH137" s="36">
        <v>2</v>
      </c>
      <c r="AI137" s="36">
        <v>3</v>
      </c>
      <c r="AJ137" s="36">
        <v>3</v>
      </c>
      <c r="AK137" s="36">
        <v>3</v>
      </c>
      <c r="AN137" s="1" t="str">
        <f t="shared" si="17"/>
        <v>D05_28_1</v>
      </c>
    </row>
    <row r="138" spans="1:40" ht="15.75" customHeight="1" x14ac:dyDescent="0.25">
      <c r="A138" s="2" t="s">
        <v>29</v>
      </c>
      <c r="B138" s="3">
        <v>28</v>
      </c>
      <c r="C138" s="4">
        <v>1</v>
      </c>
      <c r="D138" s="1" t="s">
        <v>30</v>
      </c>
      <c r="E138" s="1" t="s">
        <v>31</v>
      </c>
      <c r="F138" s="1" t="s">
        <v>32</v>
      </c>
      <c r="G138" s="1">
        <v>2009</v>
      </c>
      <c r="H138" s="4" t="s">
        <v>87</v>
      </c>
      <c r="Q138" s="1" t="s">
        <v>93</v>
      </c>
      <c r="V138" s="5" t="e">
        <f t="shared" si="12"/>
        <v>#DIV/0!</v>
      </c>
      <c r="Y138" s="1" t="e">
        <f t="shared" si="13"/>
        <v>#DIV/0!</v>
      </c>
      <c r="Z138" s="4" t="e">
        <f t="shared" si="14"/>
        <v>#DIV/0!</v>
      </c>
      <c r="AB138" s="1" t="e">
        <f t="shared" si="15"/>
        <v>#DIV/0!</v>
      </c>
      <c r="AD138" s="1" t="e">
        <f t="shared" si="16"/>
        <v>#DIV/0!</v>
      </c>
      <c r="AE138" s="1"/>
      <c r="AJ138" s="1"/>
      <c r="AN138" s="1" t="str">
        <f t="shared" si="17"/>
        <v>D05_28_1</v>
      </c>
    </row>
    <row r="139" spans="1:40" ht="15.75" customHeight="1" x14ac:dyDescent="0.25">
      <c r="A139" s="2" t="s">
        <v>29</v>
      </c>
      <c r="B139" s="3">
        <v>28</v>
      </c>
      <c r="C139" s="4">
        <v>1</v>
      </c>
      <c r="D139" s="1" t="s">
        <v>30</v>
      </c>
      <c r="E139" s="1" t="s">
        <v>31</v>
      </c>
      <c r="F139" s="1" t="s">
        <v>32</v>
      </c>
      <c r="G139" s="1">
        <v>2010</v>
      </c>
      <c r="H139" s="4" t="s">
        <v>87</v>
      </c>
      <c r="Q139" s="1" t="s">
        <v>93</v>
      </c>
      <c r="V139" s="5" t="e">
        <f t="shared" si="12"/>
        <v>#DIV/0!</v>
      </c>
      <c r="Y139" s="1" t="e">
        <f t="shared" si="13"/>
        <v>#DIV/0!</v>
      </c>
      <c r="Z139" s="4" t="e">
        <f t="shared" si="14"/>
        <v>#DIV/0!</v>
      </c>
      <c r="AB139" s="1" t="e">
        <f t="shared" si="15"/>
        <v>#DIV/0!</v>
      </c>
      <c r="AD139" s="1" t="e">
        <f t="shared" si="16"/>
        <v>#DIV/0!</v>
      </c>
      <c r="AE139" s="1"/>
      <c r="AJ139" s="1"/>
      <c r="AN139" s="1" t="str">
        <f t="shared" si="17"/>
        <v>D05_28_1</v>
      </c>
    </row>
    <row r="140" spans="1:40" ht="15.75" customHeight="1" x14ac:dyDescent="0.25">
      <c r="A140" s="2" t="s">
        <v>29</v>
      </c>
      <c r="B140" s="3">
        <v>28</v>
      </c>
      <c r="C140" s="4">
        <v>1</v>
      </c>
      <c r="D140" s="1" t="s">
        <v>30</v>
      </c>
      <c r="E140" s="1" t="s">
        <v>31</v>
      </c>
      <c r="F140" s="1" t="s">
        <v>32</v>
      </c>
      <c r="G140" s="1">
        <v>2011</v>
      </c>
      <c r="H140" s="4" t="s">
        <v>87</v>
      </c>
      <c r="Q140" s="1" t="s">
        <v>93</v>
      </c>
      <c r="V140" s="5" t="e">
        <f t="shared" si="12"/>
        <v>#DIV/0!</v>
      </c>
      <c r="Y140" s="1" t="e">
        <f t="shared" si="13"/>
        <v>#DIV/0!</v>
      </c>
      <c r="Z140" s="4" t="e">
        <f t="shared" si="14"/>
        <v>#DIV/0!</v>
      </c>
      <c r="AB140" s="1" t="e">
        <f t="shared" si="15"/>
        <v>#DIV/0!</v>
      </c>
      <c r="AD140" s="1" t="e">
        <f t="shared" si="16"/>
        <v>#DIV/0!</v>
      </c>
      <c r="AE140" s="1"/>
      <c r="AJ140" s="1"/>
      <c r="AN140" s="1" t="str">
        <f t="shared" si="17"/>
        <v>D05_28_1</v>
      </c>
    </row>
    <row r="141" spans="1:40" ht="15.75" customHeight="1" x14ac:dyDescent="0.25">
      <c r="A141" s="2" t="s">
        <v>29</v>
      </c>
      <c r="B141" s="3">
        <v>28</v>
      </c>
      <c r="C141" s="4">
        <v>1</v>
      </c>
      <c r="D141" s="1" t="s">
        <v>30</v>
      </c>
      <c r="E141" s="1" t="s">
        <v>31</v>
      </c>
      <c r="F141" s="1" t="s">
        <v>32</v>
      </c>
      <c r="G141" s="1">
        <v>2012</v>
      </c>
      <c r="H141" s="4" t="s">
        <v>87</v>
      </c>
      <c r="Q141" s="1" t="s">
        <v>93</v>
      </c>
      <c r="V141" s="5" t="e">
        <f t="shared" si="12"/>
        <v>#DIV/0!</v>
      </c>
      <c r="Y141" s="1" t="e">
        <f t="shared" si="13"/>
        <v>#DIV/0!</v>
      </c>
      <c r="Z141" s="4" t="e">
        <f t="shared" si="14"/>
        <v>#DIV/0!</v>
      </c>
      <c r="AB141" s="1" t="e">
        <f t="shared" si="15"/>
        <v>#DIV/0!</v>
      </c>
      <c r="AD141" s="1" t="e">
        <f t="shared" si="16"/>
        <v>#DIV/0!</v>
      </c>
      <c r="AE141" s="1"/>
      <c r="AJ141" s="1"/>
      <c r="AN141" s="1" t="str">
        <f t="shared" si="17"/>
        <v>D05_28_1</v>
      </c>
    </row>
    <row r="142" spans="1:40" s="36" customFormat="1" ht="15.75" customHeight="1" x14ac:dyDescent="0.25">
      <c r="A142" s="34" t="s">
        <v>29</v>
      </c>
      <c r="B142" s="30">
        <v>29</v>
      </c>
      <c r="C142" s="35">
        <v>1</v>
      </c>
      <c r="D142" s="36" t="s">
        <v>30</v>
      </c>
      <c r="E142" s="36" t="s">
        <v>31</v>
      </c>
      <c r="F142" s="36" t="s">
        <v>32</v>
      </c>
      <c r="G142" s="36">
        <v>2008</v>
      </c>
      <c r="H142" s="35" t="s">
        <v>87</v>
      </c>
      <c r="I142" s="35"/>
      <c r="Q142" s="36" t="s">
        <v>93</v>
      </c>
      <c r="V142" s="37" t="e">
        <f t="shared" si="12"/>
        <v>#DIV/0!</v>
      </c>
      <c r="Y142" s="36" t="e">
        <f t="shared" si="13"/>
        <v>#DIV/0!</v>
      </c>
      <c r="Z142" s="35" t="e">
        <f t="shared" si="14"/>
        <v>#DIV/0!</v>
      </c>
      <c r="AB142" s="36" t="e">
        <f t="shared" si="15"/>
        <v>#DIV/0!</v>
      </c>
      <c r="AD142" s="36" t="e">
        <f t="shared" si="16"/>
        <v>#DIV/0!</v>
      </c>
      <c r="AN142" s="1" t="str">
        <f t="shared" si="17"/>
        <v>D05_29_1</v>
      </c>
    </row>
    <row r="143" spans="1:40" ht="15.75" customHeight="1" x14ac:dyDescent="0.25">
      <c r="A143" s="2" t="s">
        <v>29</v>
      </c>
      <c r="B143" s="3">
        <v>29</v>
      </c>
      <c r="C143" s="4">
        <v>1</v>
      </c>
      <c r="D143" s="1" t="s">
        <v>30</v>
      </c>
      <c r="E143" s="1" t="s">
        <v>31</v>
      </c>
      <c r="F143" s="1" t="s">
        <v>32</v>
      </c>
      <c r="G143" s="1">
        <v>2009</v>
      </c>
      <c r="H143" s="4" t="s">
        <v>87</v>
      </c>
      <c r="Q143" s="1" t="s">
        <v>93</v>
      </c>
      <c r="V143" s="5" t="e">
        <f t="shared" si="12"/>
        <v>#DIV/0!</v>
      </c>
      <c r="Y143" s="1" t="e">
        <f t="shared" si="13"/>
        <v>#DIV/0!</v>
      </c>
      <c r="Z143" s="4" t="e">
        <f t="shared" si="14"/>
        <v>#DIV/0!</v>
      </c>
      <c r="AB143" s="1" t="e">
        <f t="shared" si="15"/>
        <v>#DIV/0!</v>
      </c>
      <c r="AD143" s="1" t="e">
        <f t="shared" si="16"/>
        <v>#DIV/0!</v>
      </c>
      <c r="AE143" s="1"/>
      <c r="AJ143" s="1"/>
      <c r="AN143" s="1" t="str">
        <f t="shared" si="17"/>
        <v>D05_29_1</v>
      </c>
    </row>
    <row r="144" spans="1:40" ht="15.75" customHeight="1" x14ac:dyDescent="0.25">
      <c r="A144" s="2" t="s">
        <v>29</v>
      </c>
      <c r="B144" s="3">
        <v>29</v>
      </c>
      <c r="C144" s="4">
        <v>1</v>
      </c>
      <c r="D144" s="1" t="s">
        <v>30</v>
      </c>
      <c r="E144" s="1" t="s">
        <v>31</v>
      </c>
      <c r="F144" s="1" t="s">
        <v>32</v>
      </c>
      <c r="G144" s="1">
        <v>2010</v>
      </c>
      <c r="H144" s="4" t="s">
        <v>87</v>
      </c>
      <c r="Q144" s="1" t="s">
        <v>93</v>
      </c>
      <c r="V144" s="5" t="e">
        <f t="shared" si="12"/>
        <v>#DIV/0!</v>
      </c>
      <c r="Y144" s="1" t="e">
        <f t="shared" si="13"/>
        <v>#DIV/0!</v>
      </c>
      <c r="Z144" s="4" t="e">
        <f t="shared" si="14"/>
        <v>#DIV/0!</v>
      </c>
      <c r="AB144" s="1" t="e">
        <f t="shared" si="15"/>
        <v>#DIV/0!</v>
      </c>
      <c r="AD144" s="1" t="e">
        <f t="shared" si="16"/>
        <v>#DIV/0!</v>
      </c>
      <c r="AE144" s="1"/>
      <c r="AJ144" s="1"/>
      <c r="AN144" s="1" t="str">
        <f t="shared" si="17"/>
        <v>D05_29_1</v>
      </c>
    </row>
    <row r="145" spans="1:40" ht="15.75" customHeight="1" x14ac:dyDescent="0.25">
      <c r="A145" s="2" t="s">
        <v>29</v>
      </c>
      <c r="B145" s="3">
        <v>29</v>
      </c>
      <c r="C145" s="4">
        <v>1</v>
      </c>
      <c r="D145" s="1" t="s">
        <v>30</v>
      </c>
      <c r="E145" s="1" t="s">
        <v>31</v>
      </c>
      <c r="F145" s="1" t="s">
        <v>32</v>
      </c>
      <c r="G145" s="1">
        <v>2011</v>
      </c>
      <c r="H145" s="4" t="s">
        <v>87</v>
      </c>
      <c r="Q145" s="1" t="s">
        <v>93</v>
      </c>
      <c r="V145" s="5" t="e">
        <f t="shared" si="12"/>
        <v>#DIV/0!</v>
      </c>
      <c r="Y145" s="1" t="e">
        <f t="shared" si="13"/>
        <v>#DIV/0!</v>
      </c>
      <c r="Z145" s="4" t="e">
        <f t="shared" si="14"/>
        <v>#DIV/0!</v>
      </c>
      <c r="AB145" s="1" t="e">
        <f t="shared" si="15"/>
        <v>#DIV/0!</v>
      </c>
      <c r="AD145" s="1" t="e">
        <f t="shared" si="16"/>
        <v>#DIV/0!</v>
      </c>
      <c r="AE145" s="1"/>
      <c r="AJ145" s="1"/>
      <c r="AN145" s="1" t="str">
        <f t="shared" si="17"/>
        <v>D05_29_1</v>
      </c>
    </row>
    <row r="146" spans="1:40" ht="15.75" customHeight="1" x14ac:dyDescent="0.25">
      <c r="A146" s="2" t="s">
        <v>29</v>
      </c>
      <c r="B146" s="3">
        <v>29</v>
      </c>
      <c r="C146" s="4">
        <v>1</v>
      </c>
      <c r="D146" s="1" t="s">
        <v>30</v>
      </c>
      <c r="E146" s="1" t="s">
        <v>31</v>
      </c>
      <c r="F146" s="1" t="s">
        <v>32</v>
      </c>
      <c r="G146" s="1">
        <v>2012</v>
      </c>
      <c r="H146" s="4" t="s">
        <v>87</v>
      </c>
      <c r="Q146" s="1" t="s">
        <v>93</v>
      </c>
      <c r="V146" s="5" t="e">
        <f t="shared" si="12"/>
        <v>#DIV/0!</v>
      </c>
      <c r="Y146" s="1" t="e">
        <f t="shared" si="13"/>
        <v>#DIV/0!</v>
      </c>
      <c r="Z146" s="4" t="e">
        <f t="shared" si="14"/>
        <v>#DIV/0!</v>
      </c>
      <c r="AB146" s="1" t="e">
        <f t="shared" si="15"/>
        <v>#DIV/0!</v>
      </c>
      <c r="AD146" s="1" t="e">
        <f t="shared" si="16"/>
        <v>#DIV/0!</v>
      </c>
      <c r="AE146" s="1"/>
      <c r="AJ146" s="1"/>
      <c r="AN146" s="1" t="str">
        <f t="shared" si="17"/>
        <v>D05_29_1</v>
      </c>
    </row>
    <row r="147" spans="1:40" s="36" customFormat="1" ht="15.75" customHeight="1" x14ac:dyDescent="0.25">
      <c r="A147" s="34" t="s">
        <v>29</v>
      </c>
      <c r="B147" s="30">
        <v>30</v>
      </c>
      <c r="C147" s="35">
        <v>1</v>
      </c>
      <c r="D147" s="36" t="s">
        <v>30</v>
      </c>
      <c r="E147" s="36" t="s">
        <v>31</v>
      </c>
      <c r="F147" s="36" t="s">
        <v>32</v>
      </c>
      <c r="G147" s="36">
        <v>2008</v>
      </c>
      <c r="H147" s="35" t="s">
        <v>87</v>
      </c>
      <c r="I147" s="35"/>
      <c r="Q147" s="36" t="s">
        <v>93</v>
      </c>
      <c r="V147" s="37" t="e">
        <f t="shared" si="12"/>
        <v>#DIV/0!</v>
      </c>
      <c r="Y147" s="36" t="e">
        <f t="shared" si="13"/>
        <v>#DIV/0!</v>
      </c>
      <c r="Z147" s="35" t="e">
        <f t="shared" si="14"/>
        <v>#DIV/0!</v>
      </c>
      <c r="AB147" s="36" t="e">
        <f t="shared" si="15"/>
        <v>#DIV/0!</v>
      </c>
      <c r="AD147" s="36" t="e">
        <f t="shared" si="16"/>
        <v>#DIV/0!</v>
      </c>
      <c r="AN147" s="1" t="str">
        <f t="shared" si="17"/>
        <v>D05_30_1</v>
      </c>
    </row>
    <row r="148" spans="1:40" ht="15.75" customHeight="1" x14ac:dyDescent="0.25">
      <c r="A148" s="2" t="s">
        <v>29</v>
      </c>
      <c r="B148" s="3">
        <v>30</v>
      </c>
      <c r="C148" s="4">
        <v>1</v>
      </c>
      <c r="D148" s="1" t="s">
        <v>30</v>
      </c>
      <c r="E148" s="1" t="s">
        <v>31</v>
      </c>
      <c r="F148" s="1" t="s">
        <v>32</v>
      </c>
      <c r="G148" s="1">
        <v>2009</v>
      </c>
      <c r="H148" s="4" t="s">
        <v>87</v>
      </c>
      <c r="Q148" s="1" t="s">
        <v>93</v>
      </c>
      <c r="V148" s="5" t="e">
        <f t="shared" si="12"/>
        <v>#DIV/0!</v>
      </c>
      <c r="Y148" s="1" t="e">
        <f t="shared" si="13"/>
        <v>#DIV/0!</v>
      </c>
      <c r="Z148" s="4" t="e">
        <f t="shared" si="14"/>
        <v>#DIV/0!</v>
      </c>
      <c r="AB148" s="1" t="e">
        <f t="shared" si="15"/>
        <v>#DIV/0!</v>
      </c>
      <c r="AD148" s="1" t="e">
        <f t="shared" si="16"/>
        <v>#DIV/0!</v>
      </c>
      <c r="AE148" s="1"/>
      <c r="AJ148" s="1"/>
      <c r="AN148" s="1" t="str">
        <f t="shared" si="17"/>
        <v>D05_30_1</v>
      </c>
    </row>
    <row r="149" spans="1:40" ht="15.75" customHeight="1" x14ac:dyDescent="0.25">
      <c r="A149" s="2" t="s">
        <v>29</v>
      </c>
      <c r="B149" s="3">
        <v>30</v>
      </c>
      <c r="C149" s="4">
        <v>1</v>
      </c>
      <c r="D149" s="1" t="s">
        <v>30</v>
      </c>
      <c r="E149" s="1" t="s">
        <v>31</v>
      </c>
      <c r="F149" s="1" t="s">
        <v>32</v>
      </c>
      <c r="G149" s="1">
        <v>2010</v>
      </c>
      <c r="H149" s="4" t="s">
        <v>87</v>
      </c>
      <c r="Q149" s="1" t="s">
        <v>93</v>
      </c>
      <c r="V149" s="5" t="e">
        <f t="shared" si="12"/>
        <v>#DIV/0!</v>
      </c>
      <c r="Y149" s="1" t="e">
        <f t="shared" si="13"/>
        <v>#DIV/0!</v>
      </c>
      <c r="Z149" s="4" t="e">
        <f t="shared" si="14"/>
        <v>#DIV/0!</v>
      </c>
      <c r="AB149" s="1" t="e">
        <f t="shared" si="15"/>
        <v>#DIV/0!</v>
      </c>
      <c r="AD149" s="1" t="e">
        <f t="shared" si="16"/>
        <v>#DIV/0!</v>
      </c>
      <c r="AE149" s="1"/>
      <c r="AJ149" s="1"/>
      <c r="AN149" s="1" t="str">
        <f t="shared" si="17"/>
        <v>D05_30_1</v>
      </c>
    </row>
    <row r="150" spans="1:40" ht="15.75" customHeight="1" x14ac:dyDescent="0.25">
      <c r="A150" s="2" t="s">
        <v>29</v>
      </c>
      <c r="B150" s="3">
        <v>30</v>
      </c>
      <c r="C150" s="4">
        <v>1</v>
      </c>
      <c r="D150" s="1" t="s">
        <v>30</v>
      </c>
      <c r="E150" s="1" t="s">
        <v>31</v>
      </c>
      <c r="F150" s="1" t="s">
        <v>32</v>
      </c>
      <c r="G150" s="1">
        <v>2011</v>
      </c>
      <c r="H150" s="4" t="s">
        <v>87</v>
      </c>
      <c r="Q150" s="1" t="s">
        <v>93</v>
      </c>
      <c r="V150" s="5" t="e">
        <f t="shared" si="12"/>
        <v>#DIV/0!</v>
      </c>
      <c r="Y150" s="1" t="e">
        <f t="shared" si="13"/>
        <v>#DIV/0!</v>
      </c>
      <c r="Z150" s="4" t="e">
        <f t="shared" si="14"/>
        <v>#DIV/0!</v>
      </c>
      <c r="AB150" s="1" t="e">
        <f t="shared" si="15"/>
        <v>#DIV/0!</v>
      </c>
      <c r="AD150" s="1" t="e">
        <f t="shared" si="16"/>
        <v>#DIV/0!</v>
      </c>
      <c r="AE150" s="1"/>
      <c r="AJ150" s="1"/>
      <c r="AN150" s="1" t="str">
        <f t="shared" si="17"/>
        <v>D05_30_1</v>
      </c>
    </row>
    <row r="151" spans="1:40" ht="15.75" customHeight="1" x14ac:dyDescent="0.25">
      <c r="A151" s="2" t="s">
        <v>29</v>
      </c>
      <c r="B151" s="3">
        <v>30</v>
      </c>
      <c r="C151" s="4">
        <v>1</v>
      </c>
      <c r="D151" s="1" t="s">
        <v>30</v>
      </c>
      <c r="E151" s="1" t="s">
        <v>31</v>
      </c>
      <c r="F151" s="1" t="s">
        <v>32</v>
      </c>
      <c r="G151" s="1">
        <v>2012</v>
      </c>
      <c r="H151" s="4" t="s">
        <v>87</v>
      </c>
      <c r="Q151" s="1" t="s">
        <v>93</v>
      </c>
      <c r="V151" s="5" t="e">
        <f t="shared" si="12"/>
        <v>#DIV/0!</v>
      </c>
      <c r="Y151" s="1" t="e">
        <f t="shared" si="13"/>
        <v>#DIV/0!</v>
      </c>
      <c r="Z151" s="4" t="e">
        <f t="shared" si="14"/>
        <v>#DIV/0!</v>
      </c>
      <c r="AB151" s="1" t="e">
        <f t="shared" si="15"/>
        <v>#DIV/0!</v>
      </c>
      <c r="AD151" s="1" t="e">
        <f t="shared" si="16"/>
        <v>#DIV/0!</v>
      </c>
      <c r="AE151" s="1"/>
      <c r="AJ151" s="1"/>
      <c r="AN151" s="1" t="str">
        <f t="shared" si="17"/>
        <v>D05_30_1</v>
      </c>
    </row>
    <row r="152" spans="1:40" s="36" customFormat="1" ht="15.75" customHeight="1" x14ac:dyDescent="0.25">
      <c r="A152" s="34" t="s">
        <v>29</v>
      </c>
      <c r="B152" s="44">
        <v>31</v>
      </c>
      <c r="C152" s="35">
        <v>1</v>
      </c>
      <c r="D152" s="36" t="s">
        <v>30</v>
      </c>
      <c r="E152" s="36" t="s">
        <v>31</v>
      </c>
      <c r="F152" s="36" t="s">
        <v>32</v>
      </c>
      <c r="G152" s="36">
        <v>2008</v>
      </c>
      <c r="H152" s="35" t="s">
        <v>87</v>
      </c>
      <c r="I152" s="35"/>
      <c r="J152" s="36">
        <v>36</v>
      </c>
      <c r="K152" s="36">
        <v>1</v>
      </c>
      <c r="L152" s="36">
        <f>J152-22</f>
        <v>14</v>
      </c>
      <c r="M152" s="36">
        <f>J152-49</f>
        <v>-13</v>
      </c>
      <c r="N152" s="36">
        <f>J152-67</f>
        <v>-31</v>
      </c>
      <c r="O152" s="36">
        <f>J152-82</f>
        <v>-46</v>
      </c>
      <c r="Q152" s="36" t="s">
        <v>93</v>
      </c>
      <c r="R152" s="39">
        <v>2</v>
      </c>
      <c r="S152" s="36">
        <v>203</v>
      </c>
      <c r="T152" s="36">
        <v>25</v>
      </c>
      <c r="U152" s="36">
        <v>128</v>
      </c>
      <c r="V152" s="37">
        <f t="shared" si="12"/>
        <v>5.12</v>
      </c>
      <c r="W152" s="36">
        <v>4</v>
      </c>
      <c r="X152" s="36">
        <v>30</v>
      </c>
      <c r="Y152" s="46">
        <f t="shared" si="13"/>
        <v>1.2</v>
      </c>
      <c r="Z152" s="35">
        <f t="shared" si="14"/>
        <v>23.4375</v>
      </c>
      <c r="AA152" s="36">
        <v>0</v>
      </c>
      <c r="AB152" s="36">
        <f t="shared" si="15"/>
        <v>0</v>
      </c>
      <c r="AC152" s="36">
        <v>1</v>
      </c>
      <c r="AD152" s="36">
        <f t="shared" si="16"/>
        <v>4</v>
      </c>
      <c r="AE152" s="41" t="s">
        <v>61</v>
      </c>
      <c r="AF152" s="36">
        <v>8</v>
      </c>
      <c r="AG152" s="36">
        <v>2</v>
      </c>
      <c r="AH152" s="36">
        <v>2</v>
      </c>
      <c r="AI152" s="36">
        <v>3</v>
      </c>
      <c r="AJ152" s="42">
        <v>3</v>
      </c>
      <c r="AK152" s="43">
        <v>4</v>
      </c>
      <c r="AL152" s="43"/>
      <c r="AN152" s="1" t="str">
        <f t="shared" si="17"/>
        <v>D05_31_1</v>
      </c>
    </row>
    <row r="153" spans="1:40" ht="15.75" customHeight="1" x14ac:dyDescent="0.25">
      <c r="A153" s="2" t="s">
        <v>29</v>
      </c>
      <c r="B153" s="3">
        <v>31</v>
      </c>
      <c r="C153" s="4">
        <v>1</v>
      </c>
      <c r="D153" s="1" t="s">
        <v>30</v>
      </c>
      <c r="E153" s="1" t="s">
        <v>31</v>
      </c>
      <c r="F153" s="1" t="s">
        <v>32</v>
      </c>
      <c r="G153" s="1">
        <v>2009</v>
      </c>
      <c r="H153" s="35" t="s">
        <v>87</v>
      </c>
      <c r="J153" s="1">
        <v>41</v>
      </c>
      <c r="K153" s="1">
        <v>2</v>
      </c>
      <c r="L153" s="1">
        <f>J153-26</f>
        <v>15</v>
      </c>
      <c r="M153" s="1">
        <f>J153-50</f>
        <v>-9</v>
      </c>
      <c r="N153" s="1">
        <f>J153-66</f>
        <v>-25</v>
      </c>
      <c r="O153" s="1">
        <f>J153-82</f>
        <v>-41</v>
      </c>
      <c r="P153" s="1" t="s">
        <v>104</v>
      </c>
      <c r="Q153" s="1" t="s">
        <v>93</v>
      </c>
      <c r="R153" s="1">
        <v>2</v>
      </c>
      <c r="S153" s="1">
        <v>197</v>
      </c>
      <c r="T153" s="1">
        <v>25</v>
      </c>
      <c r="U153" s="1">
        <v>121</v>
      </c>
      <c r="V153" s="5">
        <f t="shared" si="12"/>
        <v>4.8883333333333328</v>
      </c>
      <c r="W153" s="1">
        <v>4</v>
      </c>
      <c r="X153" s="1">
        <v>29</v>
      </c>
      <c r="Y153" s="1">
        <f t="shared" si="13"/>
        <v>1.2083333333333333</v>
      </c>
      <c r="Z153" s="4">
        <f t="shared" si="14"/>
        <v>24.718718036140473</v>
      </c>
      <c r="AA153" s="1">
        <v>1</v>
      </c>
      <c r="AB153" s="1">
        <f t="shared" si="15"/>
        <v>4</v>
      </c>
      <c r="AC153" s="1">
        <v>1</v>
      </c>
      <c r="AD153" s="1">
        <f t="shared" si="16"/>
        <v>4</v>
      </c>
      <c r="AE153" s="7" t="s">
        <v>107</v>
      </c>
      <c r="AF153" s="1">
        <v>8</v>
      </c>
      <c r="AG153" s="1">
        <v>2</v>
      </c>
      <c r="AH153" s="1">
        <v>3</v>
      </c>
      <c r="AI153" s="1">
        <v>3</v>
      </c>
      <c r="AJ153" s="25">
        <v>3</v>
      </c>
      <c r="AK153" s="1">
        <v>3</v>
      </c>
      <c r="AL153" s="1">
        <v>0</v>
      </c>
      <c r="AN153" s="1" t="str">
        <f t="shared" si="17"/>
        <v>D05_31_1</v>
      </c>
    </row>
    <row r="154" spans="1:40" ht="15.75" customHeight="1" x14ac:dyDescent="0.25">
      <c r="A154" s="2" t="s">
        <v>29</v>
      </c>
      <c r="B154" s="3">
        <v>31</v>
      </c>
      <c r="C154" s="4">
        <v>1</v>
      </c>
      <c r="D154" s="1" t="s">
        <v>30</v>
      </c>
      <c r="E154" s="1" t="s">
        <v>31</v>
      </c>
      <c r="F154" s="1" t="s">
        <v>32</v>
      </c>
      <c r="G154" s="1">
        <v>2010</v>
      </c>
      <c r="H154" s="35" t="s">
        <v>87</v>
      </c>
      <c r="J154" s="1">
        <v>52</v>
      </c>
      <c r="K154" s="1">
        <v>1</v>
      </c>
      <c r="L154" s="1">
        <f>J154-40</f>
        <v>12</v>
      </c>
      <c r="M154" s="1">
        <f>J154-60</f>
        <v>-8</v>
      </c>
      <c r="N154" s="1">
        <f>J154-82</f>
        <v>-30</v>
      </c>
      <c r="O154" s="1">
        <f>J154-98</f>
        <v>-46</v>
      </c>
      <c r="Q154" s="1" t="s">
        <v>93</v>
      </c>
      <c r="R154" s="1">
        <v>2</v>
      </c>
      <c r="S154" s="1">
        <v>213</v>
      </c>
      <c r="T154" s="1">
        <v>25</v>
      </c>
      <c r="U154" s="1">
        <v>116</v>
      </c>
      <c r="V154" s="5">
        <f t="shared" si="12"/>
        <v>4.6399999999999997</v>
      </c>
      <c r="W154" s="1">
        <v>4</v>
      </c>
      <c r="X154" s="1">
        <v>30</v>
      </c>
      <c r="Y154" s="1">
        <f t="shared" si="13"/>
        <v>1.2</v>
      </c>
      <c r="Z154" s="4">
        <f t="shared" si="14"/>
        <v>25.862068965517242</v>
      </c>
      <c r="AA154" s="1">
        <v>0</v>
      </c>
      <c r="AB154" s="1">
        <f t="shared" si="15"/>
        <v>0</v>
      </c>
      <c r="AC154" s="1">
        <v>2</v>
      </c>
      <c r="AD154" s="1">
        <f t="shared" si="16"/>
        <v>8</v>
      </c>
      <c r="AE154" s="7" t="s">
        <v>107</v>
      </c>
      <c r="AF154" s="1">
        <v>11</v>
      </c>
      <c r="AG154" s="1">
        <v>2</v>
      </c>
      <c r="AH154" s="1">
        <v>3</v>
      </c>
      <c r="AI154" s="1">
        <v>4</v>
      </c>
      <c r="AJ154" s="1">
        <v>3</v>
      </c>
      <c r="AK154" s="1">
        <v>3</v>
      </c>
      <c r="AL154" s="1">
        <v>3</v>
      </c>
      <c r="AN154" s="1" t="str">
        <f t="shared" si="17"/>
        <v>D05_31_1</v>
      </c>
    </row>
    <row r="155" spans="1:40" ht="15.75" customHeight="1" x14ac:dyDescent="0.25">
      <c r="A155" s="2" t="s">
        <v>29</v>
      </c>
      <c r="B155" s="3">
        <v>31</v>
      </c>
      <c r="C155" s="4">
        <v>1</v>
      </c>
      <c r="D155" s="1" t="s">
        <v>30</v>
      </c>
      <c r="E155" s="1" t="s">
        <v>31</v>
      </c>
      <c r="F155" s="1" t="s">
        <v>32</v>
      </c>
      <c r="G155" s="1">
        <v>2011</v>
      </c>
      <c r="H155" s="35" t="s">
        <v>87</v>
      </c>
      <c r="J155" s="1">
        <v>47</v>
      </c>
      <c r="K155" s="1">
        <v>1</v>
      </c>
      <c r="P155" s="1" t="s">
        <v>147</v>
      </c>
      <c r="Q155" s="1" t="s">
        <v>93</v>
      </c>
      <c r="R155" s="1">
        <v>1</v>
      </c>
      <c r="V155" s="5" t="e">
        <f t="shared" si="12"/>
        <v>#DIV/0!</v>
      </c>
      <c r="Y155" s="1" t="e">
        <f t="shared" si="13"/>
        <v>#DIV/0!</v>
      </c>
      <c r="Z155" s="4" t="e">
        <f t="shared" si="14"/>
        <v>#DIV/0!</v>
      </c>
      <c r="AB155" s="1" t="e">
        <f t="shared" si="15"/>
        <v>#DIV/0!</v>
      </c>
      <c r="AD155" s="1" t="e">
        <f t="shared" si="16"/>
        <v>#DIV/0!</v>
      </c>
      <c r="AJ155" s="1"/>
      <c r="AL155" s="1">
        <v>4</v>
      </c>
      <c r="AN155" s="1" t="str">
        <f t="shared" si="17"/>
        <v>D05_31_1</v>
      </c>
    </row>
    <row r="156" spans="1:40" ht="15.75" customHeight="1" x14ac:dyDescent="0.25">
      <c r="A156" s="2" t="s">
        <v>29</v>
      </c>
      <c r="B156" s="3">
        <v>31</v>
      </c>
      <c r="C156" s="4">
        <v>1</v>
      </c>
      <c r="D156" s="1" t="s">
        <v>30</v>
      </c>
      <c r="E156" s="1" t="s">
        <v>31</v>
      </c>
      <c r="F156" s="1" t="s">
        <v>32</v>
      </c>
      <c r="G156" s="1">
        <v>2012</v>
      </c>
      <c r="H156" s="35" t="s">
        <v>87</v>
      </c>
      <c r="Q156" s="1" t="s">
        <v>93</v>
      </c>
      <c r="V156" s="5" t="e">
        <f t="shared" si="12"/>
        <v>#DIV/0!</v>
      </c>
      <c r="Y156" s="1" t="e">
        <f t="shared" si="13"/>
        <v>#DIV/0!</v>
      </c>
      <c r="Z156" s="4" t="e">
        <f t="shared" si="14"/>
        <v>#DIV/0!</v>
      </c>
      <c r="AB156" s="1" t="e">
        <f t="shared" si="15"/>
        <v>#DIV/0!</v>
      </c>
      <c r="AD156" s="1" t="e">
        <f t="shared" si="16"/>
        <v>#DIV/0!</v>
      </c>
      <c r="AJ156" s="1"/>
      <c r="AN156" s="1" t="str">
        <f t="shared" si="17"/>
        <v>D05_31_1</v>
      </c>
    </row>
    <row r="157" spans="1:40" s="36" customFormat="1" ht="15.75" customHeight="1" x14ac:dyDescent="0.25">
      <c r="A157" s="34" t="s">
        <v>29</v>
      </c>
      <c r="B157" s="30">
        <v>32</v>
      </c>
      <c r="C157" s="35">
        <v>1</v>
      </c>
      <c r="D157" s="36" t="s">
        <v>30</v>
      </c>
      <c r="E157" s="36" t="s">
        <v>31</v>
      </c>
      <c r="F157" s="36" t="s">
        <v>32</v>
      </c>
      <c r="G157" s="36">
        <v>2008</v>
      </c>
      <c r="H157" s="35" t="s">
        <v>87</v>
      </c>
      <c r="I157" s="35"/>
      <c r="Q157" s="36" t="s">
        <v>93</v>
      </c>
      <c r="V157" s="37" t="e">
        <f t="shared" si="12"/>
        <v>#DIV/0!</v>
      </c>
      <c r="Y157" s="36" t="e">
        <f t="shared" si="13"/>
        <v>#DIV/0!</v>
      </c>
      <c r="Z157" s="35" t="e">
        <f t="shared" si="14"/>
        <v>#DIV/0!</v>
      </c>
      <c r="AB157" s="36" t="e">
        <f t="shared" si="15"/>
        <v>#DIV/0!</v>
      </c>
      <c r="AD157" s="36" t="e">
        <f t="shared" si="16"/>
        <v>#DIV/0!</v>
      </c>
      <c r="AN157" s="1" t="str">
        <f t="shared" si="17"/>
        <v>D05_32_1</v>
      </c>
    </row>
    <row r="158" spans="1:40" ht="15.75" customHeight="1" x14ac:dyDescent="0.25">
      <c r="A158" s="2" t="s">
        <v>29</v>
      </c>
      <c r="B158" s="3">
        <v>32</v>
      </c>
      <c r="C158" s="4">
        <v>1</v>
      </c>
      <c r="D158" s="1" t="s">
        <v>30</v>
      </c>
      <c r="E158" s="1" t="s">
        <v>31</v>
      </c>
      <c r="F158" s="1" t="s">
        <v>32</v>
      </c>
      <c r="G158" s="1">
        <v>2009</v>
      </c>
      <c r="H158" s="4" t="s">
        <v>87</v>
      </c>
      <c r="Q158" s="1" t="s">
        <v>93</v>
      </c>
      <c r="V158" s="5" t="e">
        <f t="shared" si="12"/>
        <v>#DIV/0!</v>
      </c>
      <c r="Y158" s="1" t="e">
        <f t="shared" si="13"/>
        <v>#DIV/0!</v>
      </c>
      <c r="Z158" s="4" t="e">
        <f t="shared" si="14"/>
        <v>#DIV/0!</v>
      </c>
      <c r="AB158" s="1" t="e">
        <f t="shared" si="15"/>
        <v>#DIV/0!</v>
      </c>
      <c r="AD158" s="1" t="e">
        <f t="shared" si="16"/>
        <v>#DIV/0!</v>
      </c>
      <c r="AE158" s="1"/>
      <c r="AJ158" s="1"/>
      <c r="AN158" s="1" t="str">
        <f t="shared" si="17"/>
        <v>D05_32_1</v>
      </c>
    </row>
    <row r="159" spans="1:40" ht="15.75" customHeight="1" x14ac:dyDescent="0.25">
      <c r="A159" s="2" t="s">
        <v>29</v>
      </c>
      <c r="B159" s="3">
        <v>32</v>
      </c>
      <c r="C159" s="4">
        <v>1</v>
      </c>
      <c r="D159" s="1" t="s">
        <v>30</v>
      </c>
      <c r="E159" s="1" t="s">
        <v>31</v>
      </c>
      <c r="F159" s="1" t="s">
        <v>32</v>
      </c>
      <c r="G159" s="1">
        <v>2010</v>
      </c>
      <c r="H159" s="4" t="s">
        <v>87</v>
      </c>
      <c r="Q159" s="1" t="s">
        <v>93</v>
      </c>
      <c r="V159" s="5" t="e">
        <f t="shared" si="12"/>
        <v>#DIV/0!</v>
      </c>
      <c r="Y159" s="1" t="e">
        <f t="shared" si="13"/>
        <v>#DIV/0!</v>
      </c>
      <c r="Z159" s="4" t="e">
        <f t="shared" si="14"/>
        <v>#DIV/0!</v>
      </c>
      <c r="AB159" s="1" t="e">
        <f t="shared" si="15"/>
        <v>#DIV/0!</v>
      </c>
      <c r="AD159" s="1" t="e">
        <f t="shared" si="16"/>
        <v>#DIV/0!</v>
      </c>
      <c r="AE159" s="1"/>
      <c r="AJ159" s="1"/>
      <c r="AN159" s="1" t="str">
        <f t="shared" si="17"/>
        <v>D05_32_1</v>
      </c>
    </row>
    <row r="160" spans="1:40" ht="15.75" customHeight="1" x14ac:dyDescent="0.25">
      <c r="A160" s="2" t="s">
        <v>29</v>
      </c>
      <c r="B160" s="3">
        <v>32</v>
      </c>
      <c r="C160" s="4">
        <v>1</v>
      </c>
      <c r="D160" s="1" t="s">
        <v>30</v>
      </c>
      <c r="E160" s="1" t="s">
        <v>31</v>
      </c>
      <c r="F160" s="1" t="s">
        <v>32</v>
      </c>
      <c r="G160" s="1">
        <v>2011</v>
      </c>
      <c r="H160" s="4" t="s">
        <v>87</v>
      </c>
      <c r="Q160" s="1" t="s">
        <v>93</v>
      </c>
      <c r="V160" s="5" t="e">
        <f t="shared" si="12"/>
        <v>#DIV/0!</v>
      </c>
      <c r="Y160" s="1" t="e">
        <f t="shared" si="13"/>
        <v>#DIV/0!</v>
      </c>
      <c r="Z160" s="4" t="e">
        <f t="shared" si="14"/>
        <v>#DIV/0!</v>
      </c>
      <c r="AB160" s="1" t="e">
        <f t="shared" si="15"/>
        <v>#DIV/0!</v>
      </c>
      <c r="AD160" s="1" t="e">
        <f t="shared" si="16"/>
        <v>#DIV/0!</v>
      </c>
      <c r="AE160" s="1"/>
      <c r="AJ160" s="1"/>
      <c r="AN160" s="1" t="str">
        <f t="shared" si="17"/>
        <v>D05_32_1</v>
      </c>
    </row>
    <row r="161" spans="1:40" ht="15.75" customHeight="1" x14ac:dyDescent="0.25">
      <c r="A161" s="2" t="s">
        <v>29</v>
      </c>
      <c r="B161" s="3">
        <v>32</v>
      </c>
      <c r="C161" s="4">
        <v>1</v>
      </c>
      <c r="D161" s="1" t="s">
        <v>30</v>
      </c>
      <c r="E161" s="1" t="s">
        <v>31</v>
      </c>
      <c r="F161" s="1" t="s">
        <v>32</v>
      </c>
      <c r="G161" s="1">
        <v>2012</v>
      </c>
      <c r="H161" s="4" t="s">
        <v>87</v>
      </c>
      <c r="Q161" s="1" t="s">
        <v>93</v>
      </c>
      <c r="V161" s="5" t="e">
        <f t="shared" si="12"/>
        <v>#DIV/0!</v>
      </c>
      <c r="Y161" s="1" t="e">
        <f t="shared" si="13"/>
        <v>#DIV/0!</v>
      </c>
      <c r="Z161" s="4" t="e">
        <f t="shared" si="14"/>
        <v>#DIV/0!</v>
      </c>
      <c r="AB161" s="1" t="e">
        <f t="shared" si="15"/>
        <v>#DIV/0!</v>
      </c>
      <c r="AD161" s="1" t="e">
        <f t="shared" si="16"/>
        <v>#DIV/0!</v>
      </c>
      <c r="AE161" s="1"/>
      <c r="AJ161" s="1"/>
      <c r="AN161" s="1" t="str">
        <f t="shared" si="17"/>
        <v>D05_32_1</v>
      </c>
    </row>
    <row r="162" spans="1:40" s="36" customFormat="1" ht="15.75" customHeight="1" x14ac:dyDescent="0.25">
      <c r="A162" s="34" t="s">
        <v>29</v>
      </c>
      <c r="B162" s="38">
        <v>33</v>
      </c>
      <c r="C162" s="35">
        <v>1</v>
      </c>
      <c r="D162" s="36" t="s">
        <v>30</v>
      </c>
      <c r="E162" s="36" t="s">
        <v>31</v>
      </c>
      <c r="F162" s="36" t="s">
        <v>32</v>
      </c>
      <c r="G162" s="36">
        <v>2008</v>
      </c>
      <c r="H162" s="35" t="s">
        <v>87</v>
      </c>
      <c r="I162" s="35"/>
      <c r="J162" s="36">
        <v>32</v>
      </c>
      <c r="K162" s="36">
        <v>3</v>
      </c>
      <c r="L162" s="36">
        <f>J162-22</f>
        <v>10</v>
      </c>
      <c r="M162" s="36">
        <f>J162-49</f>
        <v>-17</v>
      </c>
      <c r="N162" s="36">
        <f>J162-67</f>
        <v>-35</v>
      </c>
      <c r="O162" s="36">
        <f>J162-82</f>
        <v>-50</v>
      </c>
      <c r="Q162" s="36" t="s">
        <v>93</v>
      </c>
      <c r="R162" s="43">
        <v>3</v>
      </c>
      <c r="S162" s="36">
        <v>204</v>
      </c>
      <c r="T162" s="36">
        <v>25</v>
      </c>
      <c r="U162" s="36">
        <v>106</v>
      </c>
      <c r="V162" s="37">
        <f t="shared" si="12"/>
        <v>4.24</v>
      </c>
      <c r="W162" s="36">
        <v>4</v>
      </c>
      <c r="X162" s="36">
        <v>31</v>
      </c>
      <c r="Y162" s="46">
        <f t="shared" si="13"/>
        <v>1.24</v>
      </c>
      <c r="Z162" s="35">
        <f t="shared" si="14"/>
        <v>29.245283018867923</v>
      </c>
      <c r="AA162" s="36">
        <v>0</v>
      </c>
      <c r="AB162" s="36">
        <f t="shared" si="15"/>
        <v>0</v>
      </c>
      <c r="AC162" s="36">
        <v>0</v>
      </c>
      <c r="AD162" s="36">
        <f t="shared" si="16"/>
        <v>0</v>
      </c>
      <c r="AE162" s="41" t="s">
        <v>61</v>
      </c>
      <c r="AF162" s="36">
        <v>7</v>
      </c>
      <c r="AG162" s="36">
        <v>3</v>
      </c>
      <c r="AH162" s="36">
        <v>2</v>
      </c>
      <c r="AI162" s="36">
        <v>3</v>
      </c>
      <c r="AJ162" s="42">
        <v>1</v>
      </c>
      <c r="AK162" s="39">
        <v>1</v>
      </c>
      <c r="AL162" s="39"/>
      <c r="AM162" s="36" t="s">
        <v>162</v>
      </c>
      <c r="AN162" s="1" t="str">
        <f t="shared" si="17"/>
        <v>D05_33_1</v>
      </c>
    </row>
    <row r="163" spans="1:40" ht="15.75" customHeight="1" x14ac:dyDescent="0.25">
      <c r="A163" s="2" t="s">
        <v>29</v>
      </c>
      <c r="B163" s="3">
        <v>33</v>
      </c>
      <c r="C163" s="4">
        <v>1</v>
      </c>
      <c r="D163" s="1" t="s">
        <v>30</v>
      </c>
      <c r="E163" s="1" t="s">
        <v>31</v>
      </c>
      <c r="F163" s="1" t="s">
        <v>32</v>
      </c>
      <c r="G163" s="1">
        <v>2009</v>
      </c>
      <c r="H163" s="35" t="s">
        <v>87</v>
      </c>
      <c r="P163" s="1">
        <v>1</v>
      </c>
      <c r="Q163" s="1" t="s">
        <v>93</v>
      </c>
      <c r="V163" s="5" t="e">
        <f t="shared" si="12"/>
        <v>#DIV/0!</v>
      </c>
      <c r="Y163" s="1" t="e">
        <f t="shared" si="13"/>
        <v>#DIV/0!</v>
      </c>
      <c r="Z163" s="4" t="e">
        <f t="shared" si="14"/>
        <v>#DIV/0!</v>
      </c>
      <c r="AB163" s="1" t="e">
        <f t="shared" si="15"/>
        <v>#DIV/0!</v>
      </c>
      <c r="AD163" s="1" t="e">
        <f t="shared" si="16"/>
        <v>#DIV/0!</v>
      </c>
      <c r="AM163" s="36" t="s">
        <v>162</v>
      </c>
      <c r="AN163" s="1" t="str">
        <f t="shared" si="17"/>
        <v>D05_33_1</v>
      </c>
    </row>
    <row r="164" spans="1:40" ht="15.75" customHeight="1" x14ac:dyDescent="0.25">
      <c r="A164" s="2" t="s">
        <v>29</v>
      </c>
      <c r="B164" s="3">
        <v>33</v>
      </c>
      <c r="C164" s="4">
        <v>1</v>
      </c>
      <c r="D164" s="1" t="s">
        <v>30</v>
      </c>
      <c r="E164" s="1" t="s">
        <v>31</v>
      </c>
      <c r="F164" s="1" t="s">
        <v>32</v>
      </c>
      <c r="G164" s="1">
        <v>2010</v>
      </c>
      <c r="H164" s="35" t="s">
        <v>87</v>
      </c>
      <c r="P164" s="1" t="s">
        <v>25</v>
      </c>
      <c r="Q164" s="1" t="s">
        <v>93</v>
      </c>
      <c r="V164" s="5" t="e">
        <f t="shared" si="12"/>
        <v>#DIV/0!</v>
      </c>
      <c r="Y164" s="1" t="e">
        <f t="shared" si="13"/>
        <v>#DIV/0!</v>
      </c>
      <c r="Z164" s="4" t="e">
        <f t="shared" si="14"/>
        <v>#DIV/0!</v>
      </c>
      <c r="AB164" s="1" t="e">
        <f t="shared" si="15"/>
        <v>#DIV/0!</v>
      </c>
      <c r="AD164" s="1" t="e">
        <f t="shared" si="16"/>
        <v>#DIV/0!</v>
      </c>
      <c r="AJ164" s="1"/>
      <c r="AM164" s="36" t="s">
        <v>162</v>
      </c>
      <c r="AN164" s="1" t="str">
        <f t="shared" si="17"/>
        <v>D05_33_1</v>
      </c>
    </row>
    <row r="165" spans="1:40" ht="15.75" customHeight="1" x14ac:dyDescent="0.25">
      <c r="A165" s="2" t="s">
        <v>29</v>
      </c>
      <c r="B165" s="3">
        <v>33</v>
      </c>
      <c r="C165" s="4">
        <v>1</v>
      </c>
      <c r="D165" s="1" t="s">
        <v>30</v>
      </c>
      <c r="E165" s="1" t="s">
        <v>31</v>
      </c>
      <c r="F165" s="1" t="s">
        <v>32</v>
      </c>
      <c r="G165" s="1">
        <v>2011</v>
      </c>
      <c r="H165" s="35" t="s">
        <v>87</v>
      </c>
      <c r="Q165" s="1" t="s">
        <v>93</v>
      </c>
      <c r="V165" s="5" t="e">
        <f t="shared" si="12"/>
        <v>#DIV/0!</v>
      </c>
      <c r="Y165" s="1" t="e">
        <f t="shared" si="13"/>
        <v>#DIV/0!</v>
      </c>
      <c r="Z165" s="4" t="e">
        <f t="shared" si="14"/>
        <v>#DIV/0!</v>
      </c>
      <c r="AB165" s="1" t="e">
        <f t="shared" si="15"/>
        <v>#DIV/0!</v>
      </c>
      <c r="AD165" s="1" t="e">
        <f t="shared" si="16"/>
        <v>#DIV/0!</v>
      </c>
      <c r="AJ165" s="1"/>
      <c r="AM165" s="36" t="s">
        <v>162</v>
      </c>
      <c r="AN165" s="1" t="str">
        <f t="shared" si="17"/>
        <v>D05_33_1</v>
      </c>
    </row>
    <row r="166" spans="1:40" ht="15.75" customHeight="1" x14ac:dyDescent="0.25">
      <c r="A166" s="2" t="s">
        <v>29</v>
      </c>
      <c r="B166" s="3">
        <v>33</v>
      </c>
      <c r="C166" s="4">
        <v>1</v>
      </c>
      <c r="D166" s="1" t="s">
        <v>30</v>
      </c>
      <c r="E166" s="1" t="s">
        <v>31</v>
      </c>
      <c r="F166" s="1" t="s">
        <v>32</v>
      </c>
      <c r="G166" s="1">
        <v>2012</v>
      </c>
      <c r="H166" s="35" t="s">
        <v>87</v>
      </c>
      <c r="Q166" s="1" t="s">
        <v>93</v>
      </c>
      <c r="V166" s="5" t="e">
        <f t="shared" si="12"/>
        <v>#DIV/0!</v>
      </c>
      <c r="Y166" s="1" t="e">
        <f t="shared" si="13"/>
        <v>#DIV/0!</v>
      </c>
      <c r="Z166" s="4" t="e">
        <f t="shared" si="14"/>
        <v>#DIV/0!</v>
      </c>
      <c r="AB166" s="1" t="e">
        <f t="shared" si="15"/>
        <v>#DIV/0!</v>
      </c>
      <c r="AD166" s="1" t="e">
        <f t="shared" si="16"/>
        <v>#DIV/0!</v>
      </c>
      <c r="AJ166" s="1"/>
      <c r="AM166" s="36" t="s">
        <v>162</v>
      </c>
      <c r="AN166" s="1" t="str">
        <f t="shared" si="17"/>
        <v>D05_33_1</v>
      </c>
    </row>
    <row r="167" spans="1:40" s="36" customFormat="1" ht="15.75" customHeight="1" x14ac:dyDescent="0.25">
      <c r="A167" s="34" t="s">
        <v>29</v>
      </c>
      <c r="B167" s="44">
        <v>34</v>
      </c>
      <c r="C167" s="35">
        <v>1</v>
      </c>
      <c r="D167" s="36" t="s">
        <v>30</v>
      </c>
      <c r="E167" s="36" t="s">
        <v>31</v>
      </c>
      <c r="F167" s="36" t="s">
        <v>32</v>
      </c>
      <c r="G167" s="36">
        <v>2008</v>
      </c>
      <c r="H167" s="35" t="s">
        <v>165</v>
      </c>
      <c r="I167" s="35"/>
      <c r="J167" s="36">
        <v>35</v>
      </c>
      <c r="K167" s="36">
        <v>2</v>
      </c>
      <c r="L167" s="36">
        <f>J167-22</f>
        <v>13</v>
      </c>
      <c r="M167" s="36">
        <f>J167-49</f>
        <v>-14</v>
      </c>
      <c r="N167" s="36">
        <f>J167-67</f>
        <v>-32</v>
      </c>
      <c r="O167" s="36">
        <f>J167-82</f>
        <v>-47</v>
      </c>
      <c r="Q167" s="36" t="s">
        <v>93</v>
      </c>
      <c r="R167" s="43">
        <v>3</v>
      </c>
      <c r="S167" s="36">
        <v>196</v>
      </c>
      <c r="T167" s="36">
        <v>25</v>
      </c>
      <c r="U167" s="36">
        <v>138</v>
      </c>
      <c r="V167" s="37">
        <f t="shared" si="12"/>
        <v>5.5750000000000002</v>
      </c>
      <c r="W167" s="36">
        <v>4</v>
      </c>
      <c r="X167" s="36">
        <v>33</v>
      </c>
      <c r="Y167" s="45">
        <f t="shared" si="13"/>
        <v>1.375</v>
      </c>
      <c r="Z167" s="35">
        <f t="shared" si="14"/>
        <v>24.663677130044842</v>
      </c>
      <c r="AA167" s="36">
        <v>1</v>
      </c>
      <c r="AB167" s="36">
        <f t="shared" si="15"/>
        <v>4</v>
      </c>
      <c r="AC167" s="36">
        <v>0</v>
      </c>
      <c r="AD167" s="36">
        <f t="shared" si="16"/>
        <v>0</v>
      </c>
      <c r="AE167" s="41" t="s">
        <v>61</v>
      </c>
      <c r="AF167" s="36">
        <v>11</v>
      </c>
      <c r="AG167" s="36">
        <v>2</v>
      </c>
      <c r="AH167" s="36">
        <v>2</v>
      </c>
      <c r="AI167" s="36">
        <v>4</v>
      </c>
      <c r="AJ167" s="42">
        <v>3</v>
      </c>
      <c r="AK167" s="43">
        <v>4</v>
      </c>
      <c r="AL167" s="43"/>
      <c r="AN167" s="1" t="str">
        <f t="shared" si="17"/>
        <v>D05_34_1</v>
      </c>
    </row>
    <row r="168" spans="1:40" ht="15.75" customHeight="1" x14ac:dyDescent="0.25">
      <c r="A168" s="2" t="s">
        <v>29</v>
      </c>
      <c r="B168" s="3">
        <v>34</v>
      </c>
      <c r="C168" s="4">
        <v>1</v>
      </c>
      <c r="D168" s="1" t="s">
        <v>30</v>
      </c>
      <c r="E168" s="1" t="s">
        <v>31</v>
      </c>
      <c r="F168" s="1" t="s">
        <v>32</v>
      </c>
      <c r="G168" s="1">
        <v>2009</v>
      </c>
      <c r="H168" s="35" t="s">
        <v>165</v>
      </c>
      <c r="J168" s="1">
        <v>38</v>
      </c>
      <c r="K168" s="1">
        <v>2</v>
      </c>
      <c r="L168" s="1">
        <f>J168-26</f>
        <v>12</v>
      </c>
      <c r="M168" s="1">
        <f>J168-50</f>
        <v>-12</v>
      </c>
      <c r="N168" s="1">
        <f>J168-66</f>
        <v>-28</v>
      </c>
      <c r="O168" s="1">
        <f>J168-82</f>
        <v>-44</v>
      </c>
      <c r="P168" s="1">
        <v>1</v>
      </c>
      <c r="Q168" s="1" t="s">
        <v>93</v>
      </c>
      <c r="R168" s="1">
        <v>2</v>
      </c>
      <c r="S168" s="1">
        <v>200</v>
      </c>
      <c r="T168" s="1">
        <v>25</v>
      </c>
      <c r="U168" s="1">
        <v>142</v>
      </c>
      <c r="V168" s="5">
        <f t="shared" si="12"/>
        <v>5.68</v>
      </c>
      <c r="W168" s="1">
        <v>4</v>
      </c>
      <c r="X168" s="1">
        <v>33</v>
      </c>
      <c r="Y168" s="5">
        <f t="shared" si="13"/>
        <v>1.32</v>
      </c>
      <c r="Z168" s="4">
        <f t="shared" si="14"/>
        <v>23.239436619718312</v>
      </c>
      <c r="AA168" s="1">
        <v>0</v>
      </c>
      <c r="AB168" s="1">
        <f t="shared" si="15"/>
        <v>0</v>
      </c>
      <c r="AC168" s="1">
        <v>0</v>
      </c>
      <c r="AD168" s="1">
        <f t="shared" si="16"/>
        <v>0</v>
      </c>
      <c r="AE168" s="7" t="s">
        <v>65</v>
      </c>
      <c r="AF168" s="1">
        <v>5</v>
      </c>
      <c r="AG168" s="1">
        <v>2</v>
      </c>
      <c r="AH168" s="1">
        <v>2</v>
      </c>
      <c r="AI168" s="1">
        <v>3</v>
      </c>
      <c r="AJ168" s="25">
        <v>3</v>
      </c>
      <c r="AK168" s="1">
        <v>4</v>
      </c>
      <c r="AL168" s="1">
        <v>0</v>
      </c>
      <c r="AN168" s="1" t="str">
        <f t="shared" si="17"/>
        <v>D05_34_1</v>
      </c>
    </row>
    <row r="169" spans="1:40" ht="15.75" customHeight="1" x14ac:dyDescent="0.25">
      <c r="A169" s="2" t="s">
        <v>29</v>
      </c>
      <c r="B169" s="3">
        <v>34</v>
      </c>
      <c r="C169" s="4">
        <v>1</v>
      </c>
      <c r="D169" s="1" t="s">
        <v>30</v>
      </c>
      <c r="E169" s="1" t="s">
        <v>31</v>
      </c>
      <c r="F169" s="1" t="s">
        <v>32</v>
      </c>
      <c r="G169" s="1">
        <v>2010</v>
      </c>
      <c r="H169" s="35" t="s">
        <v>165</v>
      </c>
      <c r="J169" s="1">
        <v>53</v>
      </c>
      <c r="K169" s="1">
        <v>2</v>
      </c>
      <c r="L169" s="1">
        <f>J169-40</f>
        <v>13</v>
      </c>
      <c r="M169" s="1">
        <f>J169-60</f>
        <v>-7</v>
      </c>
      <c r="N169" s="1">
        <f>J169-82</f>
        <v>-29</v>
      </c>
      <c r="O169" s="1">
        <f>J169-98</f>
        <v>-45</v>
      </c>
      <c r="P169" s="1" t="s">
        <v>133</v>
      </c>
      <c r="Q169" s="1" t="s">
        <v>93</v>
      </c>
      <c r="R169" s="1">
        <v>3</v>
      </c>
      <c r="S169" s="1">
        <v>216</v>
      </c>
      <c r="T169" s="1">
        <v>25</v>
      </c>
      <c r="U169" s="1">
        <v>127</v>
      </c>
      <c r="V169" s="5">
        <f t="shared" si="12"/>
        <v>5.08</v>
      </c>
      <c r="W169" s="1">
        <v>4</v>
      </c>
      <c r="X169" s="1">
        <v>32</v>
      </c>
      <c r="Y169" s="5">
        <f t="shared" si="13"/>
        <v>1.28</v>
      </c>
      <c r="Z169" s="4">
        <f t="shared" si="14"/>
        <v>25.196850393700785</v>
      </c>
      <c r="AA169" s="1">
        <v>0</v>
      </c>
      <c r="AB169" s="1">
        <f t="shared" si="15"/>
        <v>0</v>
      </c>
      <c r="AC169" s="1">
        <v>0</v>
      </c>
      <c r="AD169" s="1">
        <f t="shared" si="16"/>
        <v>0</v>
      </c>
      <c r="AE169" s="7" t="s">
        <v>63</v>
      </c>
      <c r="AF169" s="1">
        <v>11</v>
      </c>
      <c r="AG169" s="1">
        <v>2</v>
      </c>
      <c r="AH169" s="1">
        <v>3</v>
      </c>
      <c r="AI169" s="1">
        <v>4</v>
      </c>
      <c r="AJ169" s="1">
        <v>3</v>
      </c>
      <c r="AK169" s="1">
        <v>4</v>
      </c>
      <c r="AL169" s="1">
        <v>2</v>
      </c>
      <c r="AN169" s="1" t="str">
        <f t="shared" si="17"/>
        <v>D05_34_1</v>
      </c>
    </row>
    <row r="170" spans="1:40" ht="15.75" customHeight="1" x14ac:dyDescent="0.25">
      <c r="A170" s="2" t="s">
        <v>29</v>
      </c>
      <c r="B170" s="3">
        <v>34</v>
      </c>
      <c r="C170" s="4">
        <v>1</v>
      </c>
      <c r="D170" s="1" t="s">
        <v>30</v>
      </c>
      <c r="E170" s="1" t="s">
        <v>31</v>
      </c>
      <c r="F170" s="1" t="s">
        <v>32</v>
      </c>
      <c r="G170" s="1">
        <v>2011</v>
      </c>
      <c r="H170" s="35" t="s">
        <v>165</v>
      </c>
      <c r="J170" s="1">
        <v>49</v>
      </c>
      <c r="K170" s="1">
        <v>2</v>
      </c>
      <c r="P170" s="1" t="s">
        <v>139</v>
      </c>
      <c r="Q170" s="1" t="s">
        <v>93</v>
      </c>
      <c r="R170" s="1">
        <v>2</v>
      </c>
      <c r="V170" s="5" t="e">
        <f t="shared" si="12"/>
        <v>#DIV/0!</v>
      </c>
      <c r="Y170" s="5" t="e">
        <f t="shared" si="13"/>
        <v>#DIV/0!</v>
      </c>
      <c r="Z170" s="4" t="e">
        <f t="shared" si="14"/>
        <v>#DIV/0!</v>
      </c>
      <c r="AB170" s="1" t="e">
        <f t="shared" si="15"/>
        <v>#DIV/0!</v>
      </c>
      <c r="AD170" s="1" t="e">
        <f t="shared" si="16"/>
        <v>#DIV/0!</v>
      </c>
      <c r="AJ170" s="1"/>
      <c r="AL170" s="1">
        <v>1</v>
      </c>
      <c r="AN170" s="1" t="str">
        <f t="shared" si="17"/>
        <v>D05_34_1</v>
      </c>
    </row>
    <row r="171" spans="1:40" ht="15.75" customHeight="1" x14ac:dyDescent="0.25">
      <c r="A171" s="2" t="s">
        <v>29</v>
      </c>
      <c r="B171" s="3">
        <v>34</v>
      </c>
      <c r="C171" s="4">
        <v>1</v>
      </c>
      <c r="D171" s="1" t="s">
        <v>30</v>
      </c>
      <c r="E171" s="1" t="s">
        <v>31</v>
      </c>
      <c r="F171" s="1" t="s">
        <v>32</v>
      </c>
      <c r="G171" s="1">
        <v>2012</v>
      </c>
      <c r="H171" s="35" t="s">
        <v>165</v>
      </c>
      <c r="Q171" s="1" t="s">
        <v>93</v>
      </c>
      <c r="V171" s="5" t="e">
        <f t="shared" si="12"/>
        <v>#DIV/0!</v>
      </c>
      <c r="Y171" s="5" t="e">
        <f t="shared" si="13"/>
        <v>#DIV/0!</v>
      </c>
      <c r="Z171" s="4" t="e">
        <f t="shared" si="14"/>
        <v>#DIV/0!</v>
      </c>
      <c r="AB171" s="1" t="e">
        <f t="shared" si="15"/>
        <v>#DIV/0!</v>
      </c>
      <c r="AD171" s="1" t="e">
        <f t="shared" si="16"/>
        <v>#DIV/0!</v>
      </c>
      <c r="AJ171" s="1"/>
      <c r="AN171" s="1" t="str">
        <f t="shared" si="17"/>
        <v>D05_34_1</v>
      </c>
    </row>
    <row r="172" spans="1:40" s="36" customFormat="1" ht="15.75" customHeight="1" x14ac:dyDescent="0.25">
      <c r="A172" s="34" t="s">
        <v>29</v>
      </c>
      <c r="B172" s="44">
        <v>35</v>
      </c>
      <c r="C172" s="35">
        <v>1</v>
      </c>
      <c r="D172" s="36" t="s">
        <v>30</v>
      </c>
      <c r="E172" s="36" t="s">
        <v>31</v>
      </c>
      <c r="F172" s="36" t="s">
        <v>32</v>
      </c>
      <c r="G172" s="36">
        <v>2008</v>
      </c>
      <c r="H172" s="35" t="s">
        <v>165</v>
      </c>
      <c r="I172" s="35"/>
      <c r="J172" s="36">
        <v>37</v>
      </c>
      <c r="K172" s="36">
        <v>4</v>
      </c>
      <c r="L172" s="36">
        <f>J172-22</f>
        <v>15</v>
      </c>
      <c r="M172" s="36">
        <f>J172-49</f>
        <v>-12</v>
      </c>
      <c r="N172" s="36">
        <f>J172-67</f>
        <v>-30</v>
      </c>
      <c r="O172" s="36">
        <f>J172-82</f>
        <v>-45</v>
      </c>
      <c r="Q172" s="36" t="s">
        <v>93</v>
      </c>
      <c r="R172" s="43">
        <v>3</v>
      </c>
      <c r="S172" s="36">
        <v>223</v>
      </c>
      <c r="T172" s="36">
        <v>25</v>
      </c>
      <c r="U172" s="36">
        <v>124</v>
      </c>
      <c r="V172" s="37">
        <f t="shared" si="12"/>
        <v>5.0149999999999997</v>
      </c>
      <c r="W172" s="36">
        <v>4</v>
      </c>
      <c r="X172" s="36">
        <v>33</v>
      </c>
      <c r="Y172" s="45">
        <f t="shared" si="13"/>
        <v>1.375</v>
      </c>
      <c r="Z172" s="35">
        <f t="shared" si="14"/>
        <v>27.417746759720838</v>
      </c>
      <c r="AA172" s="36">
        <v>1</v>
      </c>
      <c r="AB172" s="36">
        <f t="shared" si="15"/>
        <v>4</v>
      </c>
      <c r="AC172" s="36">
        <v>0</v>
      </c>
      <c r="AD172" s="36">
        <f t="shared" si="16"/>
        <v>0</v>
      </c>
      <c r="AE172" s="41" t="s">
        <v>61</v>
      </c>
      <c r="AF172" s="36">
        <v>7</v>
      </c>
      <c r="AG172" s="36">
        <v>3</v>
      </c>
      <c r="AH172" s="36">
        <v>2</v>
      </c>
      <c r="AI172" s="36">
        <v>3</v>
      </c>
      <c r="AJ172" s="42">
        <v>3</v>
      </c>
      <c r="AK172" s="36">
        <v>3</v>
      </c>
      <c r="AN172" s="1" t="str">
        <f t="shared" si="17"/>
        <v>D05_35_1</v>
      </c>
    </row>
    <row r="173" spans="1:40" ht="15.75" customHeight="1" x14ac:dyDescent="0.25">
      <c r="A173" s="2" t="s">
        <v>29</v>
      </c>
      <c r="B173" s="3">
        <v>35</v>
      </c>
      <c r="C173" s="4">
        <v>1</v>
      </c>
      <c r="D173" s="1" t="s">
        <v>30</v>
      </c>
      <c r="E173" s="1" t="s">
        <v>31</v>
      </c>
      <c r="F173" s="1" t="s">
        <v>32</v>
      </c>
      <c r="G173" s="1">
        <v>2009</v>
      </c>
      <c r="H173" s="35" t="s">
        <v>165</v>
      </c>
      <c r="J173" s="1">
        <v>41</v>
      </c>
      <c r="K173" s="1">
        <v>3</v>
      </c>
      <c r="L173" s="1">
        <f>J173-26</f>
        <v>15</v>
      </c>
      <c r="M173" s="1">
        <f>J173-50</f>
        <v>-9</v>
      </c>
      <c r="N173" s="1">
        <f>J173-66</f>
        <v>-25</v>
      </c>
      <c r="O173" s="1">
        <f>J173-82</f>
        <v>-41</v>
      </c>
      <c r="P173" s="1">
        <v>7</v>
      </c>
      <c r="Q173" s="1" t="s">
        <v>93</v>
      </c>
      <c r="R173" s="1">
        <v>3</v>
      </c>
      <c r="S173" s="1">
        <v>227</v>
      </c>
      <c r="T173" s="1">
        <v>25</v>
      </c>
      <c r="U173" s="1">
        <v>112</v>
      </c>
      <c r="V173" s="5">
        <f t="shared" si="12"/>
        <v>4.4800000000000004</v>
      </c>
      <c r="W173" s="1">
        <v>4</v>
      </c>
      <c r="X173" s="1">
        <v>33</v>
      </c>
      <c r="Y173" s="5">
        <f t="shared" si="13"/>
        <v>1.32</v>
      </c>
      <c r="Z173" s="4">
        <f t="shared" si="14"/>
        <v>29.464285714285712</v>
      </c>
      <c r="AA173" s="1">
        <v>0</v>
      </c>
      <c r="AB173" s="1">
        <f t="shared" si="15"/>
        <v>0</v>
      </c>
      <c r="AC173" s="1">
        <v>0</v>
      </c>
      <c r="AD173" s="1">
        <f t="shared" si="16"/>
        <v>0</v>
      </c>
      <c r="AE173" s="7" t="s">
        <v>71</v>
      </c>
      <c r="AF173" s="1">
        <v>7</v>
      </c>
      <c r="AG173" s="1">
        <v>3</v>
      </c>
      <c r="AH173" s="1">
        <v>2</v>
      </c>
      <c r="AI173" s="1">
        <v>2</v>
      </c>
      <c r="AJ173" s="25">
        <v>3</v>
      </c>
      <c r="AK173" s="1">
        <v>4</v>
      </c>
      <c r="AL173" s="1">
        <v>0</v>
      </c>
      <c r="AN173" s="1" t="str">
        <f t="shared" si="17"/>
        <v>D05_35_1</v>
      </c>
    </row>
    <row r="174" spans="1:40" ht="15.75" customHeight="1" x14ac:dyDescent="0.25">
      <c r="A174" s="2" t="s">
        <v>29</v>
      </c>
      <c r="B174" s="3">
        <v>35</v>
      </c>
      <c r="C174" s="4">
        <v>1</v>
      </c>
      <c r="D174" s="1" t="s">
        <v>30</v>
      </c>
      <c r="E174" s="1" t="s">
        <v>31</v>
      </c>
      <c r="F174" s="1" t="s">
        <v>32</v>
      </c>
      <c r="G174" s="1">
        <v>2010</v>
      </c>
      <c r="H174" s="35" t="s">
        <v>165</v>
      </c>
      <c r="J174" s="1">
        <v>54</v>
      </c>
      <c r="K174" s="1">
        <v>2</v>
      </c>
      <c r="L174" s="1">
        <f>J174-40</f>
        <v>14</v>
      </c>
      <c r="M174" s="1">
        <f>J174-60</f>
        <v>-6</v>
      </c>
      <c r="N174" s="1">
        <f>J174-82</f>
        <v>-28</v>
      </c>
      <c r="O174" s="1">
        <f>J174-98</f>
        <v>-44</v>
      </c>
      <c r="P174" s="1" t="s">
        <v>134</v>
      </c>
      <c r="Q174" s="1" t="s">
        <v>93</v>
      </c>
      <c r="R174" s="1">
        <v>2</v>
      </c>
      <c r="S174" s="1">
        <v>234</v>
      </c>
      <c r="T174" s="1">
        <v>25</v>
      </c>
      <c r="U174" s="1">
        <v>123</v>
      </c>
      <c r="V174" s="5">
        <f t="shared" si="12"/>
        <v>4.92</v>
      </c>
      <c r="W174" s="1">
        <v>4</v>
      </c>
      <c r="X174" s="1">
        <v>34</v>
      </c>
      <c r="Y174" s="5">
        <f t="shared" si="13"/>
        <v>1.36</v>
      </c>
      <c r="Z174" s="4">
        <f t="shared" si="14"/>
        <v>27.64227642276423</v>
      </c>
      <c r="AA174" s="1">
        <v>0</v>
      </c>
      <c r="AB174" s="1">
        <f t="shared" si="15"/>
        <v>0</v>
      </c>
      <c r="AC174" s="1">
        <v>0</v>
      </c>
      <c r="AD174" s="1">
        <f t="shared" si="16"/>
        <v>0</v>
      </c>
      <c r="AE174" s="7" t="s">
        <v>66</v>
      </c>
      <c r="AF174" s="1">
        <v>7</v>
      </c>
      <c r="AG174" s="1">
        <v>3</v>
      </c>
      <c r="AH174" s="1">
        <v>3</v>
      </c>
      <c r="AI174" s="1">
        <v>3</v>
      </c>
      <c r="AJ174" s="1">
        <v>3</v>
      </c>
      <c r="AK174" s="1">
        <v>4</v>
      </c>
      <c r="AL174" s="1">
        <v>2</v>
      </c>
      <c r="AN174" s="1" t="str">
        <f t="shared" si="17"/>
        <v>D05_35_1</v>
      </c>
    </row>
    <row r="175" spans="1:40" ht="15.75" customHeight="1" x14ac:dyDescent="0.25">
      <c r="A175" s="2" t="s">
        <v>29</v>
      </c>
      <c r="B175" s="3">
        <v>35</v>
      </c>
      <c r="C175" s="4">
        <v>1</v>
      </c>
      <c r="D175" s="1" t="s">
        <v>30</v>
      </c>
      <c r="E175" s="1" t="s">
        <v>31</v>
      </c>
      <c r="F175" s="1" t="s">
        <v>32</v>
      </c>
      <c r="G175" s="1">
        <v>2011</v>
      </c>
      <c r="H175" s="35" t="s">
        <v>165</v>
      </c>
      <c r="J175" s="1">
        <v>45</v>
      </c>
      <c r="K175" s="1">
        <v>2</v>
      </c>
      <c r="P175" s="1" t="s">
        <v>148</v>
      </c>
      <c r="Q175" s="1" t="s">
        <v>93</v>
      </c>
      <c r="R175" s="1">
        <v>1</v>
      </c>
      <c r="V175" s="5" t="e">
        <f t="shared" si="12"/>
        <v>#DIV/0!</v>
      </c>
      <c r="Y175" s="5" t="e">
        <f t="shared" si="13"/>
        <v>#DIV/0!</v>
      </c>
      <c r="Z175" s="4" t="e">
        <f t="shared" si="14"/>
        <v>#DIV/0!</v>
      </c>
      <c r="AB175" s="1" t="e">
        <f t="shared" si="15"/>
        <v>#DIV/0!</v>
      </c>
      <c r="AD175" s="1" t="e">
        <f t="shared" si="16"/>
        <v>#DIV/0!</v>
      </c>
      <c r="AJ175" s="1"/>
      <c r="AL175" s="1">
        <v>1</v>
      </c>
      <c r="AN175" s="1" t="str">
        <f t="shared" si="17"/>
        <v>D05_35_1</v>
      </c>
    </row>
    <row r="176" spans="1:40" ht="15.75" customHeight="1" x14ac:dyDescent="0.25">
      <c r="A176" s="2" t="s">
        <v>29</v>
      </c>
      <c r="B176" s="3">
        <v>35</v>
      </c>
      <c r="C176" s="4">
        <v>1</v>
      </c>
      <c r="D176" s="1" t="s">
        <v>30</v>
      </c>
      <c r="E176" s="1" t="s">
        <v>31</v>
      </c>
      <c r="F176" s="1" t="s">
        <v>32</v>
      </c>
      <c r="G176" s="1">
        <v>2012</v>
      </c>
      <c r="H176" s="35" t="s">
        <v>165</v>
      </c>
      <c r="Q176" s="1" t="s">
        <v>93</v>
      </c>
      <c r="V176" s="5" t="e">
        <f t="shared" si="12"/>
        <v>#DIV/0!</v>
      </c>
      <c r="Y176" s="5" t="e">
        <f t="shared" si="13"/>
        <v>#DIV/0!</v>
      </c>
      <c r="Z176" s="4" t="e">
        <f t="shared" si="14"/>
        <v>#DIV/0!</v>
      </c>
      <c r="AB176" s="1" t="e">
        <f t="shared" si="15"/>
        <v>#DIV/0!</v>
      </c>
      <c r="AD176" s="1" t="e">
        <f t="shared" si="16"/>
        <v>#DIV/0!</v>
      </c>
      <c r="AJ176" s="1"/>
      <c r="AN176" s="1" t="str">
        <f t="shared" si="17"/>
        <v>D05_35_1</v>
      </c>
    </row>
    <row r="177" spans="1:40" s="36" customFormat="1" ht="15.75" customHeight="1" x14ac:dyDescent="0.25">
      <c r="A177" s="34" t="s">
        <v>29</v>
      </c>
      <c r="B177" s="44">
        <v>36</v>
      </c>
      <c r="C177" s="35">
        <v>1</v>
      </c>
      <c r="D177" s="36" t="s">
        <v>30</v>
      </c>
      <c r="E177" s="36" t="s">
        <v>31</v>
      </c>
      <c r="F177" s="36" t="s">
        <v>32</v>
      </c>
      <c r="G177" s="36">
        <v>2008</v>
      </c>
      <c r="H177" s="35" t="s">
        <v>165</v>
      </c>
      <c r="I177" s="35"/>
      <c r="J177" s="36">
        <v>38</v>
      </c>
      <c r="K177" s="36">
        <v>3</v>
      </c>
      <c r="L177" s="36">
        <f>J177-22</f>
        <v>16</v>
      </c>
      <c r="M177" s="36">
        <f>J177-49</f>
        <v>-11</v>
      </c>
      <c r="N177" s="36">
        <f>J177-67</f>
        <v>-29</v>
      </c>
      <c r="O177" s="36">
        <f>J177-82</f>
        <v>-44</v>
      </c>
      <c r="Q177" s="36" t="s">
        <v>93</v>
      </c>
      <c r="R177" s="43">
        <v>3</v>
      </c>
      <c r="S177" s="36">
        <v>205</v>
      </c>
      <c r="T177" s="36">
        <v>25</v>
      </c>
      <c r="U177" s="36">
        <v>125</v>
      </c>
      <c r="V177" s="37">
        <f t="shared" si="12"/>
        <v>5</v>
      </c>
      <c r="W177" s="36">
        <v>4</v>
      </c>
      <c r="X177" s="36">
        <v>33</v>
      </c>
      <c r="Y177" s="45">
        <f t="shared" si="13"/>
        <v>1.32</v>
      </c>
      <c r="Z177" s="35">
        <f t="shared" si="14"/>
        <v>26.4</v>
      </c>
      <c r="AA177" s="36">
        <v>0</v>
      </c>
      <c r="AB177" s="36">
        <f t="shared" si="15"/>
        <v>0</v>
      </c>
      <c r="AC177" s="36">
        <v>0</v>
      </c>
      <c r="AD177" s="36">
        <f t="shared" si="16"/>
        <v>0</v>
      </c>
      <c r="AE177" s="41" t="s">
        <v>61</v>
      </c>
      <c r="AF177" s="36">
        <v>8</v>
      </c>
      <c r="AG177" s="36">
        <v>2</v>
      </c>
      <c r="AH177" s="36">
        <v>2</v>
      </c>
      <c r="AI177" s="36">
        <v>3</v>
      </c>
      <c r="AJ177" s="42">
        <v>3</v>
      </c>
      <c r="AK177" s="43">
        <v>4</v>
      </c>
      <c r="AL177" s="43"/>
      <c r="AM177" s="36" t="s">
        <v>49</v>
      </c>
      <c r="AN177" s="1" t="str">
        <f t="shared" si="17"/>
        <v>D05_36_1</v>
      </c>
    </row>
    <row r="178" spans="1:40" ht="15.75" customHeight="1" x14ac:dyDescent="0.25">
      <c r="A178" s="2" t="s">
        <v>29</v>
      </c>
      <c r="B178" s="3">
        <v>36</v>
      </c>
      <c r="C178" s="4">
        <v>1</v>
      </c>
      <c r="D178" s="1" t="s">
        <v>30</v>
      </c>
      <c r="E178" s="1" t="s">
        <v>31</v>
      </c>
      <c r="F178" s="1" t="s">
        <v>32</v>
      </c>
      <c r="G178" s="1">
        <v>2009</v>
      </c>
      <c r="H178" s="35" t="s">
        <v>165</v>
      </c>
      <c r="J178" s="1">
        <v>41</v>
      </c>
      <c r="K178" s="1">
        <v>3</v>
      </c>
      <c r="L178" s="1">
        <f>J178-26</f>
        <v>15</v>
      </c>
      <c r="M178" s="1">
        <f>J178-50</f>
        <v>-9</v>
      </c>
      <c r="N178" s="1">
        <f>J178-66</f>
        <v>-25</v>
      </c>
      <c r="O178" s="1">
        <f>J178-82</f>
        <v>-41</v>
      </c>
      <c r="P178" s="1">
        <v>9</v>
      </c>
      <c r="Q178" s="1" t="s">
        <v>93</v>
      </c>
      <c r="R178" s="1">
        <v>2</v>
      </c>
      <c r="S178" s="1">
        <v>214</v>
      </c>
      <c r="T178" s="1">
        <v>25</v>
      </c>
      <c r="U178" s="1">
        <v>156</v>
      </c>
      <c r="V178" s="5">
        <f t="shared" si="12"/>
        <v>6.24</v>
      </c>
      <c r="W178" s="1">
        <v>4</v>
      </c>
      <c r="X178" s="1">
        <v>42</v>
      </c>
      <c r="Y178" s="5">
        <f t="shared" si="13"/>
        <v>1.68</v>
      </c>
      <c r="Z178" s="4">
        <f t="shared" si="14"/>
        <v>26.923076923076923</v>
      </c>
      <c r="AA178" s="1">
        <v>0</v>
      </c>
      <c r="AB178" s="1">
        <f t="shared" si="15"/>
        <v>0</v>
      </c>
      <c r="AC178" s="1">
        <v>0</v>
      </c>
      <c r="AD178" s="1">
        <f t="shared" si="16"/>
        <v>0</v>
      </c>
      <c r="AE178" s="7" t="s">
        <v>108</v>
      </c>
      <c r="AF178" s="1">
        <v>11</v>
      </c>
      <c r="AG178" s="1">
        <v>2</v>
      </c>
      <c r="AH178" s="1">
        <v>2</v>
      </c>
      <c r="AI178" s="1">
        <v>3</v>
      </c>
      <c r="AJ178" s="25">
        <v>3</v>
      </c>
      <c r="AK178" s="1">
        <v>4</v>
      </c>
      <c r="AL178" s="1">
        <v>2</v>
      </c>
      <c r="AN178" s="1" t="str">
        <f t="shared" si="17"/>
        <v>D05_36_1</v>
      </c>
    </row>
    <row r="179" spans="1:40" ht="15.75" customHeight="1" x14ac:dyDescent="0.25">
      <c r="A179" s="2" t="s">
        <v>29</v>
      </c>
      <c r="B179" s="3">
        <v>36</v>
      </c>
      <c r="C179" s="4">
        <v>1</v>
      </c>
      <c r="D179" s="1" t="s">
        <v>30</v>
      </c>
      <c r="E179" s="1" t="s">
        <v>31</v>
      </c>
      <c r="F179" s="1" t="s">
        <v>32</v>
      </c>
      <c r="G179" s="1">
        <v>2010</v>
      </c>
      <c r="H179" s="35" t="s">
        <v>165</v>
      </c>
      <c r="J179" s="1">
        <v>54</v>
      </c>
      <c r="K179" s="1">
        <v>2</v>
      </c>
      <c r="L179" s="1">
        <f>J179-40</f>
        <v>14</v>
      </c>
      <c r="M179" s="1">
        <f>J179-60</f>
        <v>-6</v>
      </c>
      <c r="N179" s="1">
        <f>J179-82</f>
        <v>-28</v>
      </c>
      <c r="O179" s="1">
        <f>J179-98</f>
        <v>-44</v>
      </c>
      <c r="P179" s="1" t="s">
        <v>135</v>
      </c>
      <c r="Q179" s="1" t="s">
        <v>93</v>
      </c>
      <c r="R179" s="1">
        <v>3</v>
      </c>
      <c r="S179" s="1">
        <v>223</v>
      </c>
      <c r="T179" s="1">
        <v>25</v>
      </c>
      <c r="U179" s="1">
        <v>134</v>
      </c>
      <c r="V179" s="5">
        <f t="shared" si="12"/>
        <v>5.36</v>
      </c>
      <c r="W179" s="1">
        <v>4</v>
      </c>
      <c r="X179" s="1">
        <v>34</v>
      </c>
      <c r="Y179" s="5">
        <f t="shared" si="13"/>
        <v>1.36</v>
      </c>
      <c r="Z179" s="4">
        <f t="shared" si="14"/>
        <v>25.373134328358208</v>
      </c>
      <c r="AA179" s="1">
        <v>0</v>
      </c>
      <c r="AB179" s="1">
        <f t="shared" si="15"/>
        <v>0</v>
      </c>
      <c r="AC179" s="1">
        <v>0</v>
      </c>
      <c r="AD179" s="1">
        <f t="shared" si="16"/>
        <v>0</v>
      </c>
      <c r="AE179" s="7" t="s">
        <v>61</v>
      </c>
      <c r="AF179" s="1">
        <v>8</v>
      </c>
      <c r="AG179" s="1">
        <v>2</v>
      </c>
      <c r="AH179" s="1">
        <v>3</v>
      </c>
      <c r="AI179" s="1">
        <v>3</v>
      </c>
      <c r="AJ179" s="1">
        <v>3</v>
      </c>
      <c r="AK179" s="1">
        <v>4</v>
      </c>
      <c r="AL179" s="1">
        <v>2</v>
      </c>
      <c r="AN179" s="1" t="str">
        <f t="shared" si="17"/>
        <v>D05_36_1</v>
      </c>
    </row>
    <row r="180" spans="1:40" ht="15.75" customHeight="1" x14ac:dyDescent="0.25">
      <c r="A180" s="2" t="s">
        <v>29</v>
      </c>
      <c r="B180" s="3">
        <v>36</v>
      </c>
      <c r="C180" s="4">
        <v>1</v>
      </c>
      <c r="D180" s="1" t="s">
        <v>30</v>
      </c>
      <c r="E180" s="1" t="s">
        <v>31</v>
      </c>
      <c r="F180" s="1" t="s">
        <v>32</v>
      </c>
      <c r="G180" s="1">
        <v>2011</v>
      </c>
      <c r="H180" s="35" t="s">
        <v>165</v>
      </c>
      <c r="J180" s="1">
        <v>48</v>
      </c>
      <c r="K180" s="1">
        <v>1</v>
      </c>
      <c r="P180" s="1" t="s">
        <v>149</v>
      </c>
      <c r="Q180" s="1" t="s">
        <v>93</v>
      </c>
      <c r="R180" s="1">
        <v>1</v>
      </c>
      <c r="V180" s="5" t="e">
        <f t="shared" si="12"/>
        <v>#DIV/0!</v>
      </c>
      <c r="Y180" s="5" t="e">
        <f t="shared" si="13"/>
        <v>#DIV/0!</v>
      </c>
      <c r="Z180" s="4" t="e">
        <f t="shared" si="14"/>
        <v>#DIV/0!</v>
      </c>
      <c r="AB180" s="1" t="e">
        <f t="shared" si="15"/>
        <v>#DIV/0!</v>
      </c>
      <c r="AD180" s="1" t="e">
        <f t="shared" si="16"/>
        <v>#DIV/0!</v>
      </c>
      <c r="AJ180" s="1"/>
      <c r="AL180" s="1">
        <v>2</v>
      </c>
      <c r="AN180" s="1" t="str">
        <f t="shared" si="17"/>
        <v>D05_36_1</v>
      </c>
    </row>
    <row r="181" spans="1:40" ht="15.75" customHeight="1" x14ac:dyDescent="0.25">
      <c r="A181" s="2" t="s">
        <v>29</v>
      </c>
      <c r="B181" s="3">
        <v>36</v>
      </c>
      <c r="C181" s="4">
        <v>1</v>
      </c>
      <c r="D181" s="1" t="s">
        <v>30</v>
      </c>
      <c r="E181" s="1" t="s">
        <v>31</v>
      </c>
      <c r="F181" s="1" t="s">
        <v>32</v>
      </c>
      <c r="G181" s="1">
        <v>2012</v>
      </c>
      <c r="H181" s="35" t="s">
        <v>165</v>
      </c>
      <c r="Q181" s="1" t="s">
        <v>93</v>
      </c>
      <c r="V181" s="5" t="e">
        <f t="shared" si="12"/>
        <v>#DIV/0!</v>
      </c>
      <c r="Y181" s="5" t="e">
        <f t="shared" si="13"/>
        <v>#DIV/0!</v>
      </c>
      <c r="Z181" s="4" t="e">
        <f t="shared" si="14"/>
        <v>#DIV/0!</v>
      </c>
      <c r="AB181" s="1" t="e">
        <f t="shared" si="15"/>
        <v>#DIV/0!</v>
      </c>
      <c r="AD181" s="1" t="e">
        <f t="shared" si="16"/>
        <v>#DIV/0!</v>
      </c>
      <c r="AJ181" s="1"/>
      <c r="AN181" s="1" t="str">
        <f t="shared" si="17"/>
        <v>D05_36_1</v>
      </c>
    </row>
    <row r="182" spans="1:40" s="36" customFormat="1" ht="15.75" customHeight="1" x14ac:dyDescent="0.25">
      <c r="A182" s="34" t="s">
        <v>29</v>
      </c>
      <c r="B182" s="30">
        <v>37</v>
      </c>
      <c r="C182" s="35">
        <v>1</v>
      </c>
      <c r="D182" s="36" t="s">
        <v>30</v>
      </c>
      <c r="E182" s="36" t="s">
        <v>31</v>
      </c>
      <c r="F182" s="36" t="s">
        <v>32</v>
      </c>
      <c r="G182" s="36">
        <v>2008</v>
      </c>
      <c r="H182" s="35" t="s">
        <v>87</v>
      </c>
      <c r="I182" s="35"/>
      <c r="Q182" s="36" t="s">
        <v>93</v>
      </c>
      <c r="V182" s="37" t="e">
        <f t="shared" si="12"/>
        <v>#DIV/0!</v>
      </c>
      <c r="Y182" s="36" t="e">
        <f t="shared" si="13"/>
        <v>#DIV/0!</v>
      </c>
      <c r="Z182" s="35" t="e">
        <f t="shared" si="14"/>
        <v>#DIV/0!</v>
      </c>
      <c r="AB182" s="36" t="e">
        <f t="shared" si="15"/>
        <v>#DIV/0!</v>
      </c>
      <c r="AD182" s="36" t="e">
        <f t="shared" si="16"/>
        <v>#DIV/0!</v>
      </c>
      <c r="AN182" s="1" t="str">
        <f t="shared" si="17"/>
        <v>D05_37_1</v>
      </c>
    </row>
    <row r="183" spans="1:40" ht="15.75" customHeight="1" x14ac:dyDescent="0.25">
      <c r="A183" s="2" t="s">
        <v>29</v>
      </c>
      <c r="B183" s="3">
        <v>37</v>
      </c>
      <c r="C183" s="4">
        <v>1</v>
      </c>
      <c r="D183" s="1" t="s">
        <v>30</v>
      </c>
      <c r="E183" s="1" t="s">
        <v>31</v>
      </c>
      <c r="F183" s="1" t="s">
        <v>32</v>
      </c>
      <c r="G183" s="1">
        <v>2009</v>
      </c>
      <c r="H183" s="4" t="s">
        <v>87</v>
      </c>
      <c r="Q183" s="1" t="s">
        <v>93</v>
      </c>
      <c r="V183" s="5" t="e">
        <f t="shared" si="12"/>
        <v>#DIV/0!</v>
      </c>
      <c r="Y183" s="1" t="e">
        <f t="shared" si="13"/>
        <v>#DIV/0!</v>
      </c>
      <c r="Z183" s="4" t="e">
        <f t="shared" si="14"/>
        <v>#DIV/0!</v>
      </c>
      <c r="AB183" s="1" t="e">
        <f t="shared" si="15"/>
        <v>#DIV/0!</v>
      </c>
      <c r="AD183" s="1" t="e">
        <f t="shared" si="16"/>
        <v>#DIV/0!</v>
      </c>
      <c r="AE183" s="1"/>
      <c r="AJ183" s="1"/>
      <c r="AN183" s="1" t="str">
        <f t="shared" si="17"/>
        <v>D05_37_1</v>
      </c>
    </row>
    <row r="184" spans="1:40" ht="15.75" customHeight="1" x14ac:dyDescent="0.25">
      <c r="A184" s="2" t="s">
        <v>29</v>
      </c>
      <c r="B184" s="3">
        <v>37</v>
      </c>
      <c r="C184" s="4">
        <v>1</v>
      </c>
      <c r="D184" s="1" t="s">
        <v>30</v>
      </c>
      <c r="E184" s="1" t="s">
        <v>31</v>
      </c>
      <c r="F184" s="1" t="s">
        <v>32</v>
      </c>
      <c r="G184" s="1">
        <v>2010</v>
      </c>
      <c r="H184" s="4" t="s">
        <v>87</v>
      </c>
      <c r="Q184" s="1" t="s">
        <v>93</v>
      </c>
      <c r="V184" s="5" t="e">
        <f t="shared" si="12"/>
        <v>#DIV/0!</v>
      </c>
      <c r="Y184" s="1" t="e">
        <f t="shared" si="13"/>
        <v>#DIV/0!</v>
      </c>
      <c r="Z184" s="4" t="e">
        <f t="shared" si="14"/>
        <v>#DIV/0!</v>
      </c>
      <c r="AB184" s="1" t="e">
        <f t="shared" si="15"/>
        <v>#DIV/0!</v>
      </c>
      <c r="AD184" s="1" t="e">
        <f t="shared" si="16"/>
        <v>#DIV/0!</v>
      </c>
      <c r="AE184" s="1"/>
      <c r="AJ184" s="1"/>
      <c r="AN184" s="1" t="str">
        <f t="shared" si="17"/>
        <v>D05_37_1</v>
      </c>
    </row>
    <row r="185" spans="1:40" ht="15.75" customHeight="1" x14ac:dyDescent="0.25">
      <c r="A185" s="2" t="s">
        <v>29</v>
      </c>
      <c r="B185" s="3">
        <v>37</v>
      </c>
      <c r="C185" s="4">
        <v>1</v>
      </c>
      <c r="D185" s="1" t="s">
        <v>30</v>
      </c>
      <c r="E185" s="1" t="s">
        <v>31</v>
      </c>
      <c r="F185" s="1" t="s">
        <v>32</v>
      </c>
      <c r="G185" s="1">
        <v>2011</v>
      </c>
      <c r="H185" s="4" t="s">
        <v>87</v>
      </c>
      <c r="Q185" s="1" t="s">
        <v>93</v>
      </c>
      <c r="V185" s="5" t="e">
        <f t="shared" si="12"/>
        <v>#DIV/0!</v>
      </c>
      <c r="Y185" s="1" t="e">
        <f t="shared" si="13"/>
        <v>#DIV/0!</v>
      </c>
      <c r="Z185" s="4" t="e">
        <f t="shared" si="14"/>
        <v>#DIV/0!</v>
      </c>
      <c r="AB185" s="1" t="e">
        <f t="shared" si="15"/>
        <v>#DIV/0!</v>
      </c>
      <c r="AD185" s="1" t="e">
        <f t="shared" si="16"/>
        <v>#DIV/0!</v>
      </c>
      <c r="AE185" s="1"/>
      <c r="AJ185" s="1"/>
      <c r="AN185" s="1" t="str">
        <f t="shared" si="17"/>
        <v>D05_37_1</v>
      </c>
    </row>
    <row r="186" spans="1:40" ht="15.75" customHeight="1" x14ac:dyDescent="0.25">
      <c r="A186" s="2" t="s">
        <v>29</v>
      </c>
      <c r="B186" s="3">
        <v>37</v>
      </c>
      <c r="C186" s="4">
        <v>1</v>
      </c>
      <c r="D186" s="1" t="s">
        <v>30</v>
      </c>
      <c r="E186" s="1" t="s">
        <v>31</v>
      </c>
      <c r="F186" s="1" t="s">
        <v>32</v>
      </c>
      <c r="G186" s="1">
        <v>2012</v>
      </c>
      <c r="H186" s="4" t="s">
        <v>87</v>
      </c>
      <c r="Q186" s="1" t="s">
        <v>93</v>
      </c>
      <c r="V186" s="5" t="e">
        <f t="shared" si="12"/>
        <v>#DIV/0!</v>
      </c>
      <c r="Y186" s="1" t="e">
        <f t="shared" si="13"/>
        <v>#DIV/0!</v>
      </c>
      <c r="Z186" s="4" t="e">
        <f t="shared" si="14"/>
        <v>#DIV/0!</v>
      </c>
      <c r="AB186" s="1" t="e">
        <f t="shared" si="15"/>
        <v>#DIV/0!</v>
      </c>
      <c r="AD186" s="1" t="e">
        <f t="shared" si="16"/>
        <v>#DIV/0!</v>
      </c>
      <c r="AE186" s="1"/>
      <c r="AJ186" s="1"/>
      <c r="AN186" s="1" t="str">
        <f t="shared" si="17"/>
        <v>D05_37_1</v>
      </c>
    </row>
    <row r="187" spans="1:40" s="36" customFormat="1" ht="15.75" customHeight="1" x14ac:dyDescent="0.25">
      <c r="A187" s="34" t="s">
        <v>29</v>
      </c>
      <c r="B187" s="30">
        <v>38</v>
      </c>
      <c r="C187" s="35">
        <v>1</v>
      </c>
      <c r="D187" s="36" t="s">
        <v>30</v>
      </c>
      <c r="E187" s="36" t="s">
        <v>31</v>
      </c>
      <c r="F187" s="36" t="s">
        <v>32</v>
      </c>
      <c r="G187" s="36">
        <v>2008</v>
      </c>
      <c r="H187" s="35" t="s">
        <v>87</v>
      </c>
      <c r="I187" s="35"/>
      <c r="Q187" s="36" t="s">
        <v>93</v>
      </c>
      <c r="V187" s="37" t="e">
        <f t="shared" si="12"/>
        <v>#DIV/0!</v>
      </c>
      <c r="Y187" s="36" t="e">
        <f t="shared" si="13"/>
        <v>#DIV/0!</v>
      </c>
      <c r="Z187" s="35" t="e">
        <f t="shared" si="14"/>
        <v>#DIV/0!</v>
      </c>
      <c r="AB187" s="36" t="e">
        <f t="shared" si="15"/>
        <v>#DIV/0!</v>
      </c>
      <c r="AD187" s="36" t="e">
        <f t="shared" si="16"/>
        <v>#DIV/0!</v>
      </c>
      <c r="AN187" s="1" t="str">
        <f t="shared" si="17"/>
        <v>D05_38_1</v>
      </c>
    </row>
    <row r="188" spans="1:40" ht="15.75" customHeight="1" x14ac:dyDescent="0.25">
      <c r="A188" s="2" t="s">
        <v>29</v>
      </c>
      <c r="B188" s="3">
        <v>38</v>
      </c>
      <c r="C188" s="4">
        <v>1</v>
      </c>
      <c r="D188" s="1" t="s">
        <v>30</v>
      </c>
      <c r="E188" s="1" t="s">
        <v>31</v>
      </c>
      <c r="F188" s="1" t="s">
        <v>32</v>
      </c>
      <c r="G188" s="1">
        <v>2009</v>
      </c>
      <c r="H188" s="4" t="s">
        <v>87</v>
      </c>
      <c r="Q188" s="1" t="s">
        <v>93</v>
      </c>
      <c r="V188" s="5" t="e">
        <f t="shared" si="12"/>
        <v>#DIV/0!</v>
      </c>
      <c r="Y188" s="1" t="e">
        <f t="shared" si="13"/>
        <v>#DIV/0!</v>
      </c>
      <c r="Z188" s="4" t="e">
        <f t="shared" si="14"/>
        <v>#DIV/0!</v>
      </c>
      <c r="AB188" s="1" t="e">
        <f t="shared" si="15"/>
        <v>#DIV/0!</v>
      </c>
      <c r="AD188" s="1" t="e">
        <f t="shared" si="16"/>
        <v>#DIV/0!</v>
      </c>
      <c r="AE188" s="1"/>
      <c r="AJ188" s="1"/>
      <c r="AN188" s="1" t="str">
        <f t="shared" si="17"/>
        <v>D05_38_1</v>
      </c>
    </row>
    <row r="189" spans="1:40" ht="15.75" customHeight="1" x14ac:dyDescent="0.25">
      <c r="A189" s="2" t="s">
        <v>29</v>
      </c>
      <c r="B189" s="3">
        <v>38</v>
      </c>
      <c r="C189" s="4">
        <v>1</v>
      </c>
      <c r="D189" s="1" t="s">
        <v>30</v>
      </c>
      <c r="E189" s="1" t="s">
        <v>31</v>
      </c>
      <c r="F189" s="1" t="s">
        <v>32</v>
      </c>
      <c r="G189" s="1">
        <v>2010</v>
      </c>
      <c r="H189" s="4" t="s">
        <v>87</v>
      </c>
      <c r="Q189" s="1" t="s">
        <v>93</v>
      </c>
      <c r="V189" s="5" t="e">
        <f t="shared" si="12"/>
        <v>#DIV/0!</v>
      </c>
      <c r="Y189" s="1" t="e">
        <f t="shared" si="13"/>
        <v>#DIV/0!</v>
      </c>
      <c r="Z189" s="4" t="e">
        <f t="shared" si="14"/>
        <v>#DIV/0!</v>
      </c>
      <c r="AB189" s="1" t="e">
        <f t="shared" si="15"/>
        <v>#DIV/0!</v>
      </c>
      <c r="AD189" s="1" t="e">
        <f t="shared" si="16"/>
        <v>#DIV/0!</v>
      </c>
      <c r="AE189" s="1"/>
      <c r="AJ189" s="1"/>
      <c r="AN189" s="1" t="str">
        <f t="shared" si="17"/>
        <v>D05_38_1</v>
      </c>
    </row>
    <row r="190" spans="1:40" ht="15.75" customHeight="1" x14ac:dyDescent="0.25">
      <c r="A190" s="2" t="s">
        <v>29</v>
      </c>
      <c r="B190" s="3">
        <v>38</v>
      </c>
      <c r="C190" s="4">
        <v>1</v>
      </c>
      <c r="D190" s="1" t="s">
        <v>30</v>
      </c>
      <c r="E190" s="1" t="s">
        <v>31</v>
      </c>
      <c r="F190" s="1" t="s">
        <v>32</v>
      </c>
      <c r="G190" s="1">
        <v>2011</v>
      </c>
      <c r="H190" s="4" t="s">
        <v>87</v>
      </c>
      <c r="Q190" s="1" t="s">
        <v>93</v>
      </c>
      <c r="V190" s="5" t="e">
        <f t="shared" si="12"/>
        <v>#DIV/0!</v>
      </c>
      <c r="Y190" s="1" t="e">
        <f t="shared" si="13"/>
        <v>#DIV/0!</v>
      </c>
      <c r="Z190" s="4" t="e">
        <f t="shared" si="14"/>
        <v>#DIV/0!</v>
      </c>
      <c r="AB190" s="1" t="e">
        <f t="shared" si="15"/>
        <v>#DIV/0!</v>
      </c>
      <c r="AD190" s="1" t="e">
        <f t="shared" si="16"/>
        <v>#DIV/0!</v>
      </c>
      <c r="AE190" s="1"/>
      <c r="AJ190" s="1"/>
      <c r="AN190" s="1" t="str">
        <f t="shared" si="17"/>
        <v>D05_38_1</v>
      </c>
    </row>
    <row r="191" spans="1:40" ht="15.75" customHeight="1" x14ac:dyDescent="0.25">
      <c r="A191" s="2" t="s">
        <v>29</v>
      </c>
      <c r="B191" s="3">
        <v>38</v>
      </c>
      <c r="C191" s="4">
        <v>1</v>
      </c>
      <c r="D191" s="1" t="s">
        <v>30</v>
      </c>
      <c r="E191" s="1" t="s">
        <v>31</v>
      </c>
      <c r="F191" s="1" t="s">
        <v>32</v>
      </c>
      <c r="G191" s="1">
        <v>2012</v>
      </c>
      <c r="H191" s="4" t="s">
        <v>87</v>
      </c>
      <c r="Q191" s="1" t="s">
        <v>93</v>
      </c>
      <c r="V191" s="5" t="e">
        <f t="shared" si="12"/>
        <v>#DIV/0!</v>
      </c>
      <c r="Y191" s="1" t="e">
        <f t="shared" si="13"/>
        <v>#DIV/0!</v>
      </c>
      <c r="Z191" s="4" t="e">
        <f t="shared" si="14"/>
        <v>#DIV/0!</v>
      </c>
      <c r="AB191" s="1" t="e">
        <f t="shared" si="15"/>
        <v>#DIV/0!</v>
      </c>
      <c r="AD191" s="1" t="e">
        <f t="shared" si="16"/>
        <v>#DIV/0!</v>
      </c>
      <c r="AE191" s="1"/>
      <c r="AJ191" s="1"/>
      <c r="AN191" s="1" t="str">
        <f t="shared" si="17"/>
        <v>D05_38_1</v>
      </c>
    </row>
    <row r="192" spans="1:40" s="36" customFormat="1" ht="15.75" customHeight="1" x14ac:dyDescent="0.25">
      <c r="A192" s="34" t="s">
        <v>29</v>
      </c>
      <c r="B192" s="30">
        <v>39</v>
      </c>
      <c r="C192" s="35">
        <v>1</v>
      </c>
      <c r="D192" s="36" t="s">
        <v>30</v>
      </c>
      <c r="E192" s="36" t="s">
        <v>31</v>
      </c>
      <c r="F192" s="36" t="s">
        <v>32</v>
      </c>
      <c r="G192" s="36">
        <v>2008</v>
      </c>
      <c r="H192" s="35" t="s">
        <v>87</v>
      </c>
      <c r="I192" s="35"/>
      <c r="Q192" s="36" t="s">
        <v>93</v>
      </c>
      <c r="V192" s="37" t="e">
        <f t="shared" si="12"/>
        <v>#DIV/0!</v>
      </c>
      <c r="Y192" s="36" t="e">
        <f t="shared" si="13"/>
        <v>#DIV/0!</v>
      </c>
      <c r="Z192" s="35" t="e">
        <f t="shared" si="14"/>
        <v>#DIV/0!</v>
      </c>
      <c r="AB192" s="36" t="e">
        <f t="shared" si="15"/>
        <v>#DIV/0!</v>
      </c>
      <c r="AD192" s="36" t="e">
        <f t="shared" si="16"/>
        <v>#DIV/0!</v>
      </c>
      <c r="AN192" s="1" t="str">
        <f t="shared" si="17"/>
        <v>D05_39_1</v>
      </c>
    </row>
    <row r="193" spans="1:40" ht="15.75" customHeight="1" x14ac:dyDescent="0.25">
      <c r="A193" s="2" t="s">
        <v>29</v>
      </c>
      <c r="B193" s="3">
        <v>39</v>
      </c>
      <c r="C193" s="4">
        <v>1</v>
      </c>
      <c r="D193" s="1" t="s">
        <v>30</v>
      </c>
      <c r="E193" s="1" t="s">
        <v>31</v>
      </c>
      <c r="F193" s="1" t="s">
        <v>32</v>
      </c>
      <c r="G193" s="1">
        <v>2009</v>
      </c>
      <c r="H193" s="4" t="s">
        <v>87</v>
      </c>
      <c r="Q193" s="1" t="s">
        <v>93</v>
      </c>
      <c r="V193" s="5" t="e">
        <f t="shared" si="12"/>
        <v>#DIV/0!</v>
      </c>
      <c r="Y193" s="1" t="e">
        <f t="shared" si="13"/>
        <v>#DIV/0!</v>
      </c>
      <c r="Z193" s="4" t="e">
        <f t="shared" si="14"/>
        <v>#DIV/0!</v>
      </c>
      <c r="AB193" s="1" t="e">
        <f t="shared" si="15"/>
        <v>#DIV/0!</v>
      </c>
      <c r="AD193" s="1" t="e">
        <f t="shared" si="16"/>
        <v>#DIV/0!</v>
      </c>
      <c r="AE193" s="1"/>
      <c r="AJ193" s="1"/>
      <c r="AN193" s="1" t="str">
        <f t="shared" si="17"/>
        <v>D05_39_1</v>
      </c>
    </row>
    <row r="194" spans="1:40" ht="15.75" customHeight="1" x14ac:dyDescent="0.25">
      <c r="A194" s="2" t="s">
        <v>29</v>
      </c>
      <c r="B194" s="3">
        <v>39</v>
      </c>
      <c r="C194" s="4">
        <v>1</v>
      </c>
      <c r="D194" s="1" t="s">
        <v>30</v>
      </c>
      <c r="E194" s="1" t="s">
        <v>31</v>
      </c>
      <c r="F194" s="1" t="s">
        <v>32</v>
      </c>
      <c r="G194" s="1">
        <v>2010</v>
      </c>
      <c r="H194" s="4" t="s">
        <v>87</v>
      </c>
      <c r="Q194" s="1" t="s">
        <v>93</v>
      </c>
      <c r="V194" s="5" t="e">
        <f t="shared" ref="V194:V257" si="18">(U194+(Y194*AA194))/T194</f>
        <v>#DIV/0!</v>
      </c>
      <c r="Y194" s="1" t="e">
        <f t="shared" ref="Y194:Y257" si="19">X194/(T194-AA194)</f>
        <v>#DIV/0!</v>
      </c>
      <c r="Z194" s="4" t="e">
        <f t="shared" ref="Z194:Z257" si="20">Y194*100/V194</f>
        <v>#DIV/0!</v>
      </c>
      <c r="AB194" s="1" t="e">
        <f t="shared" ref="AB194:AB257" si="21">AA194*100/T194</f>
        <v>#DIV/0!</v>
      </c>
      <c r="AD194" s="1" t="e">
        <f t="shared" si="16"/>
        <v>#DIV/0!</v>
      </c>
      <c r="AE194" s="1"/>
      <c r="AJ194" s="1"/>
      <c r="AN194" s="1" t="str">
        <f t="shared" si="17"/>
        <v>D05_39_1</v>
      </c>
    </row>
    <row r="195" spans="1:40" ht="15.75" customHeight="1" x14ac:dyDescent="0.25">
      <c r="A195" s="2" t="s">
        <v>29</v>
      </c>
      <c r="B195" s="3">
        <v>39</v>
      </c>
      <c r="C195" s="4">
        <v>1</v>
      </c>
      <c r="D195" s="1" t="s">
        <v>30</v>
      </c>
      <c r="E195" s="1" t="s">
        <v>31</v>
      </c>
      <c r="F195" s="1" t="s">
        <v>32</v>
      </c>
      <c r="G195" s="1">
        <v>2011</v>
      </c>
      <c r="H195" s="4" t="s">
        <v>87</v>
      </c>
      <c r="Q195" s="1" t="s">
        <v>93</v>
      </c>
      <c r="V195" s="5" t="e">
        <f t="shared" si="18"/>
        <v>#DIV/0!</v>
      </c>
      <c r="Y195" s="1" t="e">
        <f t="shared" si="19"/>
        <v>#DIV/0!</v>
      </c>
      <c r="Z195" s="4" t="e">
        <f t="shared" si="20"/>
        <v>#DIV/0!</v>
      </c>
      <c r="AB195" s="1" t="e">
        <f t="shared" si="21"/>
        <v>#DIV/0!</v>
      </c>
      <c r="AD195" s="1" t="e">
        <f t="shared" ref="AD195:AD258" si="22">AC195*100/T195</f>
        <v>#DIV/0!</v>
      </c>
      <c r="AE195" s="1"/>
      <c r="AJ195" s="1"/>
      <c r="AN195" s="1" t="str">
        <f t="shared" ref="AN195:AN258" si="23">CONCATENATE(LEFT(A195,1),CONCATENATE(RIGHT(A195,2),"_",CONCATENATE(B195),"_",CONCATENATE(C195)))</f>
        <v>D05_39_1</v>
      </c>
    </row>
    <row r="196" spans="1:40" ht="15.75" customHeight="1" x14ac:dyDescent="0.25">
      <c r="A196" s="2" t="s">
        <v>29</v>
      </c>
      <c r="B196" s="3">
        <v>39</v>
      </c>
      <c r="C196" s="4">
        <v>1</v>
      </c>
      <c r="D196" s="1" t="s">
        <v>30</v>
      </c>
      <c r="E196" s="1" t="s">
        <v>31</v>
      </c>
      <c r="F196" s="1" t="s">
        <v>32</v>
      </c>
      <c r="G196" s="1">
        <v>2012</v>
      </c>
      <c r="H196" s="4" t="s">
        <v>87</v>
      </c>
      <c r="Q196" s="1" t="s">
        <v>93</v>
      </c>
      <c r="V196" s="5" t="e">
        <f t="shared" si="18"/>
        <v>#DIV/0!</v>
      </c>
      <c r="Y196" s="1" t="e">
        <f t="shared" si="19"/>
        <v>#DIV/0!</v>
      </c>
      <c r="Z196" s="4" t="e">
        <f t="shared" si="20"/>
        <v>#DIV/0!</v>
      </c>
      <c r="AB196" s="1" t="e">
        <f t="shared" si="21"/>
        <v>#DIV/0!</v>
      </c>
      <c r="AD196" s="1" t="e">
        <f t="shared" si="22"/>
        <v>#DIV/0!</v>
      </c>
      <c r="AE196" s="1"/>
      <c r="AJ196" s="1"/>
      <c r="AN196" s="1" t="str">
        <f t="shared" si="23"/>
        <v>D05_39_1</v>
      </c>
    </row>
    <row r="197" spans="1:40" s="36" customFormat="1" ht="15.75" customHeight="1" x14ac:dyDescent="0.25">
      <c r="A197" s="34" t="s">
        <v>29</v>
      </c>
      <c r="B197" s="44">
        <v>40</v>
      </c>
      <c r="C197" s="35">
        <v>1</v>
      </c>
      <c r="D197" s="36" t="s">
        <v>30</v>
      </c>
      <c r="E197" s="36" t="s">
        <v>31</v>
      </c>
      <c r="F197" s="36" t="s">
        <v>32</v>
      </c>
      <c r="G197" s="36">
        <v>2008</v>
      </c>
      <c r="H197" s="35" t="s">
        <v>165</v>
      </c>
      <c r="I197" s="35"/>
      <c r="J197" s="36">
        <v>36</v>
      </c>
      <c r="K197" s="36">
        <v>1</v>
      </c>
      <c r="L197" s="36">
        <f>J197-22</f>
        <v>14</v>
      </c>
      <c r="M197" s="36">
        <f>J197-49</f>
        <v>-13</v>
      </c>
      <c r="N197" s="36">
        <f>J197-67</f>
        <v>-31</v>
      </c>
      <c r="O197" s="36">
        <f>J197-82</f>
        <v>-46</v>
      </c>
      <c r="Q197" s="36" t="s">
        <v>93</v>
      </c>
      <c r="R197" s="39">
        <v>2</v>
      </c>
      <c r="S197" s="36">
        <v>206</v>
      </c>
      <c r="T197" s="36">
        <v>25</v>
      </c>
      <c r="U197" s="36">
        <v>144</v>
      </c>
      <c r="V197" s="37">
        <f t="shared" si="18"/>
        <v>5.76</v>
      </c>
      <c r="W197" s="36">
        <v>4</v>
      </c>
      <c r="X197" s="36">
        <v>36</v>
      </c>
      <c r="Y197" s="45">
        <f t="shared" si="19"/>
        <v>1.44</v>
      </c>
      <c r="Z197" s="35">
        <f t="shared" si="20"/>
        <v>25</v>
      </c>
      <c r="AA197" s="36">
        <v>0</v>
      </c>
      <c r="AB197" s="36">
        <f t="shared" si="21"/>
        <v>0</v>
      </c>
      <c r="AC197" s="36">
        <v>0</v>
      </c>
      <c r="AD197" s="36">
        <f t="shared" si="22"/>
        <v>0</v>
      </c>
      <c r="AE197" s="41" t="s">
        <v>66</v>
      </c>
      <c r="AF197" s="36">
        <v>7</v>
      </c>
      <c r="AG197" s="36">
        <v>3</v>
      </c>
      <c r="AH197" s="36">
        <v>2</v>
      </c>
      <c r="AI197" s="36">
        <v>3</v>
      </c>
      <c r="AJ197" s="42">
        <v>3</v>
      </c>
      <c r="AK197" s="43">
        <v>4</v>
      </c>
      <c r="AL197" s="43"/>
      <c r="AN197" s="1" t="str">
        <f t="shared" si="23"/>
        <v>D05_40_1</v>
      </c>
    </row>
    <row r="198" spans="1:40" ht="15.75" customHeight="1" x14ac:dyDescent="0.25">
      <c r="A198" s="2" t="s">
        <v>29</v>
      </c>
      <c r="B198" s="3">
        <v>40</v>
      </c>
      <c r="C198" s="4">
        <v>1</v>
      </c>
      <c r="D198" s="1" t="s">
        <v>30</v>
      </c>
      <c r="E198" s="1" t="s">
        <v>31</v>
      </c>
      <c r="F198" s="1" t="s">
        <v>32</v>
      </c>
      <c r="G198" s="1">
        <v>2009</v>
      </c>
      <c r="H198" s="35" t="s">
        <v>165</v>
      </c>
      <c r="J198" s="1">
        <v>40</v>
      </c>
      <c r="K198" s="1">
        <v>3</v>
      </c>
      <c r="L198" s="1">
        <f>J198-26</f>
        <v>14</v>
      </c>
      <c r="M198" s="1">
        <f>J198-50</f>
        <v>-10</v>
      </c>
      <c r="N198" s="1">
        <f>J198-66</f>
        <v>-26</v>
      </c>
      <c r="O198" s="1">
        <f>J198-82</f>
        <v>-42</v>
      </c>
      <c r="P198" s="1">
        <v>2</v>
      </c>
      <c r="Q198" s="1" t="s">
        <v>93</v>
      </c>
      <c r="R198" s="1">
        <v>4</v>
      </c>
      <c r="S198" s="1">
        <v>214</v>
      </c>
      <c r="T198" s="1">
        <v>25</v>
      </c>
      <c r="U198" s="1">
        <v>127</v>
      </c>
      <c r="V198" s="5">
        <f t="shared" si="18"/>
        <v>5.08</v>
      </c>
      <c r="W198" s="1">
        <v>4</v>
      </c>
      <c r="X198" s="1">
        <v>35</v>
      </c>
      <c r="Y198" s="5">
        <f t="shared" si="19"/>
        <v>1.4</v>
      </c>
      <c r="Z198" s="4">
        <f t="shared" si="20"/>
        <v>27.559055118110237</v>
      </c>
      <c r="AA198" s="1">
        <v>0</v>
      </c>
      <c r="AB198" s="1">
        <f t="shared" si="21"/>
        <v>0</v>
      </c>
      <c r="AC198" s="1">
        <v>0</v>
      </c>
      <c r="AD198" s="1">
        <f t="shared" si="22"/>
        <v>0</v>
      </c>
      <c r="AE198" s="7" t="s">
        <v>62</v>
      </c>
      <c r="AF198" s="1">
        <v>7</v>
      </c>
      <c r="AG198" s="1">
        <v>3</v>
      </c>
      <c r="AH198" s="1">
        <v>2</v>
      </c>
      <c r="AI198" s="1">
        <v>3</v>
      </c>
      <c r="AJ198" s="25">
        <v>3</v>
      </c>
      <c r="AK198" s="1">
        <v>4</v>
      </c>
      <c r="AL198" s="1">
        <v>3</v>
      </c>
      <c r="AN198" s="1" t="str">
        <f t="shared" si="23"/>
        <v>D05_40_1</v>
      </c>
    </row>
    <row r="199" spans="1:40" ht="15.75" customHeight="1" x14ac:dyDescent="0.25">
      <c r="A199" s="2" t="s">
        <v>29</v>
      </c>
      <c r="B199" s="3">
        <v>40</v>
      </c>
      <c r="C199" s="4">
        <v>1</v>
      </c>
      <c r="D199" s="1" t="s">
        <v>30</v>
      </c>
      <c r="E199" s="1" t="s">
        <v>31</v>
      </c>
      <c r="F199" s="1" t="s">
        <v>32</v>
      </c>
      <c r="G199" s="1">
        <v>2010</v>
      </c>
      <c r="H199" s="35" t="s">
        <v>165</v>
      </c>
      <c r="J199" s="1">
        <v>54</v>
      </c>
      <c r="K199" s="1">
        <v>3</v>
      </c>
      <c r="L199" s="1">
        <f>J199-40</f>
        <v>14</v>
      </c>
      <c r="M199" s="1">
        <f>J199-60</f>
        <v>-6</v>
      </c>
      <c r="N199" s="1">
        <f>J199-82</f>
        <v>-28</v>
      </c>
      <c r="O199" s="1">
        <f>J199-98</f>
        <v>-44</v>
      </c>
      <c r="P199" s="1" t="s">
        <v>135</v>
      </c>
      <c r="Q199" s="1" t="s">
        <v>93</v>
      </c>
      <c r="R199" s="1">
        <v>3</v>
      </c>
      <c r="S199" s="1">
        <v>228</v>
      </c>
      <c r="T199" s="1">
        <v>25</v>
      </c>
      <c r="U199" s="1">
        <v>124</v>
      </c>
      <c r="V199" s="5">
        <f t="shared" si="18"/>
        <v>4.96</v>
      </c>
      <c r="W199" s="1">
        <v>4</v>
      </c>
      <c r="X199" s="1">
        <v>36</v>
      </c>
      <c r="Y199" s="5">
        <f t="shared" si="19"/>
        <v>1.44</v>
      </c>
      <c r="Z199" s="4">
        <f t="shared" si="20"/>
        <v>29.032258064516128</v>
      </c>
      <c r="AA199" s="1">
        <v>0</v>
      </c>
      <c r="AB199" s="1">
        <f t="shared" si="21"/>
        <v>0</v>
      </c>
      <c r="AC199" s="1">
        <v>0</v>
      </c>
      <c r="AD199" s="1">
        <f t="shared" si="22"/>
        <v>0</v>
      </c>
      <c r="AE199" s="7" t="s">
        <v>61</v>
      </c>
      <c r="AF199" s="1">
        <v>7</v>
      </c>
      <c r="AG199" s="1">
        <v>3</v>
      </c>
      <c r="AH199" s="1">
        <v>3</v>
      </c>
      <c r="AI199" s="1">
        <v>4</v>
      </c>
      <c r="AJ199" s="1">
        <v>3</v>
      </c>
      <c r="AK199" s="1">
        <v>4</v>
      </c>
      <c r="AL199" s="1">
        <v>2</v>
      </c>
      <c r="AN199" s="1" t="str">
        <f t="shared" si="23"/>
        <v>D05_40_1</v>
      </c>
    </row>
    <row r="200" spans="1:40" ht="15.75" customHeight="1" x14ac:dyDescent="0.25">
      <c r="A200" s="2" t="s">
        <v>29</v>
      </c>
      <c r="B200" s="3">
        <v>40</v>
      </c>
      <c r="C200" s="4">
        <v>1</v>
      </c>
      <c r="D200" s="1" t="s">
        <v>30</v>
      </c>
      <c r="E200" s="1" t="s">
        <v>31</v>
      </c>
      <c r="F200" s="1" t="s">
        <v>32</v>
      </c>
      <c r="G200" s="1">
        <v>2011</v>
      </c>
      <c r="H200" s="35" t="s">
        <v>165</v>
      </c>
      <c r="J200" s="1">
        <v>48</v>
      </c>
      <c r="K200" s="1">
        <v>3</v>
      </c>
      <c r="P200" s="1" t="s">
        <v>150</v>
      </c>
      <c r="Q200" s="1" t="s">
        <v>93</v>
      </c>
      <c r="R200" s="1">
        <v>2</v>
      </c>
      <c r="V200" s="5" t="e">
        <f t="shared" si="18"/>
        <v>#DIV/0!</v>
      </c>
      <c r="Y200" s="5" t="e">
        <f t="shared" si="19"/>
        <v>#DIV/0!</v>
      </c>
      <c r="Z200" s="4" t="e">
        <f t="shared" si="20"/>
        <v>#DIV/0!</v>
      </c>
      <c r="AB200" s="1" t="e">
        <f t="shared" si="21"/>
        <v>#DIV/0!</v>
      </c>
      <c r="AD200" s="1" t="e">
        <f t="shared" si="22"/>
        <v>#DIV/0!</v>
      </c>
      <c r="AJ200" s="1"/>
      <c r="AL200" s="1">
        <v>2</v>
      </c>
      <c r="AN200" s="1" t="str">
        <f t="shared" si="23"/>
        <v>D05_40_1</v>
      </c>
    </row>
    <row r="201" spans="1:40" ht="15.75" customHeight="1" x14ac:dyDescent="0.25">
      <c r="A201" s="2" t="s">
        <v>29</v>
      </c>
      <c r="B201" s="3">
        <v>40</v>
      </c>
      <c r="C201" s="4">
        <v>1</v>
      </c>
      <c r="D201" s="1" t="s">
        <v>30</v>
      </c>
      <c r="E201" s="1" t="s">
        <v>31</v>
      </c>
      <c r="F201" s="1" t="s">
        <v>32</v>
      </c>
      <c r="G201" s="1">
        <v>2012</v>
      </c>
      <c r="H201" s="35" t="s">
        <v>165</v>
      </c>
      <c r="Q201" s="1" t="s">
        <v>93</v>
      </c>
      <c r="V201" s="5" t="e">
        <f t="shared" si="18"/>
        <v>#DIV/0!</v>
      </c>
      <c r="Y201" s="5" t="e">
        <f t="shared" si="19"/>
        <v>#DIV/0!</v>
      </c>
      <c r="Z201" s="4" t="e">
        <f t="shared" si="20"/>
        <v>#DIV/0!</v>
      </c>
      <c r="AB201" s="1" t="e">
        <f t="shared" si="21"/>
        <v>#DIV/0!</v>
      </c>
      <c r="AD201" s="1" t="e">
        <f t="shared" si="22"/>
        <v>#DIV/0!</v>
      </c>
      <c r="AJ201" s="1"/>
      <c r="AN201" s="1" t="str">
        <f t="shared" si="23"/>
        <v>D05_40_1</v>
      </c>
    </row>
    <row r="202" spans="1:40" s="36" customFormat="1" ht="15.75" customHeight="1" x14ac:dyDescent="0.25">
      <c r="A202" s="34" t="s">
        <v>29</v>
      </c>
      <c r="B202" s="38">
        <v>41</v>
      </c>
      <c r="C202" s="35">
        <v>1</v>
      </c>
      <c r="D202" s="36" t="s">
        <v>30</v>
      </c>
      <c r="E202" s="36" t="s">
        <v>31</v>
      </c>
      <c r="F202" s="36" t="s">
        <v>32</v>
      </c>
      <c r="G202" s="36">
        <v>2008</v>
      </c>
      <c r="H202" s="35" t="s">
        <v>87</v>
      </c>
      <c r="I202" s="35"/>
      <c r="J202" s="36">
        <v>36</v>
      </c>
      <c r="K202" s="36">
        <v>3</v>
      </c>
      <c r="L202" s="36">
        <f>J202-22</f>
        <v>14</v>
      </c>
      <c r="M202" s="36">
        <f>J202-49</f>
        <v>-13</v>
      </c>
      <c r="N202" s="36">
        <f>J202-67</f>
        <v>-31</v>
      </c>
      <c r="O202" s="36">
        <f>J202-82</f>
        <v>-46</v>
      </c>
      <c r="Q202" s="36" t="s">
        <v>93</v>
      </c>
      <c r="R202" s="43">
        <v>3</v>
      </c>
      <c r="S202" s="36">
        <v>204</v>
      </c>
      <c r="T202" s="36">
        <v>25</v>
      </c>
      <c r="U202" s="36">
        <v>111</v>
      </c>
      <c r="V202" s="37">
        <f t="shared" si="18"/>
        <v>4.4833333333333334</v>
      </c>
      <c r="W202" s="36">
        <v>4</v>
      </c>
      <c r="X202" s="36">
        <v>26</v>
      </c>
      <c r="Y202" s="37">
        <f t="shared" si="19"/>
        <v>1.0833333333333333</v>
      </c>
      <c r="Z202" s="35">
        <f t="shared" si="20"/>
        <v>24.1635687732342</v>
      </c>
      <c r="AA202" s="36">
        <v>1</v>
      </c>
      <c r="AB202" s="36">
        <f t="shared" si="21"/>
        <v>4</v>
      </c>
      <c r="AC202" s="36">
        <v>0</v>
      </c>
      <c r="AD202" s="36">
        <f t="shared" si="22"/>
        <v>0</v>
      </c>
      <c r="AE202" s="47" t="s">
        <v>67</v>
      </c>
      <c r="AF202" s="36">
        <v>7</v>
      </c>
      <c r="AG202" s="36">
        <v>3</v>
      </c>
      <c r="AH202" s="36">
        <v>3</v>
      </c>
      <c r="AI202" s="36">
        <v>3</v>
      </c>
      <c r="AJ202" s="36">
        <v>3</v>
      </c>
      <c r="AK202" s="39">
        <v>2</v>
      </c>
      <c r="AL202" s="39"/>
      <c r="AN202" s="1" t="str">
        <f t="shared" si="23"/>
        <v>D05_41_1</v>
      </c>
    </row>
    <row r="203" spans="1:40" ht="15.75" customHeight="1" x14ac:dyDescent="0.25">
      <c r="A203" s="2" t="s">
        <v>29</v>
      </c>
      <c r="B203" s="3">
        <v>41</v>
      </c>
      <c r="C203" s="4">
        <v>1</v>
      </c>
      <c r="D203" s="1" t="s">
        <v>30</v>
      </c>
      <c r="E203" s="1" t="s">
        <v>31</v>
      </c>
      <c r="F203" s="1" t="s">
        <v>32</v>
      </c>
      <c r="G203" s="1">
        <v>2009</v>
      </c>
      <c r="H203" s="4" t="s">
        <v>87</v>
      </c>
      <c r="Q203" s="1" t="s">
        <v>93</v>
      </c>
      <c r="V203" s="5" t="e">
        <f t="shared" si="18"/>
        <v>#DIV/0!</v>
      </c>
      <c r="Y203" s="1" t="e">
        <f t="shared" si="19"/>
        <v>#DIV/0!</v>
      </c>
      <c r="Z203" s="4" t="e">
        <f t="shared" si="20"/>
        <v>#DIV/0!</v>
      </c>
      <c r="AB203" s="1" t="e">
        <f t="shared" si="21"/>
        <v>#DIV/0!</v>
      </c>
      <c r="AD203" s="1" t="e">
        <f t="shared" si="22"/>
        <v>#DIV/0!</v>
      </c>
      <c r="AE203" s="1"/>
      <c r="AJ203" s="1"/>
      <c r="AN203" s="1" t="str">
        <f t="shared" si="23"/>
        <v>D05_41_1</v>
      </c>
    </row>
    <row r="204" spans="1:40" ht="15.75" customHeight="1" x14ac:dyDescent="0.25">
      <c r="A204" s="2" t="s">
        <v>29</v>
      </c>
      <c r="B204" s="3">
        <v>41</v>
      </c>
      <c r="C204" s="4">
        <v>1</v>
      </c>
      <c r="D204" s="1" t="s">
        <v>30</v>
      </c>
      <c r="E204" s="1" t="s">
        <v>31</v>
      </c>
      <c r="F204" s="1" t="s">
        <v>32</v>
      </c>
      <c r="G204" s="1">
        <v>2010</v>
      </c>
      <c r="H204" s="4" t="s">
        <v>87</v>
      </c>
      <c r="Q204" s="1" t="s">
        <v>93</v>
      </c>
      <c r="V204" s="5" t="e">
        <f t="shared" si="18"/>
        <v>#DIV/0!</v>
      </c>
      <c r="Y204" s="1" t="e">
        <f t="shared" si="19"/>
        <v>#DIV/0!</v>
      </c>
      <c r="Z204" s="4" t="e">
        <f t="shared" si="20"/>
        <v>#DIV/0!</v>
      </c>
      <c r="AB204" s="1" t="e">
        <f t="shared" si="21"/>
        <v>#DIV/0!</v>
      </c>
      <c r="AD204" s="1" t="e">
        <f t="shared" si="22"/>
        <v>#DIV/0!</v>
      </c>
      <c r="AE204" s="1"/>
      <c r="AJ204" s="1"/>
      <c r="AN204" s="1" t="str">
        <f t="shared" si="23"/>
        <v>D05_41_1</v>
      </c>
    </row>
    <row r="205" spans="1:40" ht="15.75" customHeight="1" x14ac:dyDescent="0.25">
      <c r="A205" s="2" t="s">
        <v>29</v>
      </c>
      <c r="B205" s="3">
        <v>41</v>
      </c>
      <c r="C205" s="4">
        <v>1</v>
      </c>
      <c r="D205" s="1" t="s">
        <v>30</v>
      </c>
      <c r="E205" s="1" t="s">
        <v>31</v>
      </c>
      <c r="F205" s="1" t="s">
        <v>32</v>
      </c>
      <c r="G205" s="1">
        <v>2011</v>
      </c>
      <c r="H205" s="4" t="s">
        <v>87</v>
      </c>
      <c r="Q205" s="1" t="s">
        <v>93</v>
      </c>
      <c r="V205" s="5" t="e">
        <f t="shared" si="18"/>
        <v>#DIV/0!</v>
      </c>
      <c r="Y205" s="1" t="e">
        <f t="shared" si="19"/>
        <v>#DIV/0!</v>
      </c>
      <c r="Z205" s="4" t="e">
        <f t="shared" si="20"/>
        <v>#DIV/0!</v>
      </c>
      <c r="AB205" s="1" t="e">
        <f t="shared" si="21"/>
        <v>#DIV/0!</v>
      </c>
      <c r="AD205" s="1" t="e">
        <f t="shared" si="22"/>
        <v>#DIV/0!</v>
      </c>
      <c r="AE205" s="1"/>
      <c r="AJ205" s="1"/>
      <c r="AN205" s="1" t="str">
        <f t="shared" si="23"/>
        <v>D05_41_1</v>
      </c>
    </row>
    <row r="206" spans="1:40" ht="15.75" customHeight="1" x14ac:dyDescent="0.25">
      <c r="A206" s="2" t="s">
        <v>29</v>
      </c>
      <c r="B206" s="3">
        <v>41</v>
      </c>
      <c r="C206" s="4">
        <v>1</v>
      </c>
      <c r="D206" s="1" t="s">
        <v>30</v>
      </c>
      <c r="E206" s="1" t="s">
        <v>31</v>
      </c>
      <c r="F206" s="1" t="s">
        <v>32</v>
      </c>
      <c r="G206" s="1">
        <v>2012</v>
      </c>
      <c r="H206" s="4" t="s">
        <v>87</v>
      </c>
      <c r="Q206" s="1" t="s">
        <v>93</v>
      </c>
      <c r="V206" s="5" t="e">
        <f t="shared" si="18"/>
        <v>#DIV/0!</v>
      </c>
      <c r="Y206" s="1" t="e">
        <f t="shared" si="19"/>
        <v>#DIV/0!</v>
      </c>
      <c r="Z206" s="4" t="e">
        <f t="shared" si="20"/>
        <v>#DIV/0!</v>
      </c>
      <c r="AB206" s="1" t="e">
        <f t="shared" si="21"/>
        <v>#DIV/0!</v>
      </c>
      <c r="AD206" s="1" t="e">
        <f t="shared" si="22"/>
        <v>#DIV/0!</v>
      </c>
      <c r="AE206" s="1"/>
      <c r="AJ206" s="1"/>
      <c r="AN206" s="1" t="str">
        <f t="shared" si="23"/>
        <v>D05_41_1</v>
      </c>
    </row>
    <row r="207" spans="1:40" s="36" customFormat="1" ht="15.75" customHeight="1" x14ac:dyDescent="0.25">
      <c r="A207" s="34" t="s">
        <v>29</v>
      </c>
      <c r="B207" s="30">
        <v>42</v>
      </c>
      <c r="C207" s="35">
        <v>1</v>
      </c>
      <c r="D207" s="36" t="s">
        <v>30</v>
      </c>
      <c r="E207" s="36" t="s">
        <v>31</v>
      </c>
      <c r="F207" s="36" t="s">
        <v>32</v>
      </c>
      <c r="G207" s="36">
        <v>2008</v>
      </c>
      <c r="H207" s="35" t="s">
        <v>87</v>
      </c>
      <c r="I207" s="35"/>
      <c r="Q207" s="36" t="s">
        <v>93</v>
      </c>
      <c r="V207" s="37" t="e">
        <f t="shared" si="18"/>
        <v>#DIV/0!</v>
      </c>
      <c r="Y207" s="36" t="e">
        <f t="shared" si="19"/>
        <v>#DIV/0!</v>
      </c>
      <c r="Z207" s="35" t="e">
        <f t="shared" si="20"/>
        <v>#DIV/0!</v>
      </c>
      <c r="AB207" s="36" t="e">
        <f t="shared" si="21"/>
        <v>#DIV/0!</v>
      </c>
      <c r="AD207" s="36" t="e">
        <f t="shared" si="22"/>
        <v>#DIV/0!</v>
      </c>
      <c r="AN207" s="1" t="str">
        <f t="shared" si="23"/>
        <v>D05_42_1</v>
      </c>
    </row>
    <row r="208" spans="1:40" ht="15.75" customHeight="1" x14ac:dyDescent="0.25">
      <c r="A208" s="2" t="s">
        <v>29</v>
      </c>
      <c r="B208" s="3">
        <v>42</v>
      </c>
      <c r="C208" s="4">
        <v>1</v>
      </c>
      <c r="D208" s="1" t="s">
        <v>30</v>
      </c>
      <c r="E208" s="1" t="s">
        <v>31</v>
      </c>
      <c r="F208" s="1" t="s">
        <v>32</v>
      </c>
      <c r="G208" s="1">
        <v>2009</v>
      </c>
      <c r="H208" s="4" t="s">
        <v>87</v>
      </c>
      <c r="Q208" s="1" t="s">
        <v>93</v>
      </c>
      <c r="V208" s="5" t="e">
        <f t="shared" si="18"/>
        <v>#DIV/0!</v>
      </c>
      <c r="Y208" s="1" t="e">
        <f t="shared" si="19"/>
        <v>#DIV/0!</v>
      </c>
      <c r="Z208" s="4" t="e">
        <f t="shared" si="20"/>
        <v>#DIV/0!</v>
      </c>
      <c r="AB208" s="1" t="e">
        <f t="shared" si="21"/>
        <v>#DIV/0!</v>
      </c>
      <c r="AD208" s="1" t="e">
        <f t="shared" si="22"/>
        <v>#DIV/0!</v>
      </c>
      <c r="AE208" s="1"/>
      <c r="AJ208" s="1"/>
      <c r="AN208" s="1" t="str">
        <f t="shared" si="23"/>
        <v>D05_42_1</v>
      </c>
    </row>
    <row r="209" spans="1:40" ht="15.75" customHeight="1" x14ac:dyDescent="0.25">
      <c r="A209" s="2" t="s">
        <v>29</v>
      </c>
      <c r="B209" s="3">
        <v>42</v>
      </c>
      <c r="C209" s="4">
        <v>1</v>
      </c>
      <c r="D209" s="1" t="s">
        <v>30</v>
      </c>
      <c r="E209" s="1" t="s">
        <v>31</v>
      </c>
      <c r="F209" s="1" t="s">
        <v>32</v>
      </c>
      <c r="G209" s="1">
        <v>2010</v>
      </c>
      <c r="H209" s="4" t="s">
        <v>87</v>
      </c>
      <c r="Q209" s="1" t="s">
        <v>93</v>
      </c>
      <c r="V209" s="5" t="e">
        <f t="shared" si="18"/>
        <v>#DIV/0!</v>
      </c>
      <c r="Y209" s="1" t="e">
        <f t="shared" si="19"/>
        <v>#DIV/0!</v>
      </c>
      <c r="Z209" s="4" t="e">
        <f t="shared" si="20"/>
        <v>#DIV/0!</v>
      </c>
      <c r="AB209" s="1" t="e">
        <f t="shared" si="21"/>
        <v>#DIV/0!</v>
      </c>
      <c r="AD209" s="1" t="e">
        <f t="shared" si="22"/>
        <v>#DIV/0!</v>
      </c>
      <c r="AE209" s="1"/>
      <c r="AJ209" s="1"/>
      <c r="AN209" s="1" t="str">
        <f t="shared" si="23"/>
        <v>D05_42_1</v>
      </c>
    </row>
    <row r="210" spans="1:40" ht="15.75" customHeight="1" x14ac:dyDescent="0.25">
      <c r="A210" s="2" t="s">
        <v>29</v>
      </c>
      <c r="B210" s="3">
        <v>42</v>
      </c>
      <c r="C210" s="4">
        <v>1</v>
      </c>
      <c r="D210" s="1" t="s">
        <v>30</v>
      </c>
      <c r="E210" s="1" t="s">
        <v>31</v>
      </c>
      <c r="F210" s="1" t="s">
        <v>32</v>
      </c>
      <c r="G210" s="1">
        <v>2011</v>
      </c>
      <c r="H210" s="4" t="s">
        <v>87</v>
      </c>
      <c r="Q210" s="1" t="s">
        <v>93</v>
      </c>
      <c r="V210" s="5" t="e">
        <f t="shared" si="18"/>
        <v>#DIV/0!</v>
      </c>
      <c r="Y210" s="1" t="e">
        <f t="shared" si="19"/>
        <v>#DIV/0!</v>
      </c>
      <c r="Z210" s="4" t="e">
        <f t="shared" si="20"/>
        <v>#DIV/0!</v>
      </c>
      <c r="AB210" s="1" t="e">
        <f t="shared" si="21"/>
        <v>#DIV/0!</v>
      </c>
      <c r="AD210" s="1" t="e">
        <f t="shared" si="22"/>
        <v>#DIV/0!</v>
      </c>
      <c r="AE210" s="1"/>
      <c r="AJ210" s="1"/>
      <c r="AN210" s="1" t="str">
        <f t="shared" si="23"/>
        <v>D05_42_1</v>
      </c>
    </row>
    <row r="211" spans="1:40" ht="15.75" customHeight="1" x14ac:dyDescent="0.25">
      <c r="A211" s="2" t="s">
        <v>29</v>
      </c>
      <c r="B211" s="3">
        <v>42</v>
      </c>
      <c r="C211" s="4">
        <v>1</v>
      </c>
      <c r="D211" s="1" t="s">
        <v>30</v>
      </c>
      <c r="E211" s="1" t="s">
        <v>31</v>
      </c>
      <c r="F211" s="1" t="s">
        <v>32</v>
      </c>
      <c r="G211" s="1">
        <v>2012</v>
      </c>
      <c r="H211" s="4" t="s">
        <v>87</v>
      </c>
      <c r="Q211" s="1" t="s">
        <v>93</v>
      </c>
      <c r="V211" s="5" t="e">
        <f t="shared" si="18"/>
        <v>#DIV/0!</v>
      </c>
      <c r="Y211" s="1" t="e">
        <f t="shared" si="19"/>
        <v>#DIV/0!</v>
      </c>
      <c r="Z211" s="4" t="e">
        <f t="shared" si="20"/>
        <v>#DIV/0!</v>
      </c>
      <c r="AB211" s="1" t="e">
        <f t="shared" si="21"/>
        <v>#DIV/0!</v>
      </c>
      <c r="AD211" s="1" t="e">
        <f t="shared" si="22"/>
        <v>#DIV/0!</v>
      </c>
      <c r="AE211" s="1"/>
      <c r="AJ211" s="1"/>
      <c r="AN211" s="1" t="str">
        <f t="shared" si="23"/>
        <v>D05_42_1</v>
      </c>
    </row>
    <row r="212" spans="1:40" s="36" customFormat="1" ht="15.75" customHeight="1" x14ac:dyDescent="0.25">
      <c r="A212" s="34" t="s">
        <v>29</v>
      </c>
      <c r="B212" s="30">
        <v>43</v>
      </c>
      <c r="C212" s="35">
        <v>1</v>
      </c>
      <c r="D212" s="36" t="s">
        <v>30</v>
      </c>
      <c r="E212" s="36" t="s">
        <v>31</v>
      </c>
      <c r="F212" s="36" t="s">
        <v>32</v>
      </c>
      <c r="G212" s="36">
        <v>2008</v>
      </c>
      <c r="H212" s="35" t="s">
        <v>87</v>
      </c>
      <c r="I212" s="35"/>
      <c r="Q212" s="36" t="s">
        <v>93</v>
      </c>
      <c r="V212" s="37" t="e">
        <f t="shared" si="18"/>
        <v>#DIV/0!</v>
      </c>
      <c r="Y212" s="36" t="e">
        <f t="shared" si="19"/>
        <v>#DIV/0!</v>
      </c>
      <c r="Z212" s="35" t="e">
        <f t="shared" si="20"/>
        <v>#DIV/0!</v>
      </c>
      <c r="AB212" s="36" t="e">
        <f t="shared" si="21"/>
        <v>#DIV/0!</v>
      </c>
      <c r="AD212" s="36" t="e">
        <f t="shared" si="22"/>
        <v>#DIV/0!</v>
      </c>
      <c r="AN212" s="1" t="str">
        <f t="shared" si="23"/>
        <v>D05_43_1</v>
      </c>
    </row>
    <row r="213" spans="1:40" ht="15.75" customHeight="1" x14ac:dyDescent="0.25">
      <c r="A213" s="2" t="s">
        <v>29</v>
      </c>
      <c r="B213" s="3">
        <v>43</v>
      </c>
      <c r="C213" s="4">
        <v>1</v>
      </c>
      <c r="D213" s="1" t="s">
        <v>30</v>
      </c>
      <c r="E213" s="1" t="s">
        <v>31</v>
      </c>
      <c r="F213" s="1" t="s">
        <v>32</v>
      </c>
      <c r="G213" s="1">
        <v>2009</v>
      </c>
      <c r="H213" s="4" t="s">
        <v>87</v>
      </c>
      <c r="Q213" s="1" t="s">
        <v>93</v>
      </c>
      <c r="V213" s="5" t="e">
        <f t="shared" si="18"/>
        <v>#DIV/0!</v>
      </c>
      <c r="Y213" s="1" t="e">
        <f t="shared" si="19"/>
        <v>#DIV/0!</v>
      </c>
      <c r="Z213" s="4" t="e">
        <f t="shared" si="20"/>
        <v>#DIV/0!</v>
      </c>
      <c r="AB213" s="1" t="e">
        <f t="shared" si="21"/>
        <v>#DIV/0!</v>
      </c>
      <c r="AD213" s="1" t="e">
        <f t="shared" si="22"/>
        <v>#DIV/0!</v>
      </c>
      <c r="AE213" s="1"/>
      <c r="AJ213" s="1"/>
      <c r="AN213" s="1" t="str">
        <f t="shared" si="23"/>
        <v>D05_43_1</v>
      </c>
    </row>
    <row r="214" spans="1:40" ht="15.75" customHeight="1" x14ac:dyDescent="0.25">
      <c r="A214" s="2" t="s">
        <v>29</v>
      </c>
      <c r="B214" s="3">
        <v>43</v>
      </c>
      <c r="C214" s="4">
        <v>1</v>
      </c>
      <c r="D214" s="1" t="s">
        <v>30</v>
      </c>
      <c r="E214" s="1" t="s">
        <v>31</v>
      </c>
      <c r="F214" s="1" t="s">
        <v>32</v>
      </c>
      <c r="G214" s="1">
        <v>2010</v>
      </c>
      <c r="H214" s="4" t="s">
        <v>87</v>
      </c>
      <c r="Q214" s="1" t="s">
        <v>93</v>
      </c>
      <c r="V214" s="5" t="e">
        <f t="shared" si="18"/>
        <v>#DIV/0!</v>
      </c>
      <c r="Y214" s="1" t="e">
        <f t="shared" si="19"/>
        <v>#DIV/0!</v>
      </c>
      <c r="Z214" s="4" t="e">
        <f t="shared" si="20"/>
        <v>#DIV/0!</v>
      </c>
      <c r="AB214" s="1" t="e">
        <f t="shared" si="21"/>
        <v>#DIV/0!</v>
      </c>
      <c r="AD214" s="1" t="e">
        <f t="shared" si="22"/>
        <v>#DIV/0!</v>
      </c>
      <c r="AE214" s="1"/>
      <c r="AJ214" s="1"/>
      <c r="AN214" s="1" t="str">
        <f t="shared" si="23"/>
        <v>D05_43_1</v>
      </c>
    </row>
    <row r="215" spans="1:40" ht="15.75" customHeight="1" x14ac:dyDescent="0.25">
      <c r="A215" s="2" t="s">
        <v>29</v>
      </c>
      <c r="B215" s="3">
        <v>43</v>
      </c>
      <c r="C215" s="4">
        <v>1</v>
      </c>
      <c r="D215" s="1" t="s">
        <v>30</v>
      </c>
      <c r="E215" s="1" t="s">
        <v>31</v>
      </c>
      <c r="F215" s="1" t="s">
        <v>32</v>
      </c>
      <c r="G215" s="1">
        <v>2011</v>
      </c>
      <c r="H215" s="4" t="s">
        <v>87</v>
      </c>
      <c r="Q215" s="1" t="s">
        <v>93</v>
      </c>
      <c r="V215" s="5" t="e">
        <f t="shared" si="18"/>
        <v>#DIV/0!</v>
      </c>
      <c r="Y215" s="1" t="e">
        <f t="shared" si="19"/>
        <v>#DIV/0!</v>
      </c>
      <c r="Z215" s="4" t="e">
        <f t="shared" si="20"/>
        <v>#DIV/0!</v>
      </c>
      <c r="AB215" s="1" t="e">
        <f t="shared" si="21"/>
        <v>#DIV/0!</v>
      </c>
      <c r="AD215" s="1" t="e">
        <f t="shared" si="22"/>
        <v>#DIV/0!</v>
      </c>
      <c r="AE215" s="1"/>
      <c r="AJ215" s="1"/>
      <c r="AN215" s="1" t="str">
        <f t="shared" si="23"/>
        <v>D05_43_1</v>
      </c>
    </row>
    <row r="216" spans="1:40" ht="15.75" customHeight="1" x14ac:dyDescent="0.25">
      <c r="A216" s="2" t="s">
        <v>29</v>
      </c>
      <c r="B216" s="3">
        <v>43</v>
      </c>
      <c r="C216" s="4">
        <v>1</v>
      </c>
      <c r="D216" s="1" t="s">
        <v>30</v>
      </c>
      <c r="E216" s="1" t="s">
        <v>31</v>
      </c>
      <c r="F216" s="1" t="s">
        <v>32</v>
      </c>
      <c r="G216" s="1">
        <v>2012</v>
      </c>
      <c r="H216" s="4" t="s">
        <v>87</v>
      </c>
      <c r="Q216" s="1" t="s">
        <v>93</v>
      </c>
      <c r="V216" s="5" t="e">
        <f t="shared" si="18"/>
        <v>#DIV/0!</v>
      </c>
      <c r="Y216" s="1" t="e">
        <f t="shared" si="19"/>
        <v>#DIV/0!</v>
      </c>
      <c r="Z216" s="4" t="e">
        <f t="shared" si="20"/>
        <v>#DIV/0!</v>
      </c>
      <c r="AB216" s="1" t="e">
        <f t="shared" si="21"/>
        <v>#DIV/0!</v>
      </c>
      <c r="AD216" s="1" t="e">
        <f t="shared" si="22"/>
        <v>#DIV/0!</v>
      </c>
      <c r="AE216" s="1"/>
      <c r="AJ216" s="1"/>
      <c r="AN216" s="1" t="str">
        <f t="shared" si="23"/>
        <v>D05_43_1</v>
      </c>
    </row>
    <row r="217" spans="1:40" s="36" customFormat="1" ht="15.75" customHeight="1" x14ac:dyDescent="0.25">
      <c r="A217" s="34" t="s">
        <v>29</v>
      </c>
      <c r="B217" s="48">
        <v>44</v>
      </c>
      <c r="C217" s="35">
        <v>1</v>
      </c>
      <c r="D217" s="36" t="s">
        <v>30</v>
      </c>
      <c r="E217" s="36" t="s">
        <v>31</v>
      </c>
      <c r="F217" s="36" t="s">
        <v>32</v>
      </c>
      <c r="G217" s="36">
        <v>2008</v>
      </c>
      <c r="H217" s="35" t="s">
        <v>165</v>
      </c>
      <c r="I217" s="35"/>
      <c r="J217" s="36">
        <v>35</v>
      </c>
      <c r="K217" s="36">
        <v>2</v>
      </c>
      <c r="L217" s="36">
        <f>J217-22</f>
        <v>13</v>
      </c>
      <c r="M217" s="36">
        <f>J217-49</f>
        <v>-14</v>
      </c>
      <c r="N217" s="36">
        <f>J217-67</f>
        <v>-32</v>
      </c>
      <c r="O217" s="36">
        <f>J217-82</f>
        <v>-47</v>
      </c>
      <c r="Q217" s="36" t="s">
        <v>93</v>
      </c>
      <c r="R217" s="43">
        <v>3</v>
      </c>
      <c r="S217" s="36">
        <v>194</v>
      </c>
      <c r="T217" s="36">
        <v>25</v>
      </c>
      <c r="U217" s="36">
        <v>60</v>
      </c>
      <c r="V217" s="37">
        <f t="shared" si="18"/>
        <v>2.4</v>
      </c>
      <c r="W217" s="39">
        <v>2</v>
      </c>
      <c r="X217" s="36">
        <v>29</v>
      </c>
      <c r="Y217" s="37">
        <f t="shared" si="19"/>
        <v>1.1599999999999999</v>
      </c>
      <c r="Z217" s="35">
        <f t="shared" si="20"/>
        <v>48.333333333333329</v>
      </c>
      <c r="AA217" s="36">
        <v>0</v>
      </c>
      <c r="AB217" s="36">
        <f t="shared" si="21"/>
        <v>0</v>
      </c>
      <c r="AC217" s="36">
        <v>3</v>
      </c>
      <c r="AD217" s="39">
        <f t="shared" si="22"/>
        <v>12</v>
      </c>
      <c r="AE217" s="47" t="s">
        <v>68</v>
      </c>
      <c r="AF217" s="36">
        <v>7</v>
      </c>
      <c r="AG217" s="36">
        <v>2</v>
      </c>
      <c r="AH217" s="36">
        <v>2</v>
      </c>
      <c r="AI217" s="36">
        <v>2</v>
      </c>
      <c r="AJ217" s="42">
        <v>3</v>
      </c>
      <c r="AK217" s="39">
        <v>2</v>
      </c>
      <c r="AL217" s="39"/>
      <c r="AN217" s="1" t="str">
        <f t="shared" si="23"/>
        <v>D05_44_1</v>
      </c>
    </row>
    <row r="218" spans="1:40" ht="15.75" customHeight="1" x14ac:dyDescent="0.25">
      <c r="A218" s="2" t="s">
        <v>29</v>
      </c>
      <c r="B218" s="3">
        <v>44</v>
      </c>
      <c r="C218" s="4">
        <v>1</v>
      </c>
      <c r="D218" s="1" t="s">
        <v>30</v>
      </c>
      <c r="E218" s="1" t="s">
        <v>31</v>
      </c>
      <c r="F218" s="1" t="s">
        <v>32</v>
      </c>
      <c r="G218" s="1">
        <v>2009</v>
      </c>
      <c r="H218" s="35" t="s">
        <v>165</v>
      </c>
      <c r="J218" s="1">
        <v>37</v>
      </c>
      <c r="K218" s="1">
        <v>3</v>
      </c>
      <c r="L218" s="1">
        <f>J218-26</f>
        <v>11</v>
      </c>
      <c r="M218" s="1">
        <f>J218-50</f>
        <v>-13</v>
      </c>
      <c r="N218" s="1">
        <f>J218-66</f>
        <v>-29</v>
      </c>
      <c r="O218" s="1">
        <f>J218-82</f>
        <v>-45</v>
      </c>
      <c r="P218" s="1" t="s">
        <v>104</v>
      </c>
      <c r="Q218" s="1" t="s">
        <v>93</v>
      </c>
      <c r="R218" s="1">
        <v>3</v>
      </c>
      <c r="S218" s="1">
        <v>199</v>
      </c>
      <c r="T218" s="1">
        <v>25</v>
      </c>
      <c r="U218" s="1">
        <v>63</v>
      </c>
      <c r="V218" s="5">
        <f t="shared" si="18"/>
        <v>2.52</v>
      </c>
      <c r="W218" s="1">
        <v>3</v>
      </c>
      <c r="X218" s="1">
        <v>33</v>
      </c>
      <c r="Y218" s="5">
        <f t="shared" si="19"/>
        <v>1.32</v>
      </c>
      <c r="Z218" s="4">
        <f t="shared" si="20"/>
        <v>52.38095238095238</v>
      </c>
      <c r="AA218" s="1">
        <v>0</v>
      </c>
      <c r="AB218" s="1">
        <f t="shared" si="21"/>
        <v>0</v>
      </c>
      <c r="AC218" s="1">
        <v>4</v>
      </c>
      <c r="AD218" s="1">
        <f t="shared" si="22"/>
        <v>16</v>
      </c>
      <c r="AE218" s="7" t="s">
        <v>67</v>
      </c>
      <c r="AF218" s="1">
        <v>4</v>
      </c>
      <c r="AG218" s="1">
        <v>2</v>
      </c>
      <c r="AH218" s="1">
        <v>2</v>
      </c>
      <c r="AI218" s="1">
        <v>2</v>
      </c>
      <c r="AJ218" s="25">
        <v>3</v>
      </c>
      <c r="AK218" s="1">
        <v>5</v>
      </c>
      <c r="AL218" s="1">
        <v>2</v>
      </c>
      <c r="AN218" s="1" t="str">
        <f t="shared" si="23"/>
        <v>D05_44_1</v>
      </c>
    </row>
    <row r="219" spans="1:40" ht="15.75" customHeight="1" x14ac:dyDescent="0.25">
      <c r="A219" s="2" t="s">
        <v>29</v>
      </c>
      <c r="B219" s="3">
        <v>44</v>
      </c>
      <c r="C219" s="4">
        <v>1</v>
      </c>
      <c r="D219" s="1" t="s">
        <v>30</v>
      </c>
      <c r="E219" s="1" t="s">
        <v>31</v>
      </c>
      <c r="F219" s="1" t="s">
        <v>32</v>
      </c>
      <c r="G219" s="1">
        <v>2010</v>
      </c>
      <c r="H219" s="35" t="s">
        <v>165</v>
      </c>
      <c r="J219" s="1">
        <v>52</v>
      </c>
      <c r="K219" s="1">
        <v>3</v>
      </c>
      <c r="L219" s="1">
        <f>J219-40</f>
        <v>12</v>
      </c>
      <c r="M219" s="1">
        <f>J219-60</f>
        <v>-8</v>
      </c>
      <c r="N219" s="1">
        <f>J219-82</f>
        <v>-30</v>
      </c>
      <c r="O219" s="1">
        <f>J219-98</f>
        <v>-46</v>
      </c>
      <c r="Q219" s="1" t="s">
        <v>93</v>
      </c>
      <c r="R219" s="1">
        <v>2</v>
      </c>
      <c r="S219" s="1">
        <v>207</v>
      </c>
      <c r="T219" s="1" t="s">
        <v>25</v>
      </c>
      <c r="U219" s="1" t="s">
        <v>25</v>
      </c>
      <c r="V219" s="1" t="s">
        <v>25</v>
      </c>
      <c r="W219" s="1" t="s">
        <v>25</v>
      </c>
      <c r="X219" s="1" t="s">
        <v>25</v>
      </c>
      <c r="Y219" s="5" t="s">
        <v>25</v>
      </c>
      <c r="Z219" s="1" t="s">
        <v>25</v>
      </c>
      <c r="AA219" s="1" t="s">
        <v>25</v>
      </c>
      <c r="AB219" s="1" t="s">
        <v>25</v>
      </c>
      <c r="AC219" s="1" t="s">
        <v>25</v>
      </c>
      <c r="AD219" s="1" t="s">
        <v>25</v>
      </c>
      <c r="AE219" s="1" t="s">
        <v>25</v>
      </c>
      <c r="AF219" s="1" t="s">
        <v>25</v>
      </c>
      <c r="AG219" s="1" t="s">
        <v>25</v>
      </c>
      <c r="AH219" s="1" t="s">
        <v>25</v>
      </c>
      <c r="AI219" s="1" t="s">
        <v>25</v>
      </c>
      <c r="AJ219" s="1" t="s">
        <v>25</v>
      </c>
      <c r="AK219" s="1" t="s">
        <v>25</v>
      </c>
      <c r="AL219" s="1">
        <v>3</v>
      </c>
      <c r="AM219" s="1" t="s">
        <v>123</v>
      </c>
      <c r="AN219" s="1" t="str">
        <f t="shared" si="23"/>
        <v>D05_44_1</v>
      </c>
    </row>
    <row r="220" spans="1:40" ht="15.75" customHeight="1" x14ac:dyDescent="0.25">
      <c r="A220" s="2" t="s">
        <v>29</v>
      </c>
      <c r="B220" s="3">
        <v>44</v>
      </c>
      <c r="C220" s="4">
        <v>1</v>
      </c>
      <c r="D220" s="1" t="s">
        <v>30</v>
      </c>
      <c r="E220" s="1" t="s">
        <v>31</v>
      </c>
      <c r="F220" s="1" t="s">
        <v>32</v>
      </c>
      <c r="G220" s="1">
        <v>2011</v>
      </c>
      <c r="H220" s="35" t="s">
        <v>165</v>
      </c>
      <c r="J220" s="1">
        <v>42</v>
      </c>
      <c r="K220" s="1">
        <v>4</v>
      </c>
      <c r="P220" s="1" t="s">
        <v>151</v>
      </c>
      <c r="Q220" s="1" t="s">
        <v>93</v>
      </c>
      <c r="R220" s="1">
        <v>3</v>
      </c>
      <c r="V220" s="5" t="e">
        <f t="shared" si="18"/>
        <v>#DIV/0!</v>
      </c>
      <c r="Y220" s="5" t="e">
        <f t="shared" si="19"/>
        <v>#DIV/0!</v>
      </c>
      <c r="Z220" s="4" t="e">
        <f t="shared" si="20"/>
        <v>#DIV/0!</v>
      </c>
      <c r="AB220" s="1" t="e">
        <f t="shared" si="21"/>
        <v>#DIV/0!</v>
      </c>
      <c r="AD220" s="1" t="e">
        <f t="shared" si="22"/>
        <v>#DIV/0!</v>
      </c>
      <c r="AJ220" s="1"/>
      <c r="AL220" s="1">
        <v>2</v>
      </c>
      <c r="AN220" s="1" t="str">
        <f t="shared" si="23"/>
        <v>D05_44_1</v>
      </c>
    </row>
    <row r="221" spans="1:40" ht="15.75" customHeight="1" x14ac:dyDescent="0.25">
      <c r="A221" s="2" t="s">
        <v>29</v>
      </c>
      <c r="B221" s="3">
        <v>44</v>
      </c>
      <c r="C221" s="4">
        <v>1</v>
      </c>
      <c r="D221" s="1" t="s">
        <v>30</v>
      </c>
      <c r="E221" s="1" t="s">
        <v>31</v>
      </c>
      <c r="F221" s="1" t="s">
        <v>32</v>
      </c>
      <c r="G221" s="1">
        <v>2012</v>
      </c>
      <c r="H221" s="35" t="s">
        <v>165</v>
      </c>
      <c r="Q221" s="1" t="s">
        <v>93</v>
      </c>
      <c r="V221" s="5" t="e">
        <f t="shared" si="18"/>
        <v>#DIV/0!</v>
      </c>
      <c r="Y221" s="5" t="e">
        <f t="shared" si="19"/>
        <v>#DIV/0!</v>
      </c>
      <c r="Z221" s="4" t="e">
        <f t="shared" si="20"/>
        <v>#DIV/0!</v>
      </c>
      <c r="AB221" s="1" t="e">
        <f t="shared" si="21"/>
        <v>#DIV/0!</v>
      </c>
      <c r="AD221" s="1" t="e">
        <f t="shared" si="22"/>
        <v>#DIV/0!</v>
      </c>
      <c r="AJ221" s="1"/>
      <c r="AN221" s="1" t="str">
        <f t="shared" si="23"/>
        <v>D05_44_1</v>
      </c>
    </row>
    <row r="222" spans="1:40" s="36" customFormat="1" ht="15.75" customHeight="1" x14ac:dyDescent="0.25">
      <c r="A222" s="34" t="s">
        <v>29</v>
      </c>
      <c r="B222" s="38">
        <v>45</v>
      </c>
      <c r="C222" s="35">
        <v>1</v>
      </c>
      <c r="D222" s="36" t="s">
        <v>30</v>
      </c>
      <c r="E222" s="36" t="s">
        <v>31</v>
      </c>
      <c r="F222" s="36" t="s">
        <v>32</v>
      </c>
      <c r="G222" s="36">
        <v>2008</v>
      </c>
      <c r="H222" s="35" t="s">
        <v>87</v>
      </c>
      <c r="I222" s="35"/>
      <c r="J222" s="36">
        <v>38</v>
      </c>
      <c r="K222" s="36">
        <v>3</v>
      </c>
      <c r="L222" s="36">
        <f>J222-22</f>
        <v>16</v>
      </c>
      <c r="M222" s="36">
        <f>J222-49</f>
        <v>-11</v>
      </c>
      <c r="N222" s="36">
        <f>J222-67</f>
        <v>-29</v>
      </c>
      <c r="O222" s="36">
        <f>J222-82</f>
        <v>-44</v>
      </c>
      <c r="Q222" s="36" t="s">
        <v>93</v>
      </c>
      <c r="R222" s="43">
        <v>3</v>
      </c>
      <c r="S222" s="36">
        <v>196</v>
      </c>
      <c r="T222" s="36">
        <v>25</v>
      </c>
      <c r="U222" s="36">
        <v>100</v>
      </c>
      <c r="V222" s="37">
        <f t="shared" si="18"/>
        <v>4.0383333333333331</v>
      </c>
      <c r="W222" s="36">
        <v>4</v>
      </c>
      <c r="X222" s="36">
        <v>23</v>
      </c>
      <c r="Y222" s="40">
        <f t="shared" si="19"/>
        <v>0.95833333333333337</v>
      </c>
      <c r="Z222" s="35">
        <f t="shared" si="20"/>
        <v>23.730912092447383</v>
      </c>
      <c r="AA222" s="36">
        <v>1</v>
      </c>
      <c r="AB222" s="36">
        <f t="shared" si="21"/>
        <v>4</v>
      </c>
      <c r="AC222" s="36">
        <v>0</v>
      </c>
      <c r="AD222" s="36">
        <f t="shared" si="22"/>
        <v>0</v>
      </c>
      <c r="AE222" s="41" t="s">
        <v>61</v>
      </c>
      <c r="AF222" s="36">
        <v>7</v>
      </c>
      <c r="AG222" s="36">
        <v>2</v>
      </c>
      <c r="AH222" s="36">
        <v>2</v>
      </c>
      <c r="AI222" s="36">
        <v>2</v>
      </c>
      <c r="AJ222" s="36">
        <v>3</v>
      </c>
      <c r="AK222" s="43">
        <v>4</v>
      </c>
      <c r="AL222" s="43"/>
      <c r="AN222" s="1" t="str">
        <f t="shared" si="23"/>
        <v>D05_45_1</v>
      </c>
    </row>
    <row r="223" spans="1:40" ht="15.75" customHeight="1" x14ac:dyDescent="0.25">
      <c r="A223" s="2" t="s">
        <v>29</v>
      </c>
      <c r="B223" s="3">
        <v>45</v>
      </c>
      <c r="C223" s="4">
        <v>1</v>
      </c>
      <c r="D223" s="1" t="s">
        <v>30</v>
      </c>
      <c r="E223" s="1" t="s">
        <v>31</v>
      </c>
      <c r="F223" s="1" t="s">
        <v>32</v>
      </c>
      <c r="G223" s="1">
        <v>2009</v>
      </c>
      <c r="H223" s="4" t="s">
        <v>87</v>
      </c>
      <c r="Q223" s="1" t="s">
        <v>93</v>
      </c>
      <c r="V223" s="5" t="e">
        <f t="shared" si="18"/>
        <v>#DIV/0!</v>
      </c>
      <c r="Y223" s="1" t="e">
        <f t="shared" si="19"/>
        <v>#DIV/0!</v>
      </c>
      <c r="Z223" s="4" t="e">
        <f t="shared" si="20"/>
        <v>#DIV/0!</v>
      </c>
      <c r="AB223" s="1" t="e">
        <f t="shared" si="21"/>
        <v>#DIV/0!</v>
      </c>
      <c r="AD223" s="1" t="e">
        <f t="shared" si="22"/>
        <v>#DIV/0!</v>
      </c>
      <c r="AE223" s="1"/>
      <c r="AJ223" s="1"/>
      <c r="AN223" s="1" t="str">
        <f t="shared" si="23"/>
        <v>D05_45_1</v>
      </c>
    </row>
    <row r="224" spans="1:40" ht="15.75" customHeight="1" x14ac:dyDescent="0.25">
      <c r="A224" s="2" t="s">
        <v>29</v>
      </c>
      <c r="B224" s="3">
        <v>45</v>
      </c>
      <c r="C224" s="4">
        <v>1</v>
      </c>
      <c r="D224" s="1" t="s">
        <v>30</v>
      </c>
      <c r="E224" s="1" t="s">
        <v>31</v>
      </c>
      <c r="F224" s="1" t="s">
        <v>32</v>
      </c>
      <c r="G224" s="1">
        <v>2010</v>
      </c>
      <c r="H224" s="4" t="s">
        <v>87</v>
      </c>
      <c r="Q224" s="1" t="s">
        <v>93</v>
      </c>
      <c r="V224" s="5" t="e">
        <f t="shared" si="18"/>
        <v>#DIV/0!</v>
      </c>
      <c r="Y224" s="1" t="e">
        <f t="shared" si="19"/>
        <v>#DIV/0!</v>
      </c>
      <c r="Z224" s="4" t="e">
        <f t="shared" si="20"/>
        <v>#DIV/0!</v>
      </c>
      <c r="AB224" s="1" t="e">
        <f t="shared" si="21"/>
        <v>#DIV/0!</v>
      </c>
      <c r="AD224" s="1" t="e">
        <f t="shared" si="22"/>
        <v>#DIV/0!</v>
      </c>
      <c r="AE224" s="1"/>
      <c r="AJ224" s="1"/>
      <c r="AN224" s="1" t="str">
        <f t="shared" si="23"/>
        <v>D05_45_1</v>
      </c>
    </row>
    <row r="225" spans="1:40" ht="15.75" customHeight="1" x14ac:dyDescent="0.25">
      <c r="A225" s="2" t="s">
        <v>29</v>
      </c>
      <c r="B225" s="3">
        <v>45</v>
      </c>
      <c r="C225" s="4">
        <v>1</v>
      </c>
      <c r="D225" s="1" t="s">
        <v>30</v>
      </c>
      <c r="E225" s="1" t="s">
        <v>31</v>
      </c>
      <c r="F225" s="1" t="s">
        <v>32</v>
      </c>
      <c r="G225" s="1">
        <v>2011</v>
      </c>
      <c r="H225" s="4" t="s">
        <v>87</v>
      </c>
      <c r="Q225" s="1" t="s">
        <v>93</v>
      </c>
      <c r="V225" s="5" t="e">
        <f t="shared" si="18"/>
        <v>#DIV/0!</v>
      </c>
      <c r="Y225" s="1" t="e">
        <f t="shared" si="19"/>
        <v>#DIV/0!</v>
      </c>
      <c r="Z225" s="4" t="e">
        <f t="shared" si="20"/>
        <v>#DIV/0!</v>
      </c>
      <c r="AB225" s="1" t="e">
        <f t="shared" si="21"/>
        <v>#DIV/0!</v>
      </c>
      <c r="AD225" s="1" t="e">
        <f t="shared" si="22"/>
        <v>#DIV/0!</v>
      </c>
      <c r="AE225" s="1"/>
      <c r="AJ225" s="1"/>
      <c r="AN225" s="1" t="str">
        <f t="shared" si="23"/>
        <v>D05_45_1</v>
      </c>
    </row>
    <row r="226" spans="1:40" ht="15.75" customHeight="1" x14ac:dyDescent="0.25">
      <c r="A226" s="2" t="s">
        <v>29</v>
      </c>
      <c r="B226" s="3">
        <v>45</v>
      </c>
      <c r="C226" s="4">
        <v>1</v>
      </c>
      <c r="D226" s="1" t="s">
        <v>30</v>
      </c>
      <c r="E226" s="1" t="s">
        <v>31</v>
      </c>
      <c r="F226" s="1" t="s">
        <v>32</v>
      </c>
      <c r="G226" s="1">
        <v>2012</v>
      </c>
      <c r="H226" s="4" t="s">
        <v>87</v>
      </c>
      <c r="Q226" s="1" t="s">
        <v>93</v>
      </c>
      <c r="V226" s="5" t="e">
        <f t="shared" si="18"/>
        <v>#DIV/0!</v>
      </c>
      <c r="Y226" s="1" t="e">
        <f t="shared" si="19"/>
        <v>#DIV/0!</v>
      </c>
      <c r="Z226" s="4" t="e">
        <f t="shared" si="20"/>
        <v>#DIV/0!</v>
      </c>
      <c r="AB226" s="1" t="e">
        <f t="shared" si="21"/>
        <v>#DIV/0!</v>
      </c>
      <c r="AD226" s="1" t="e">
        <f t="shared" si="22"/>
        <v>#DIV/0!</v>
      </c>
      <c r="AE226" s="1"/>
      <c r="AJ226" s="1"/>
      <c r="AN226" s="1" t="str">
        <f t="shared" si="23"/>
        <v>D05_45_1</v>
      </c>
    </row>
    <row r="227" spans="1:40" s="36" customFormat="1" ht="15.75" customHeight="1" x14ac:dyDescent="0.25">
      <c r="A227" s="34" t="s">
        <v>29</v>
      </c>
      <c r="B227" s="30">
        <v>46</v>
      </c>
      <c r="C227" s="35">
        <v>1</v>
      </c>
      <c r="D227" s="36" t="s">
        <v>30</v>
      </c>
      <c r="E227" s="36" t="s">
        <v>31</v>
      </c>
      <c r="F227" s="36" t="s">
        <v>32</v>
      </c>
      <c r="G227" s="36">
        <v>2008</v>
      </c>
      <c r="H227" s="35" t="s">
        <v>87</v>
      </c>
      <c r="I227" s="35"/>
      <c r="Q227" s="36" t="s">
        <v>93</v>
      </c>
      <c r="V227" s="37" t="e">
        <f t="shared" si="18"/>
        <v>#DIV/0!</v>
      </c>
      <c r="Y227" s="36" t="e">
        <f t="shared" si="19"/>
        <v>#DIV/0!</v>
      </c>
      <c r="Z227" s="35" t="e">
        <f t="shared" si="20"/>
        <v>#DIV/0!</v>
      </c>
      <c r="AB227" s="36" t="e">
        <f t="shared" si="21"/>
        <v>#DIV/0!</v>
      </c>
      <c r="AD227" s="36" t="e">
        <f t="shared" si="22"/>
        <v>#DIV/0!</v>
      </c>
      <c r="AN227" s="1" t="str">
        <f t="shared" si="23"/>
        <v>D05_46_1</v>
      </c>
    </row>
    <row r="228" spans="1:40" ht="15.75" customHeight="1" x14ac:dyDescent="0.25">
      <c r="A228" s="2" t="s">
        <v>29</v>
      </c>
      <c r="B228" s="3">
        <v>46</v>
      </c>
      <c r="C228" s="4">
        <v>1</v>
      </c>
      <c r="D228" s="1" t="s">
        <v>30</v>
      </c>
      <c r="E228" s="1" t="s">
        <v>31</v>
      </c>
      <c r="F228" s="1" t="s">
        <v>32</v>
      </c>
      <c r="G228" s="1">
        <v>2009</v>
      </c>
      <c r="H228" s="4" t="s">
        <v>87</v>
      </c>
      <c r="Q228" s="1" t="s">
        <v>93</v>
      </c>
      <c r="V228" s="5" t="e">
        <f t="shared" si="18"/>
        <v>#DIV/0!</v>
      </c>
      <c r="Y228" s="1" t="e">
        <f t="shared" si="19"/>
        <v>#DIV/0!</v>
      </c>
      <c r="Z228" s="4" t="e">
        <f t="shared" si="20"/>
        <v>#DIV/0!</v>
      </c>
      <c r="AB228" s="1" t="e">
        <f t="shared" si="21"/>
        <v>#DIV/0!</v>
      </c>
      <c r="AD228" s="1" t="e">
        <f t="shared" si="22"/>
        <v>#DIV/0!</v>
      </c>
      <c r="AE228" s="1"/>
      <c r="AJ228" s="1"/>
      <c r="AN228" s="1" t="str">
        <f t="shared" si="23"/>
        <v>D05_46_1</v>
      </c>
    </row>
    <row r="229" spans="1:40" ht="15.75" customHeight="1" x14ac:dyDescent="0.25">
      <c r="A229" s="2" t="s">
        <v>29</v>
      </c>
      <c r="B229" s="3">
        <v>46</v>
      </c>
      <c r="C229" s="4">
        <v>1</v>
      </c>
      <c r="D229" s="1" t="s">
        <v>30</v>
      </c>
      <c r="E229" s="1" t="s">
        <v>31</v>
      </c>
      <c r="F229" s="1" t="s">
        <v>32</v>
      </c>
      <c r="G229" s="1">
        <v>2010</v>
      </c>
      <c r="H229" s="4" t="s">
        <v>87</v>
      </c>
      <c r="Q229" s="1" t="s">
        <v>93</v>
      </c>
      <c r="V229" s="5" t="e">
        <f t="shared" si="18"/>
        <v>#DIV/0!</v>
      </c>
      <c r="Y229" s="1" t="e">
        <f t="shared" si="19"/>
        <v>#DIV/0!</v>
      </c>
      <c r="Z229" s="4" t="e">
        <f t="shared" si="20"/>
        <v>#DIV/0!</v>
      </c>
      <c r="AB229" s="1" t="e">
        <f t="shared" si="21"/>
        <v>#DIV/0!</v>
      </c>
      <c r="AD229" s="1" t="e">
        <f t="shared" si="22"/>
        <v>#DIV/0!</v>
      </c>
      <c r="AE229" s="1"/>
      <c r="AJ229" s="1"/>
      <c r="AN229" s="1" t="str">
        <f t="shared" si="23"/>
        <v>D05_46_1</v>
      </c>
    </row>
    <row r="230" spans="1:40" ht="15.75" customHeight="1" x14ac:dyDescent="0.25">
      <c r="A230" s="2" t="s">
        <v>29</v>
      </c>
      <c r="B230" s="3">
        <v>46</v>
      </c>
      <c r="C230" s="4">
        <v>1</v>
      </c>
      <c r="D230" s="1" t="s">
        <v>30</v>
      </c>
      <c r="E230" s="1" t="s">
        <v>31</v>
      </c>
      <c r="F230" s="1" t="s">
        <v>32</v>
      </c>
      <c r="G230" s="1">
        <v>2011</v>
      </c>
      <c r="H230" s="4" t="s">
        <v>87</v>
      </c>
      <c r="Q230" s="1" t="s">
        <v>93</v>
      </c>
      <c r="V230" s="5" t="e">
        <f t="shared" si="18"/>
        <v>#DIV/0!</v>
      </c>
      <c r="Y230" s="1" t="e">
        <f t="shared" si="19"/>
        <v>#DIV/0!</v>
      </c>
      <c r="Z230" s="4" t="e">
        <f t="shared" si="20"/>
        <v>#DIV/0!</v>
      </c>
      <c r="AB230" s="1" t="e">
        <f t="shared" si="21"/>
        <v>#DIV/0!</v>
      </c>
      <c r="AD230" s="1" t="e">
        <f t="shared" si="22"/>
        <v>#DIV/0!</v>
      </c>
      <c r="AE230" s="1"/>
      <c r="AJ230" s="1"/>
      <c r="AN230" s="1" t="str">
        <f t="shared" si="23"/>
        <v>D05_46_1</v>
      </c>
    </row>
    <row r="231" spans="1:40" ht="15.75" customHeight="1" x14ac:dyDescent="0.25">
      <c r="A231" s="2" t="s">
        <v>29</v>
      </c>
      <c r="B231" s="3">
        <v>46</v>
      </c>
      <c r="C231" s="4">
        <v>1</v>
      </c>
      <c r="D231" s="1" t="s">
        <v>30</v>
      </c>
      <c r="E231" s="1" t="s">
        <v>31</v>
      </c>
      <c r="F231" s="1" t="s">
        <v>32</v>
      </c>
      <c r="G231" s="1">
        <v>2012</v>
      </c>
      <c r="H231" s="4" t="s">
        <v>87</v>
      </c>
      <c r="Q231" s="1" t="s">
        <v>93</v>
      </c>
      <c r="V231" s="5" t="e">
        <f t="shared" si="18"/>
        <v>#DIV/0!</v>
      </c>
      <c r="Y231" s="1" t="e">
        <f t="shared" si="19"/>
        <v>#DIV/0!</v>
      </c>
      <c r="Z231" s="4" t="e">
        <f t="shared" si="20"/>
        <v>#DIV/0!</v>
      </c>
      <c r="AB231" s="1" t="e">
        <f t="shared" si="21"/>
        <v>#DIV/0!</v>
      </c>
      <c r="AD231" s="1" t="e">
        <f t="shared" si="22"/>
        <v>#DIV/0!</v>
      </c>
      <c r="AE231" s="1"/>
      <c r="AJ231" s="1"/>
      <c r="AN231" s="1" t="str">
        <f t="shared" si="23"/>
        <v>D05_46_1</v>
      </c>
    </row>
    <row r="232" spans="1:40" s="36" customFormat="1" ht="15.75" customHeight="1" x14ac:dyDescent="0.25">
      <c r="A232" s="34" t="s">
        <v>29</v>
      </c>
      <c r="B232" s="30">
        <v>47</v>
      </c>
      <c r="C232" s="35">
        <v>1</v>
      </c>
      <c r="D232" s="36" t="s">
        <v>30</v>
      </c>
      <c r="E232" s="36" t="s">
        <v>31</v>
      </c>
      <c r="F232" s="36" t="s">
        <v>32</v>
      </c>
      <c r="G232" s="36">
        <v>2008</v>
      </c>
      <c r="H232" s="35" t="s">
        <v>87</v>
      </c>
      <c r="I232" s="35"/>
      <c r="Q232" s="36" t="s">
        <v>93</v>
      </c>
      <c r="V232" s="37" t="e">
        <f t="shared" si="18"/>
        <v>#DIV/0!</v>
      </c>
      <c r="Y232" s="36" t="e">
        <f t="shared" si="19"/>
        <v>#DIV/0!</v>
      </c>
      <c r="Z232" s="35" t="e">
        <f t="shared" si="20"/>
        <v>#DIV/0!</v>
      </c>
      <c r="AB232" s="36" t="e">
        <f t="shared" si="21"/>
        <v>#DIV/0!</v>
      </c>
      <c r="AD232" s="36" t="e">
        <f t="shared" si="22"/>
        <v>#DIV/0!</v>
      </c>
      <c r="AN232" s="1" t="str">
        <f t="shared" si="23"/>
        <v>D05_47_1</v>
      </c>
    </row>
    <row r="233" spans="1:40" ht="15.75" customHeight="1" x14ac:dyDescent="0.25">
      <c r="A233" s="2" t="s">
        <v>29</v>
      </c>
      <c r="B233" s="3">
        <v>47</v>
      </c>
      <c r="C233" s="4">
        <v>1</v>
      </c>
      <c r="D233" s="1" t="s">
        <v>30</v>
      </c>
      <c r="E233" s="1" t="s">
        <v>31</v>
      </c>
      <c r="F233" s="1" t="s">
        <v>32</v>
      </c>
      <c r="G233" s="1">
        <v>2009</v>
      </c>
      <c r="H233" s="4" t="s">
        <v>87</v>
      </c>
      <c r="Q233" s="1" t="s">
        <v>93</v>
      </c>
      <c r="V233" s="5" t="e">
        <f t="shared" si="18"/>
        <v>#DIV/0!</v>
      </c>
      <c r="Y233" s="1" t="e">
        <f t="shared" si="19"/>
        <v>#DIV/0!</v>
      </c>
      <c r="Z233" s="4" t="e">
        <f t="shared" si="20"/>
        <v>#DIV/0!</v>
      </c>
      <c r="AB233" s="1" t="e">
        <f t="shared" si="21"/>
        <v>#DIV/0!</v>
      </c>
      <c r="AD233" s="1" t="e">
        <f t="shared" si="22"/>
        <v>#DIV/0!</v>
      </c>
      <c r="AE233" s="1"/>
      <c r="AJ233" s="1"/>
      <c r="AN233" s="1" t="str">
        <f t="shared" si="23"/>
        <v>D05_47_1</v>
      </c>
    </row>
    <row r="234" spans="1:40" ht="15.75" customHeight="1" x14ac:dyDescent="0.25">
      <c r="A234" s="2" t="s">
        <v>29</v>
      </c>
      <c r="B234" s="3">
        <v>47</v>
      </c>
      <c r="C234" s="4">
        <v>1</v>
      </c>
      <c r="D234" s="1" t="s">
        <v>30</v>
      </c>
      <c r="E234" s="1" t="s">
        <v>31</v>
      </c>
      <c r="F234" s="1" t="s">
        <v>32</v>
      </c>
      <c r="G234" s="1">
        <v>2010</v>
      </c>
      <c r="H234" s="4" t="s">
        <v>87</v>
      </c>
      <c r="Q234" s="1" t="s">
        <v>93</v>
      </c>
      <c r="V234" s="5" t="e">
        <f t="shared" si="18"/>
        <v>#DIV/0!</v>
      </c>
      <c r="Y234" s="1" t="e">
        <f t="shared" si="19"/>
        <v>#DIV/0!</v>
      </c>
      <c r="Z234" s="4" t="e">
        <f t="shared" si="20"/>
        <v>#DIV/0!</v>
      </c>
      <c r="AB234" s="1" t="e">
        <f t="shared" si="21"/>
        <v>#DIV/0!</v>
      </c>
      <c r="AD234" s="1" t="e">
        <f t="shared" si="22"/>
        <v>#DIV/0!</v>
      </c>
      <c r="AE234" s="1"/>
      <c r="AJ234" s="1"/>
      <c r="AN234" s="1" t="str">
        <f t="shared" si="23"/>
        <v>D05_47_1</v>
      </c>
    </row>
    <row r="235" spans="1:40" ht="15.75" customHeight="1" x14ac:dyDescent="0.25">
      <c r="A235" s="2" t="s">
        <v>29</v>
      </c>
      <c r="B235" s="3">
        <v>47</v>
      </c>
      <c r="C235" s="4">
        <v>1</v>
      </c>
      <c r="D235" s="1" t="s">
        <v>30</v>
      </c>
      <c r="E235" s="1" t="s">
        <v>31</v>
      </c>
      <c r="F235" s="1" t="s">
        <v>32</v>
      </c>
      <c r="G235" s="1">
        <v>2011</v>
      </c>
      <c r="H235" s="4" t="s">
        <v>87</v>
      </c>
      <c r="Q235" s="1" t="s">
        <v>93</v>
      </c>
      <c r="V235" s="5" t="e">
        <f t="shared" si="18"/>
        <v>#DIV/0!</v>
      </c>
      <c r="Y235" s="1" t="e">
        <f t="shared" si="19"/>
        <v>#DIV/0!</v>
      </c>
      <c r="Z235" s="4" t="e">
        <f t="shared" si="20"/>
        <v>#DIV/0!</v>
      </c>
      <c r="AB235" s="1" t="e">
        <f t="shared" si="21"/>
        <v>#DIV/0!</v>
      </c>
      <c r="AD235" s="1" t="e">
        <f t="shared" si="22"/>
        <v>#DIV/0!</v>
      </c>
      <c r="AE235" s="1"/>
      <c r="AJ235" s="1"/>
      <c r="AN235" s="1" t="str">
        <f t="shared" si="23"/>
        <v>D05_47_1</v>
      </c>
    </row>
    <row r="236" spans="1:40" ht="15.75" customHeight="1" x14ac:dyDescent="0.25">
      <c r="A236" s="2" t="s">
        <v>29</v>
      </c>
      <c r="B236" s="3">
        <v>47</v>
      </c>
      <c r="C236" s="4">
        <v>1</v>
      </c>
      <c r="D236" s="1" t="s">
        <v>30</v>
      </c>
      <c r="E236" s="1" t="s">
        <v>31</v>
      </c>
      <c r="F236" s="1" t="s">
        <v>32</v>
      </c>
      <c r="G236" s="1">
        <v>2012</v>
      </c>
      <c r="H236" s="4" t="s">
        <v>87</v>
      </c>
      <c r="Q236" s="1" t="s">
        <v>93</v>
      </c>
      <c r="V236" s="5" t="e">
        <f t="shared" si="18"/>
        <v>#DIV/0!</v>
      </c>
      <c r="Y236" s="1" t="e">
        <f t="shared" si="19"/>
        <v>#DIV/0!</v>
      </c>
      <c r="Z236" s="4" t="e">
        <f t="shared" si="20"/>
        <v>#DIV/0!</v>
      </c>
      <c r="AB236" s="1" t="e">
        <f t="shared" si="21"/>
        <v>#DIV/0!</v>
      </c>
      <c r="AD236" s="1" t="e">
        <f t="shared" si="22"/>
        <v>#DIV/0!</v>
      </c>
      <c r="AE236" s="1"/>
      <c r="AJ236" s="1"/>
      <c r="AN236" s="1" t="str">
        <f t="shared" si="23"/>
        <v>D05_47_1</v>
      </c>
    </row>
    <row r="237" spans="1:40" s="36" customFormat="1" ht="15.75" customHeight="1" x14ac:dyDescent="0.25">
      <c r="A237" s="34" t="s">
        <v>29</v>
      </c>
      <c r="B237" s="38">
        <v>48</v>
      </c>
      <c r="C237" s="35">
        <v>1</v>
      </c>
      <c r="D237" s="36" t="s">
        <v>30</v>
      </c>
      <c r="E237" s="36" t="s">
        <v>31</v>
      </c>
      <c r="F237" s="36" t="s">
        <v>32</v>
      </c>
      <c r="G237" s="36">
        <v>2008</v>
      </c>
      <c r="H237" s="35" t="s">
        <v>87</v>
      </c>
      <c r="I237" s="35"/>
      <c r="J237" s="36">
        <v>41</v>
      </c>
      <c r="K237" s="36">
        <v>1</v>
      </c>
      <c r="L237" s="36">
        <f>J237-22</f>
        <v>19</v>
      </c>
      <c r="M237" s="43">
        <f>J237-49</f>
        <v>-8</v>
      </c>
      <c r="N237" s="36">
        <f>J237-67</f>
        <v>-26</v>
      </c>
      <c r="O237" s="36">
        <f>J237-82</f>
        <v>-41</v>
      </c>
      <c r="Q237" s="36" t="s">
        <v>93</v>
      </c>
      <c r="R237" s="39">
        <v>1</v>
      </c>
      <c r="S237" s="36">
        <v>192</v>
      </c>
      <c r="T237" s="36">
        <v>8</v>
      </c>
      <c r="U237" s="36">
        <v>28</v>
      </c>
      <c r="V237" s="37">
        <f t="shared" si="18"/>
        <v>3.5</v>
      </c>
      <c r="W237" s="36">
        <v>4</v>
      </c>
      <c r="X237" s="36">
        <v>5</v>
      </c>
      <c r="Y237" s="40">
        <f t="shared" si="19"/>
        <v>0.625</v>
      </c>
      <c r="Z237" s="35">
        <f t="shared" si="20"/>
        <v>17.857142857142858</v>
      </c>
      <c r="AA237" s="36">
        <v>0</v>
      </c>
      <c r="AB237" s="36">
        <f t="shared" si="21"/>
        <v>0</v>
      </c>
      <c r="AC237" s="36">
        <v>0</v>
      </c>
      <c r="AD237" s="36">
        <f t="shared" si="22"/>
        <v>0</v>
      </c>
      <c r="AE237" s="41" t="s">
        <v>61</v>
      </c>
      <c r="AF237" s="36">
        <v>5</v>
      </c>
      <c r="AG237" s="36">
        <v>2</v>
      </c>
      <c r="AH237" s="36">
        <v>1</v>
      </c>
      <c r="AI237" s="36">
        <v>3</v>
      </c>
      <c r="AJ237" s="42">
        <v>1</v>
      </c>
      <c r="AK237" s="39">
        <v>1</v>
      </c>
      <c r="AL237" s="39"/>
      <c r="AM237" s="36" t="s">
        <v>162</v>
      </c>
      <c r="AN237" s="1" t="str">
        <f t="shared" si="23"/>
        <v>D05_48_1</v>
      </c>
    </row>
    <row r="238" spans="1:40" ht="15.75" customHeight="1" x14ac:dyDescent="0.25">
      <c r="A238" s="2" t="s">
        <v>29</v>
      </c>
      <c r="B238" s="3">
        <v>48</v>
      </c>
      <c r="C238" s="4">
        <v>1</v>
      </c>
      <c r="D238" s="1" t="s">
        <v>30</v>
      </c>
      <c r="E238" s="1" t="s">
        <v>31</v>
      </c>
      <c r="F238" s="1" t="s">
        <v>32</v>
      </c>
      <c r="G238" s="1">
        <v>2009</v>
      </c>
      <c r="H238" s="35" t="s">
        <v>87</v>
      </c>
      <c r="Q238" s="1" t="s">
        <v>93</v>
      </c>
      <c r="V238" s="5" t="e">
        <f t="shared" si="18"/>
        <v>#DIV/0!</v>
      </c>
      <c r="Y238" s="1" t="e">
        <f t="shared" si="19"/>
        <v>#DIV/0!</v>
      </c>
      <c r="Z238" s="4" t="e">
        <f t="shared" si="20"/>
        <v>#DIV/0!</v>
      </c>
      <c r="AB238" s="1" t="e">
        <f t="shared" si="21"/>
        <v>#DIV/0!</v>
      </c>
      <c r="AD238" s="1" t="e">
        <f t="shared" si="22"/>
        <v>#DIV/0!</v>
      </c>
      <c r="AM238" s="36" t="s">
        <v>162</v>
      </c>
      <c r="AN238" s="1" t="str">
        <f t="shared" si="23"/>
        <v>D05_48_1</v>
      </c>
    </row>
    <row r="239" spans="1:40" ht="15.75" customHeight="1" x14ac:dyDescent="0.25">
      <c r="A239" s="2" t="s">
        <v>29</v>
      </c>
      <c r="B239" s="3">
        <v>48</v>
      </c>
      <c r="C239" s="4">
        <v>1</v>
      </c>
      <c r="D239" s="1" t="s">
        <v>30</v>
      </c>
      <c r="E239" s="1" t="s">
        <v>31</v>
      </c>
      <c r="F239" s="1" t="s">
        <v>32</v>
      </c>
      <c r="G239" s="1">
        <v>2010</v>
      </c>
      <c r="H239" s="35" t="s">
        <v>87</v>
      </c>
      <c r="Q239" s="1" t="s">
        <v>93</v>
      </c>
      <c r="V239" s="5" t="e">
        <f t="shared" si="18"/>
        <v>#DIV/0!</v>
      </c>
      <c r="Y239" s="1" t="e">
        <f t="shared" si="19"/>
        <v>#DIV/0!</v>
      </c>
      <c r="Z239" s="4" t="e">
        <f t="shared" si="20"/>
        <v>#DIV/0!</v>
      </c>
      <c r="AB239" s="1" t="e">
        <f t="shared" si="21"/>
        <v>#DIV/0!</v>
      </c>
      <c r="AD239" s="1" t="e">
        <f t="shared" si="22"/>
        <v>#DIV/0!</v>
      </c>
      <c r="AJ239" s="1"/>
      <c r="AM239" s="36" t="s">
        <v>162</v>
      </c>
      <c r="AN239" s="1" t="str">
        <f t="shared" si="23"/>
        <v>D05_48_1</v>
      </c>
    </row>
    <row r="240" spans="1:40" ht="15.75" customHeight="1" x14ac:dyDescent="0.25">
      <c r="A240" s="2" t="s">
        <v>29</v>
      </c>
      <c r="B240" s="3">
        <v>48</v>
      </c>
      <c r="C240" s="4">
        <v>1</v>
      </c>
      <c r="D240" s="1" t="s">
        <v>30</v>
      </c>
      <c r="E240" s="1" t="s">
        <v>31</v>
      </c>
      <c r="F240" s="1" t="s">
        <v>32</v>
      </c>
      <c r="G240" s="1">
        <v>2011</v>
      </c>
      <c r="H240" s="35" t="s">
        <v>87</v>
      </c>
      <c r="Q240" s="1" t="s">
        <v>93</v>
      </c>
      <c r="V240" s="5" t="e">
        <f t="shared" si="18"/>
        <v>#DIV/0!</v>
      </c>
      <c r="Y240" s="1" t="e">
        <f t="shared" si="19"/>
        <v>#DIV/0!</v>
      </c>
      <c r="Z240" s="4" t="e">
        <f t="shared" si="20"/>
        <v>#DIV/0!</v>
      </c>
      <c r="AB240" s="1" t="e">
        <f t="shared" si="21"/>
        <v>#DIV/0!</v>
      </c>
      <c r="AD240" s="1" t="e">
        <f t="shared" si="22"/>
        <v>#DIV/0!</v>
      </c>
      <c r="AJ240" s="1"/>
      <c r="AM240" s="36" t="s">
        <v>162</v>
      </c>
      <c r="AN240" s="1" t="str">
        <f t="shared" si="23"/>
        <v>D05_48_1</v>
      </c>
    </row>
    <row r="241" spans="1:40" ht="15.75" customHeight="1" x14ac:dyDescent="0.25">
      <c r="A241" s="2" t="s">
        <v>29</v>
      </c>
      <c r="B241" s="3">
        <v>48</v>
      </c>
      <c r="C241" s="4">
        <v>1</v>
      </c>
      <c r="D241" s="1" t="s">
        <v>30</v>
      </c>
      <c r="E241" s="1" t="s">
        <v>31</v>
      </c>
      <c r="F241" s="1" t="s">
        <v>32</v>
      </c>
      <c r="G241" s="1">
        <v>2012</v>
      </c>
      <c r="H241" s="35" t="s">
        <v>87</v>
      </c>
      <c r="Q241" s="1" t="s">
        <v>93</v>
      </c>
      <c r="V241" s="5" t="e">
        <f t="shared" si="18"/>
        <v>#DIV/0!</v>
      </c>
      <c r="Y241" s="1" t="e">
        <f t="shared" si="19"/>
        <v>#DIV/0!</v>
      </c>
      <c r="Z241" s="4" t="e">
        <f t="shared" si="20"/>
        <v>#DIV/0!</v>
      </c>
      <c r="AB241" s="1" t="e">
        <f t="shared" si="21"/>
        <v>#DIV/0!</v>
      </c>
      <c r="AD241" s="1" t="e">
        <f t="shared" si="22"/>
        <v>#DIV/0!</v>
      </c>
      <c r="AJ241" s="1"/>
      <c r="AM241" s="36" t="s">
        <v>162</v>
      </c>
      <c r="AN241" s="1" t="str">
        <f t="shared" si="23"/>
        <v>D05_48_1</v>
      </c>
    </row>
    <row r="242" spans="1:40" s="36" customFormat="1" ht="15.75" customHeight="1" x14ac:dyDescent="0.25">
      <c r="A242" s="34" t="s">
        <v>29</v>
      </c>
      <c r="B242" s="30">
        <v>49</v>
      </c>
      <c r="C242" s="35">
        <v>1</v>
      </c>
      <c r="D242" s="36" t="s">
        <v>30</v>
      </c>
      <c r="E242" s="36" t="s">
        <v>31</v>
      </c>
      <c r="F242" s="36" t="s">
        <v>32</v>
      </c>
      <c r="G242" s="36">
        <v>2008</v>
      </c>
      <c r="H242" s="35" t="s">
        <v>87</v>
      </c>
      <c r="I242" s="35"/>
      <c r="Q242" s="36" t="s">
        <v>93</v>
      </c>
      <c r="V242" s="37" t="e">
        <f t="shared" si="18"/>
        <v>#DIV/0!</v>
      </c>
      <c r="Y242" s="36" t="e">
        <f t="shared" si="19"/>
        <v>#DIV/0!</v>
      </c>
      <c r="Z242" s="35" t="e">
        <f t="shared" si="20"/>
        <v>#DIV/0!</v>
      </c>
      <c r="AB242" s="36" t="e">
        <f t="shared" si="21"/>
        <v>#DIV/0!</v>
      </c>
      <c r="AD242" s="36" t="e">
        <f t="shared" si="22"/>
        <v>#DIV/0!</v>
      </c>
      <c r="AN242" s="1" t="str">
        <f t="shared" si="23"/>
        <v>D05_49_1</v>
      </c>
    </row>
    <row r="243" spans="1:40" ht="15.75" customHeight="1" x14ac:dyDescent="0.25">
      <c r="A243" s="2" t="s">
        <v>29</v>
      </c>
      <c r="B243" s="3">
        <v>49</v>
      </c>
      <c r="C243" s="4">
        <v>1</v>
      </c>
      <c r="D243" s="1" t="s">
        <v>30</v>
      </c>
      <c r="E243" s="1" t="s">
        <v>31</v>
      </c>
      <c r="F243" s="1" t="s">
        <v>32</v>
      </c>
      <c r="G243" s="1">
        <v>2009</v>
      </c>
      <c r="H243" s="4" t="s">
        <v>87</v>
      </c>
      <c r="Q243" s="1" t="s">
        <v>93</v>
      </c>
      <c r="V243" s="5" t="e">
        <f t="shared" si="18"/>
        <v>#DIV/0!</v>
      </c>
      <c r="Y243" s="1" t="e">
        <f t="shared" si="19"/>
        <v>#DIV/0!</v>
      </c>
      <c r="Z243" s="4" t="e">
        <f t="shared" si="20"/>
        <v>#DIV/0!</v>
      </c>
      <c r="AB243" s="1" t="e">
        <f t="shared" si="21"/>
        <v>#DIV/0!</v>
      </c>
      <c r="AD243" s="1" t="e">
        <f t="shared" si="22"/>
        <v>#DIV/0!</v>
      </c>
      <c r="AE243" s="1"/>
      <c r="AJ243" s="1"/>
      <c r="AN243" s="1" t="str">
        <f t="shared" si="23"/>
        <v>D05_49_1</v>
      </c>
    </row>
    <row r="244" spans="1:40" ht="15.75" customHeight="1" x14ac:dyDescent="0.25">
      <c r="A244" s="2" t="s">
        <v>29</v>
      </c>
      <c r="B244" s="3">
        <v>49</v>
      </c>
      <c r="C244" s="4">
        <v>1</v>
      </c>
      <c r="D244" s="1" t="s">
        <v>30</v>
      </c>
      <c r="E244" s="1" t="s">
        <v>31</v>
      </c>
      <c r="F244" s="1" t="s">
        <v>32</v>
      </c>
      <c r="G244" s="1">
        <v>2010</v>
      </c>
      <c r="H244" s="4" t="s">
        <v>87</v>
      </c>
      <c r="Q244" s="1" t="s">
        <v>93</v>
      </c>
      <c r="V244" s="5" t="e">
        <f t="shared" si="18"/>
        <v>#DIV/0!</v>
      </c>
      <c r="Y244" s="1" t="e">
        <f t="shared" si="19"/>
        <v>#DIV/0!</v>
      </c>
      <c r="Z244" s="4" t="e">
        <f t="shared" si="20"/>
        <v>#DIV/0!</v>
      </c>
      <c r="AB244" s="1" t="e">
        <f t="shared" si="21"/>
        <v>#DIV/0!</v>
      </c>
      <c r="AD244" s="1" t="e">
        <f t="shared" si="22"/>
        <v>#DIV/0!</v>
      </c>
      <c r="AE244" s="1"/>
      <c r="AJ244" s="1"/>
      <c r="AN244" s="1" t="str">
        <f t="shared" si="23"/>
        <v>D05_49_1</v>
      </c>
    </row>
    <row r="245" spans="1:40" ht="15.75" customHeight="1" x14ac:dyDescent="0.25">
      <c r="A245" s="2" t="s">
        <v>29</v>
      </c>
      <c r="B245" s="3">
        <v>49</v>
      </c>
      <c r="C245" s="4">
        <v>1</v>
      </c>
      <c r="D245" s="1" t="s">
        <v>30</v>
      </c>
      <c r="E245" s="1" t="s">
        <v>31</v>
      </c>
      <c r="F245" s="1" t="s">
        <v>32</v>
      </c>
      <c r="G245" s="1">
        <v>2011</v>
      </c>
      <c r="H245" s="4" t="s">
        <v>87</v>
      </c>
      <c r="Q245" s="1" t="s">
        <v>93</v>
      </c>
      <c r="V245" s="5" t="e">
        <f t="shared" si="18"/>
        <v>#DIV/0!</v>
      </c>
      <c r="Y245" s="1" t="e">
        <f t="shared" si="19"/>
        <v>#DIV/0!</v>
      </c>
      <c r="Z245" s="4" t="e">
        <f t="shared" si="20"/>
        <v>#DIV/0!</v>
      </c>
      <c r="AB245" s="1" t="e">
        <f t="shared" si="21"/>
        <v>#DIV/0!</v>
      </c>
      <c r="AD245" s="1" t="e">
        <f t="shared" si="22"/>
        <v>#DIV/0!</v>
      </c>
      <c r="AE245" s="1"/>
      <c r="AJ245" s="1"/>
      <c r="AN245" s="1" t="str">
        <f t="shared" si="23"/>
        <v>D05_49_1</v>
      </c>
    </row>
    <row r="246" spans="1:40" ht="15.75" customHeight="1" x14ac:dyDescent="0.25">
      <c r="A246" s="2" t="s">
        <v>29</v>
      </c>
      <c r="B246" s="3">
        <v>49</v>
      </c>
      <c r="C246" s="4">
        <v>1</v>
      </c>
      <c r="D246" s="1" t="s">
        <v>30</v>
      </c>
      <c r="E246" s="1" t="s">
        <v>31</v>
      </c>
      <c r="F246" s="1" t="s">
        <v>32</v>
      </c>
      <c r="G246" s="1">
        <v>2012</v>
      </c>
      <c r="H246" s="4" t="s">
        <v>87</v>
      </c>
      <c r="Q246" s="1" t="s">
        <v>93</v>
      </c>
      <c r="V246" s="5" t="e">
        <f t="shared" si="18"/>
        <v>#DIV/0!</v>
      </c>
      <c r="Y246" s="1" t="e">
        <f t="shared" si="19"/>
        <v>#DIV/0!</v>
      </c>
      <c r="Z246" s="4" t="e">
        <f t="shared" si="20"/>
        <v>#DIV/0!</v>
      </c>
      <c r="AB246" s="1" t="e">
        <f t="shared" si="21"/>
        <v>#DIV/0!</v>
      </c>
      <c r="AD246" s="1" t="e">
        <f t="shared" si="22"/>
        <v>#DIV/0!</v>
      </c>
      <c r="AE246" s="1"/>
      <c r="AJ246" s="1"/>
      <c r="AN246" s="1" t="str">
        <f t="shared" si="23"/>
        <v>D05_49_1</v>
      </c>
    </row>
    <row r="247" spans="1:40" s="36" customFormat="1" ht="15.75" customHeight="1" x14ac:dyDescent="0.25">
      <c r="A247" s="34" t="s">
        <v>29</v>
      </c>
      <c r="B247" s="38">
        <v>50</v>
      </c>
      <c r="C247" s="35">
        <v>1</v>
      </c>
      <c r="D247" s="36" t="s">
        <v>30</v>
      </c>
      <c r="E247" s="36" t="s">
        <v>31</v>
      </c>
      <c r="F247" s="36" t="s">
        <v>32</v>
      </c>
      <c r="G247" s="36">
        <v>2008</v>
      </c>
      <c r="H247" s="35" t="s">
        <v>87</v>
      </c>
      <c r="I247" s="35"/>
      <c r="J247" s="36">
        <v>39</v>
      </c>
      <c r="K247" s="36">
        <v>4</v>
      </c>
      <c r="L247" s="36">
        <f>J247-22</f>
        <v>17</v>
      </c>
      <c r="M247" s="43">
        <f>J247-49</f>
        <v>-10</v>
      </c>
      <c r="N247" s="36">
        <f>J247-67</f>
        <v>-28</v>
      </c>
      <c r="O247" s="36">
        <f>J247-82</f>
        <v>-43</v>
      </c>
      <c r="Q247" s="36" t="s">
        <v>93</v>
      </c>
      <c r="R247" s="43">
        <v>3</v>
      </c>
      <c r="S247" s="36">
        <v>193</v>
      </c>
      <c r="T247" s="36">
        <v>25</v>
      </c>
      <c r="U247" s="36">
        <v>80</v>
      </c>
      <c r="V247" s="37">
        <f t="shared" si="18"/>
        <v>3.2383333333333333</v>
      </c>
      <c r="W247" s="36">
        <v>4</v>
      </c>
      <c r="X247" s="36">
        <v>23</v>
      </c>
      <c r="Y247" s="40">
        <f t="shared" si="19"/>
        <v>0.95833333333333337</v>
      </c>
      <c r="Z247" s="35">
        <f t="shared" si="20"/>
        <v>29.593412249099334</v>
      </c>
      <c r="AA247" s="36">
        <v>1</v>
      </c>
      <c r="AB247" s="36">
        <f t="shared" si="21"/>
        <v>4</v>
      </c>
      <c r="AC247" s="36">
        <v>0</v>
      </c>
      <c r="AD247" s="36">
        <f t="shared" si="22"/>
        <v>0</v>
      </c>
      <c r="AE247" s="41" t="s">
        <v>61</v>
      </c>
      <c r="AF247" s="36">
        <v>7</v>
      </c>
      <c r="AG247" s="36">
        <v>2</v>
      </c>
      <c r="AH247" s="36">
        <v>2</v>
      </c>
      <c r="AI247" s="36">
        <v>3</v>
      </c>
      <c r="AJ247" s="42">
        <v>1</v>
      </c>
      <c r="AK247" s="39">
        <v>1</v>
      </c>
      <c r="AL247" s="39"/>
      <c r="AM247" s="36" t="s">
        <v>162</v>
      </c>
      <c r="AN247" s="1" t="str">
        <f t="shared" si="23"/>
        <v>D05_50_1</v>
      </c>
    </row>
    <row r="248" spans="1:40" ht="15.75" customHeight="1" x14ac:dyDescent="0.25">
      <c r="A248" s="2" t="s">
        <v>29</v>
      </c>
      <c r="B248" s="3">
        <v>50</v>
      </c>
      <c r="C248" s="4">
        <v>1</v>
      </c>
      <c r="D248" s="1" t="s">
        <v>30</v>
      </c>
      <c r="E248" s="1" t="s">
        <v>31</v>
      </c>
      <c r="F248" s="1" t="s">
        <v>32</v>
      </c>
      <c r="G248" s="1">
        <v>2009</v>
      </c>
      <c r="H248" s="35" t="s">
        <v>87</v>
      </c>
      <c r="Q248" s="1" t="s">
        <v>93</v>
      </c>
      <c r="V248" s="5" t="e">
        <f t="shared" si="18"/>
        <v>#DIV/0!</v>
      </c>
      <c r="Y248" s="1" t="e">
        <f t="shared" si="19"/>
        <v>#DIV/0!</v>
      </c>
      <c r="Z248" s="4" t="e">
        <f t="shared" si="20"/>
        <v>#DIV/0!</v>
      </c>
      <c r="AB248" s="1" t="e">
        <f t="shared" si="21"/>
        <v>#DIV/0!</v>
      </c>
      <c r="AD248" s="1" t="e">
        <f t="shared" si="22"/>
        <v>#DIV/0!</v>
      </c>
      <c r="AM248" s="36" t="s">
        <v>162</v>
      </c>
      <c r="AN248" s="1" t="str">
        <f t="shared" si="23"/>
        <v>D05_50_1</v>
      </c>
    </row>
    <row r="249" spans="1:40" ht="15.75" customHeight="1" x14ac:dyDescent="0.25">
      <c r="A249" s="2" t="s">
        <v>29</v>
      </c>
      <c r="B249" s="3">
        <v>50</v>
      </c>
      <c r="C249" s="4">
        <v>1</v>
      </c>
      <c r="D249" s="1" t="s">
        <v>30</v>
      </c>
      <c r="E249" s="1" t="s">
        <v>31</v>
      </c>
      <c r="F249" s="1" t="s">
        <v>32</v>
      </c>
      <c r="G249" s="1">
        <v>2010</v>
      </c>
      <c r="H249" s="35" t="s">
        <v>87</v>
      </c>
      <c r="Q249" s="1" t="s">
        <v>93</v>
      </c>
      <c r="V249" s="5" t="e">
        <f t="shared" si="18"/>
        <v>#DIV/0!</v>
      </c>
      <c r="Y249" s="1" t="e">
        <f t="shared" si="19"/>
        <v>#DIV/0!</v>
      </c>
      <c r="Z249" s="4" t="e">
        <f t="shared" si="20"/>
        <v>#DIV/0!</v>
      </c>
      <c r="AB249" s="1" t="e">
        <f t="shared" si="21"/>
        <v>#DIV/0!</v>
      </c>
      <c r="AD249" s="1" t="e">
        <f t="shared" si="22"/>
        <v>#DIV/0!</v>
      </c>
      <c r="AJ249" s="1"/>
      <c r="AM249" s="36" t="s">
        <v>162</v>
      </c>
      <c r="AN249" s="1" t="str">
        <f t="shared" si="23"/>
        <v>D05_50_1</v>
      </c>
    </row>
    <row r="250" spans="1:40" ht="15.75" customHeight="1" x14ac:dyDescent="0.25">
      <c r="A250" s="2" t="s">
        <v>29</v>
      </c>
      <c r="B250" s="3">
        <v>50</v>
      </c>
      <c r="C250" s="4">
        <v>1</v>
      </c>
      <c r="D250" s="1" t="s">
        <v>30</v>
      </c>
      <c r="E250" s="1" t="s">
        <v>31</v>
      </c>
      <c r="F250" s="1" t="s">
        <v>32</v>
      </c>
      <c r="G250" s="1">
        <v>2011</v>
      </c>
      <c r="H250" s="35" t="s">
        <v>87</v>
      </c>
      <c r="Q250" s="1" t="s">
        <v>93</v>
      </c>
      <c r="V250" s="5" t="e">
        <f t="shared" si="18"/>
        <v>#DIV/0!</v>
      </c>
      <c r="Y250" s="1" t="e">
        <f t="shared" si="19"/>
        <v>#DIV/0!</v>
      </c>
      <c r="Z250" s="4" t="e">
        <f t="shared" si="20"/>
        <v>#DIV/0!</v>
      </c>
      <c r="AB250" s="1" t="e">
        <f t="shared" si="21"/>
        <v>#DIV/0!</v>
      </c>
      <c r="AD250" s="1" t="e">
        <f t="shared" si="22"/>
        <v>#DIV/0!</v>
      </c>
      <c r="AJ250" s="1"/>
      <c r="AM250" s="36" t="s">
        <v>162</v>
      </c>
      <c r="AN250" s="1" t="str">
        <f t="shared" si="23"/>
        <v>D05_50_1</v>
      </c>
    </row>
    <row r="251" spans="1:40" ht="15.75" customHeight="1" x14ac:dyDescent="0.25">
      <c r="A251" s="2" t="s">
        <v>29</v>
      </c>
      <c r="B251" s="3">
        <v>50</v>
      </c>
      <c r="C251" s="4">
        <v>1</v>
      </c>
      <c r="D251" s="1" t="s">
        <v>30</v>
      </c>
      <c r="E251" s="1" t="s">
        <v>31</v>
      </c>
      <c r="F251" s="1" t="s">
        <v>32</v>
      </c>
      <c r="G251" s="1">
        <v>2012</v>
      </c>
      <c r="H251" s="35" t="s">
        <v>87</v>
      </c>
      <c r="Q251" s="1" t="s">
        <v>93</v>
      </c>
      <c r="V251" s="5" t="e">
        <f t="shared" si="18"/>
        <v>#DIV/0!</v>
      </c>
      <c r="Y251" s="1" t="e">
        <f t="shared" si="19"/>
        <v>#DIV/0!</v>
      </c>
      <c r="Z251" s="4" t="e">
        <f t="shared" si="20"/>
        <v>#DIV/0!</v>
      </c>
      <c r="AB251" s="1" t="e">
        <f t="shared" si="21"/>
        <v>#DIV/0!</v>
      </c>
      <c r="AD251" s="1" t="e">
        <f t="shared" si="22"/>
        <v>#DIV/0!</v>
      </c>
      <c r="AJ251" s="1"/>
      <c r="AM251" s="36" t="s">
        <v>162</v>
      </c>
      <c r="AN251" s="1" t="str">
        <f t="shared" si="23"/>
        <v>D05_50_1</v>
      </c>
    </row>
    <row r="252" spans="1:40" s="36" customFormat="1" ht="15.75" customHeight="1" x14ac:dyDescent="0.25">
      <c r="A252" s="34" t="s">
        <v>29</v>
      </c>
      <c r="B252" s="38">
        <v>51</v>
      </c>
      <c r="C252" s="35">
        <v>1</v>
      </c>
      <c r="D252" s="36" t="s">
        <v>30</v>
      </c>
      <c r="E252" s="36" t="s">
        <v>31</v>
      </c>
      <c r="F252" s="36" t="s">
        <v>32</v>
      </c>
      <c r="G252" s="36">
        <v>2008</v>
      </c>
      <c r="H252" s="35" t="s">
        <v>87</v>
      </c>
      <c r="I252" s="35"/>
      <c r="J252" s="36">
        <v>38</v>
      </c>
      <c r="K252" s="36">
        <v>1</v>
      </c>
      <c r="L252" s="36">
        <f>J252-22</f>
        <v>16</v>
      </c>
      <c r="M252" s="36">
        <f>J252-49</f>
        <v>-11</v>
      </c>
      <c r="N252" s="36">
        <f>J252-67</f>
        <v>-29</v>
      </c>
      <c r="O252" s="36">
        <f>J252-82</f>
        <v>-44</v>
      </c>
      <c r="Q252" s="36" t="s">
        <v>93</v>
      </c>
      <c r="R252" s="39">
        <v>1</v>
      </c>
      <c r="S252" s="36">
        <v>199</v>
      </c>
      <c r="T252" s="36">
        <v>25</v>
      </c>
      <c r="U252" s="36">
        <v>161</v>
      </c>
      <c r="V252" s="37">
        <f t="shared" si="18"/>
        <v>7.1527272727272724</v>
      </c>
      <c r="W252" s="36">
        <v>4</v>
      </c>
      <c r="X252" s="36">
        <v>14</v>
      </c>
      <c r="Y252" s="46">
        <f t="shared" si="19"/>
        <v>1.2727272727272727</v>
      </c>
      <c r="Z252" s="35">
        <f t="shared" si="20"/>
        <v>17.793594306049823</v>
      </c>
      <c r="AA252" s="36">
        <v>14</v>
      </c>
      <c r="AB252" s="39">
        <f t="shared" si="21"/>
        <v>56</v>
      </c>
      <c r="AC252" s="36">
        <v>0</v>
      </c>
      <c r="AD252" s="36">
        <f t="shared" si="22"/>
        <v>0</v>
      </c>
      <c r="AE252" s="47" t="s">
        <v>70</v>
      </c>
      <c r="AF252" s="36">
        <v>8</v>
      </c>
      <c r="AG252" s="36">
        <v>2</v>
      </c>
      <c r="AH252" s="36">
        <v>3</v>
      </c>
      <c r="AI252" s="36">
        <v>4</v>
      </c>
      <c r="AJ252" s="36">
        <v>3</v>
      </c>
      <c r="AK252" s="39">
        <v>1</v>
      </c>
      <c r="AL252" s="39"/>
      <c r="AN252" s="1" t="str">
        <f t="shared" si="23"/>
        <v>D05_51_1</v>
      </c>
    </row>
    <row r="253" spans="1:40" ht="15.75" customHeight="1" x14ac:dyDescent="0.25">
      <c r="A253" s="2" t="s">
        <v>29</v>
      </c>
      <c r="B253" s="3">
        <v>51</v>
      </c>
      <c r="C253" s="4">
        <v>1</v>
      </c>
      <c r="D253" s="1" t="s">
        <v>30</v>
      </c>
      <c r="E253" s="1" t="s">
        <v>31</v>
      </c>
      <c r="F253" s="1" t="s">
        <v>32</v>
      </c>
      <c r="G253" s="1">
        <v>2009</v>
      </c>
      <c r="H253" s="4" t="s">
        <v>87</v>
      </c>
      <c r="Q253" s="1" t="s">
        <v>93</v>
      </c>
      <c r="V253" s="5" t="e">
        <f t="shared" si="18"/>
        <v>#DIV/0!</v>
      </c>
      <c r="Y253" s="1" t="e">
        <f t="shared" si="19"/>
        <v>#DIV/0!</v>
      </c>
      <c r="Z253" s="4" t="e">
        <f t="shared" si="20"/>
        <v>#DIV/0!</v>
      </c>
      <c r="AB253" s="1" t="e">
        <f t="shared" si="21"/>
        <v>#DIV/0!</v>
      </c>
      <c r="AD253" s="1" t="e">
        <f t="shared" si="22"/>
        <v>#DIV/0!</v>
      </c>
      <c r="AE253" s="1"/>
      <c r="AJ253" s="1"/>
      <c r="AN253" s="1" t="str">
        <f t="shared" si="23"/>
        <v>D05_51_1</v>
      </c>
    </row>
    <row r="254" spans="1:40" ht="15.75" customHeight="1" x14ac:dyDescent="0.25">
      <c r="A254" s="2" t="s">
        <v>29</v>
      </c>
      <c r="B254" s="3">
        <v>51</v>
      </c>
      <c r="C254" s="4">
        <v>1</v>
      </c>
      <c r="D254" s="1" t="s">
        <v>30</v>
      </c>
      <c r="E254" s="1" t="s">
        <v>31</v>
      </c>
      <c r="F254" s="1" t="s">
        <v>32</v>
      </c>
      <c r="G254" s="1">
        <v>2010</v>
      </c>
      <c r="H254" s="4" t="s">
        <v>87</v>
      </c>
      <c r="Q254" s="1" t="s">
        <v>93</v>
      </c>
      <c r="V254" s="5" t="e">
        <f t="shared" si="18"/>
        <v>#DIV/0!</v>
      </c>
      <c r="Y254" s="1" t="e">
        <f t="shared" si="19"/>
        <v>#DIV/0!</v>
      </c>
      <c r="Z254" s="4" t="e">
        <f t="shared" si="20"/>
        <v>#DIV/0!</v>
      </c>
      <c r="AB254" s="1" t="e">
        <f t="shared" si="21"/>
        <v>#DIV/0!</v>
      </c>
      <c r="AD254" s="1" t="e">
        <f t="shared" si="22"/>
        <v>#DIV/0!</v>
      </c>
      <c r="AE254" s="1"/>
      <c r="AJ254" s="1"/>
      <c r="AN254" s="1" t="str">
        <f t="shared" si="23"/>
        <v>D05_51_1</v>
      </c>
    </row>
    <row r="255" spans="1:40" ht="15.75" customHeight="1" x14ac:dyDescent="0.25">
      <c r="A255" s="2" t="s">
        <v>29</v>
      </c>
      <c r="B255" s="3">
        <v>51</v>
      </c>
      <c r="C255" s="4">
        <v>1</v>
      </c>
      <c r="D255" s="1" t="s">
        <v>30</v>
      </c>
      <c r="E255" s="1" t="s">
        <v>31</v>
      </c>
      <c r="F255" s="1" t="s">
        <v>32</v>
      </c>
      <c r="G255" s="1">
        <v>2011</v>
      </c>
      <c r="H255" s="4" t="s">
        <v>87</v>
      </c>
      <c r="Q255" s="1" t="s">
        <v>93</v>
      </c>
      <c r="V255" s="5" t="e">
        <f t="shared" si="18"/>
        <v>#DIV/0!</v>
      </c>
      <c r="Y255" s="1" t="e">
        <f t="shared" si="19"/>
        <v>#DIV/0!</v>
      </c>
      <c r="Z255" s="4" t="e">
        <f t="shared" si="20"/>
        <v>#DIV/0!</v>
      </c>
      <c r="AB255" s="1" t="e">
        <f t="shared" si="21"/>
        <v>#DIV/0!</v>
      </c>
      <c r="AD255" s="1" t="e">
        <f t="shared" si="22"/>
        <v>#DIV/0!</v>
      </c>
      <c r="AE255" s="1"/>
      <c r="AJ255" s="1"/>
      <c r="AN255" s="1" t="str">
        <f t="shared" si="23"/>
        <v>D05_51_1</v>
      </c>
    </row>
    <row r="256" spans="1:40" ht="15.75" customHeight="1" x14ac:dyDescent="0.25">
      <c r="A256" s="2" t="s">
        <v>29</v>
      </c>
      <c r="B256" s="3">
        <v>51</v>
      </c>
      <c r="C256" s="4">
        <v>1</v>
      </c>
      <c r="D256" s="1" t="s">
        <v>30</v>
      </c>
      <c r="E256" s="1" t="s">
        <v>31</v>
      </c>
      <c r="F256" s="1" t="s">
        <v>32</v>
      </c>
      <c r="G256" s="1">
        <v>2012</v>
      </c>
      <c r="H256" s="4" t="s">
        <v>87</v>
      </c>
      <c r="Q256" s="1" t="s">
        <v>93</v>
      </c>
      <c r="V256" s="5" t="e">
        <f t="shared" si="18"/>
        <v>#DIV/0!</v>
      </c>
      <c r="Y256" s="1" t="e">
        <f t="shared" si="19"/>
        <v>#DIV/0!</v>
      </c>
      <c r="Z256" s="4" t="e">
        <f t="shared" si="20"/>
        <v>#DIV/0!</v>
      </c>
      <c r="AB256" s="1" t="e">
        <f t="shared" si="21"/>
        <v>#DIV/0!</v>
      </c>
      <c r="AD256" s="1" t="e">
        <f t="shared" si="22"/>
        <v>#DIV/0!</v>
      </c>
      <c r="AE256" s="1"/>
      <c r="AJ256" s="1"/>
      <c r="AN256" s="1" t="str">
        <f t="shared" si="23"/>
        <v>D05_51_1</v>
      </c>
    </row>
    <row r="257" spans="1:40" s="36" customFormat="1" ht="15.75" customHeight="1" x14ac:dyDescent="0.25">
      <c r="A257" s="34" t="s">
        <v>29</v>
      </c>
      <c r="B257" s="38">
        <v>52</v>
      </c>
      <c r="C257" s="35">
        <v>1</v>
      </c>
      <c r="D257" s="36" t="s">
        <v>30</v>
      </c>
      <c r="E257" s="36" t="s">
        <v>31</v>
      </c>
      <c r="F257" s="36" t="s">
        <v>32</v>
      </c>
      <c r="G257" s="36">
        <v>2008</v>
      </c>
      <c r="H257" s="35" t="s">
        <v>87</v>
      </c>
      <c r="I257" s="35"/>
      <c r="J257" s="36">
        <v>36</v>
      </c>
      <c r="K257" s="36">
        <v>2</v>
      </c>
      <c r="L257" s="36">
        <f>J257-22</f>
        <v>14</v>
      </c>
      <c r="M257" s="36">
        <f>J257-49</f>
        <v>-13</v>
      </c>
      <c r="N257" s="36">
        <f>J257-67</f>
        <v>-31</v>
      </c>
      <c r="O257" s="36">
        <f>J257-82</f>
        <v>-46</v>
      </c>
      <c r="Q257" s="36" t="s">
        <v>93</v>
      </c>
      <c r="R257" s="39">
        <v>1</v>
      </c>
      <c r="S257" s="36">
        <v>195</v>
      </c>
      <c r="T257" s="36">
        <v>25</v>
      </c>
      <c r="U257" s="36">
        <v>124</v>
      </c>
      <c r="V257" s="37">
        <f t="shared" si="18"/>
        <v>4.96</v>
      </c>
      <c r="W257" s="36">
        <v>4</v>
      </c>
      <c r="X257" s="36">
        <v>24</v>
      </c>
      <c r="Y257" s="40">
        <f t="shared" si="19"/>
        <v>0.96</v>
      </c>
      <c r="Z257" s="35">
        <f t="shared" si="20"/>
        <v>19.35483870967742</v>
      </c>
      <c r="AA257" s="36">
        <v>0</v>
      </c>
      <c r="AB257" s="36">
        <f t="shared" si="21"/>
        <v>0</v>
      </c>
      <c r="AC257" s="36">
        <v>0</v>
      </c>
      <c r="AD257" s="36">
        <f t="shared" si="22"/>
        <v>0</v>
      </c>
      <c r="AE257" s="41" t="s">
        <v>63</v>
      </c>
      <c r="AF257" s="36">
        <v>7</v>
      </c>
      <c r="AG257" s="36">
        <v>2</v>
      </c>
      <c r="AH257" s="36">
        <v>2</v>
      </c>
      <c r="AI257" s="36">
        <v>3</v>
      </c>
      <c r="AJ257" s="36">
        <v>3</v>
      </c>
      <c r="AK257" s="43">
        <v>4</v>
      </c>
      <c r="AL257" s="43"/>
      <c r="AN257" s="1" t="str">
        <f t="shared" si="23"/>
        <v>D05_52_1</v>
      </c>
    </row>
    <row r="258" spans="1:40" ht="15.75" customHeight="1" x14ac:dyDescent="0.25">
      <c r="A258" s="2" t="s">
        <v>29</v>
      </c>
      <c r="B258" s="3">
        <v>52</v>
      </c>
      <c r="C258" s="4">
        <v>1</v>
      </c>
      <c r="D258" s="1" t="s">
        <v>30</v>
      </c>
      <c r="E258" s="1" t="s">
        <v>31</v>
      </c>
      <c r="F258" s="1" t="s">
        <v>32</v>
      </c>
      <c r="G258" s="1">
        <v>2009</v>
      </c>
      <c r="H258" s="4" t="s">
        <v>87</v>
      </c>
      <c r="Q258" s="1" t="s">
        <v>93</v>
      </c>
      <c r="V258" s="5" t="e">
        <f t="shared" ref="V258:V321" si="24">(U258+(Y258*AA258))/T258</f>
        <v>#DIV/0!</v>
      </c>
      <c r="Y258" s="1" t="e">
        <f t="shared" ref="Y258:Y321" si="25">X258/(T258-AA258)</f>
        <v>#DIV/0!</v>
      </c>
      <c r="Z258" s="4" t="e">
        <f t="shared" ref="Z258:Z321" si="26">Y258*100/V258</f>
        <v>#DIV/0!</v>
      </c>
      <c r="AB258" s="1" t="e">
        <f t="shared" ref="AB258:AB321" si="27">AA258*100/T258</f>
        <v>#DIV/0!</v>
      </c>
      <c r="AD258" s="1" t="e">
        <f t="shared" si="22"/>
        <v>#DIV/0!</v>
      </c>
      <c r="AE258" s="1"/>
      <c r="AJ258" s="1"/>
      <c r="AN258" s="1" t="str">
        <f t="shared" si="23"/>
        <v>D05_52_1</v>
      </c>
    </row>
    <row r="259" spans="1:40" ht="15.75" customHeight="1" x14ac:dyDescent="0.25">
      <c r="A259" s="2" t="s">
        <v>29</v>
      </c>
      <c r="B259" s="3">
        <v>52</v>
      </c>
      <c r="C259" s="4">
        <v>1</v>
      </c>
      <c r="D259" s="1" t="s">
        <v>30</v>
      </c>
      <c r="E259" s="1" t="s">
        <v>31</v>
      </c>
      <c r="F259" s="1" t="s">
        <v>32</v>
      </c>
      <c r="G259" s="1">
        <v>2010</v>
      </c>
      <c r="H259" s="4" t="s">
        <v>87</v>
      </c>
      <c r="Q259" s="1" t="s">
        <v>93</v>
      </c>
      <c r="V259" s="5" t="e">
        <f t="shared" si="24"/>
        <v>#DIV/0!</v>
      </c>
      <c r="Y259" s="1" t="e">
        <f t="shared" si="25"/>
        <v>#DIV/0!</v>
      </c>
      <c r="Z259" s="4" t="e">
        <f t="shared" si="26"/>
        <v>#DIV/0!</v>
      </c>
      <c r="AB259" s="1" t="e">
        <f t="shared" si="27"/>
        <v>#DIV/0!</v>
      </c>
      <c r="AD259" s="1" t="e">
        <f t="shared" ref="AD259:AD322" si="28">AC259*100/T259</f>
        <v>#DIV/0!</v>
      </c>
      <c r="AE259" s="1"/>
      <c r="AJ259" s="1"/>
      <c r="AN259" s="1" t="str">
        <f t="shared" ref="AN259:AN322" si="29">CONCATENATE(LEFT(A259,1),CONCATENATE(RIGHT(A259,2),"_",CONCATENATE(B259),"_",CONCATENATE(C259)))</f>
        <v>D05_52_1</v>
      </c>
    </row>
    <row r="260" spans="1:40" ht="15.75" customHeight="1" x14ac:dyDescent="0.25">
      <c r="A260" s="2" t="s">
        <v>29</v>
      </c>
      <c r="B260" s="3">
        <v>52</v>
      </c>
      <c r="C260" s="4">
        <v>1</v>
      </c>
      <c r="D260" s="1" t="s">
        <v>30</v>
      </c>
      <c r="E260" s="1" t="s">
        <v>31</v>
      </c>
      <c r="F260" s="1" t="s">
        <v>32</v>
      </c>
      <c r="G260" s="1">
        <v>2011</v>
      </c>
      <c r="H260" s="4" t="s">
        <v>87</v>
      </c>
      <c r="Q260" s="1" t="s">
        <v>93</v>
      </c>
      <c r="V260" s="5" t="e">
        <f t="shared" si="24"/>
        <v>#DIV/0!</v>
      </c>
      <c r="Y260" s="1" t="e">
        <f t="shared" si="25"/>
        <v>#DIV/0!</v>
      </c>
      <c r="Z260" s="4" t="e">
        <f t="shared" si="26"/>
        <v>#DIV/0!</v>
      </c>
      <c r="AB260" s="1" t="e">
        <f t="shared" si="27"/>
        <v>#DIV/0!</v>
      </c>
      <c r="AD260" s="1" t="e">
        <f t="shared" si="28"/>
        <v>#DIV/0!</v>
      </c>
      <c r="AE260" s="1"/>
      <c r="AJ260" s="1"/>
      <c r="AN260" s="1" t="str">
        <f t="shared" si="29"/>
        <v>D05_52_1</v>
      </c>
    </row>
    <row r="261" spans="1:40" ht="15.75" customHeight="1" x14ac:dyDescent="0.25">
      <c r="A261" s="2" t="s">
        <v>29</v>
      </c>
      <c r="B261" s="3">
        <v>52</v>
      </c>
      <c r="C261" s="4">
        <v>1</v>
      </c>
      <c r="D261" s="1" t="s">
        <v>30</v>
      </c>
      <c r="E261" s="1" t="s">
        <v>31</v>
      </c>
      <c r="F261" s="1" t="s">
        <v>32</v>
      </c>
      <c r="G261" s="1">
        <v>2012</v>
      </c>
      <c r="H261" s="4" t="s">
        <v>87</v>
      </c>
      <c r="Q261" s="1" t="s">
        <v>93</v>
      </c>
      <c r="V261" s="5" t="e">
        <f t="shared" si="24"/>
        <v>#DIV/0!</v>
      </c>
      <c r="Y261" s="1" t="e">
        <f t="shared" si="25"/>
        <v>#DIV/0!</v>
      </c>
      <c r="Z261" s="4" t="e">
        <f t="shared" si="26"/>
        <v>#DIV/0!</v>
      </c>
      <c r="AB261" s="1" t="e">
        <f t="shared" si="27"/>
        <v>#DIV/0!</v>
      </c>
      <c r="AD261" s="1" t="e">
        <f t="shared" si="28"/>
        <v>#DIV/0!</v>
      </c>
      <c r="AE261" s="1"/>
      <c r="AJ261" s="1"/>
      <c r="AN261" s="1" t="str">
        <f t="shared" si="29"/>
        <v>D05_52_1</v>
      </c>
    </row>
    <row r="262" spans="1:40" s="36" customFormat="1" ht="15.75" customHeight="1" x14ac:dyDescent="0.25">
      <c r="A262" s="34" t="s">
        <v>29</v>
      </c>
      <c r="B262" s="38">
        <v>53</v>
      </c>
      <c r="C262" s="35">
        <v>1</v>
      </c>
      <c r="D262" s="36" t="s">
        <v>30</v>
      </c>
      <c r="E262" s="36" t="s">
        <v>31</v>
      </c>
      <c r="F262" s="36" t="s">
        <v>32</v>
      </c>
      <c r="G262" s="36">
        <v>2008</v>
      </c>
      <c r="H262" s="35" t="s">
        <v>87</v>
      </c>
      <c r="I262" s="35"/>
      <c r="J262" s="36">
        <v>44</v>
      </c>
      <c r="K262" s="36">
        <v>3</v>
      </c>
      <c r="L262" s="36">
        <f>J262-22</f>
        <v>22</v>
      </c>
      <c r="M262" s="43">
        <f>J262-49</f>
        <v>-5</v>
      </c>
      <c r="N262" s="36">
        <f>J262-67</f>
        <v>-23</v>
      </c>
      <c r="O262" s="36">
        <f>J262-82</f>
        <v>-38</v>
      </c>
      <c r="Q262" s="36" t="s">
        <v>93</v>
      </c>
      <c r="R262" s="39">
        <v>2</v>
      </c>
      <c r="S262" s="36">
        <v>202</v>
      </c>
      <c r="T262" s="36">
        <v>25</v>
      </c>
      <c r="U262" s="36">
        <v>105</v>
      </c>
      <c r="V262" s="37">
        <f t="shared" si="24"/>
        <v>4.2</v>
      </c>
      <c r="W262" s="36">
        <v>4</v>
      </c>
      <c r="X262" s="36">
        <v>24</v>
      </c>
      <c r="Y262" s="40">
        <f t="shared" si="25"/>
        <v>0.96</v>
      </c>
      <c r="Z262" s="35">
        <f t="shared" si="26"/>
        <v>22.857142857142858</v>
      </c>
      <c r="AA262" s="36">
        <v>0</v>
      </c>
      <c r="AB262" s="36">
        <f t="shared" si="27"/>
        <v>0</v>
      </c>
      <c r="AC262" s="36">
        <v>0</v>
      </c>
      <c r="AD262" s="36">
        <f t="shared" si="28"/>
        <v>0</v>
      </c>
      <c r="AE262" s="41" t="s">
        <v>71</v>
      </c>
      <c r="AF262" s="36">
        <v>7</v>
      </c>
      <c r="AG262" s="36">
        <v>2</v>
      </c>
      <c r="AH262" s="36">
        <v>2</v>
      </c>
      <c r="AI262" s="36">
        <v>4</v>
      </c>
      <c r="AJ262" s="36">
        <v>3</v>
      </c>
      <c r="AK262" s="43">
        <v>4</v>
      </c>
      <c r="AL262" s="43"/>
      <c r="AN262" s="1" t="str">
        <f t="shared" si="29"/>
        <v>D05_53_1</v>
      </c>
    </row>
    <row r="263" spans="1:40" ht="15.75" customHeight="1" x14ac:dyDescent="0.25">
      <c r="A263" s="2" t="s">
        <v>29</v>
      </c>
      <c r="B263" s="3">
        <v>53</v>
      </c>
      <c r="C263" s="4">
        <v>1</v>
      </c>
      <c r="D263" s="1" t="s">
        <v>30</v>
      </c>
      <c r="E263" s="1" t="s">
        <v>31</v>
      </c>
      <c r="F263" s="1" t="s">
        <v>32</v>
      </c>
      <c r="G263" s="1">
        <v>2009</v>
      </c>
      <c r="H263" s="4" t="s">
        <v>87</v>
      </c>
      <c r="Q263" s="1" t="s">
        <v>93</v>
      </c>
      <c r="V263" s="5" t="e">
        <f t="shared" si="24"/>
        <v>#DIV/0!</v>
      </c>
      <c r="Y263" s="1" t="e">
        <f t="shared" si="25"/>
        <v>#DIV/0!</v>
      </c>
      <c r="Z263" s="4" t="e">
        <f t="shared" si="26"/>
        <v>#DIV/0!</v>
      </c>
      <c r="AB263" s="1" t="e">
        <f t="shared" si="27"/>
        <v>#DIV/0!</v>
      </c>
      <c r="AD263" s="1" t="e">
        <f t="shared" si="28"/>
        <v>#DIV/0!</v>
      </c>
      <c r="AE263" s="1"/>
      <c r="AJ263" s="1"/>
      <c r="AN263" s="1" t="str">
        <f t="shared" si="29"/>
        <v>D05_53_1</v>
      </c>
    </row>
    <row r="264" spans="1:40" ht="15.75" customHeight="1" x14ac:dyDescent="0.25">
      <c r="A264" s="2" t="s">
        <v>29</v>
      </c>
      <c r="B264" s="3">
        <v>53</v>
      </c>
      <c r="C264" s="4">
        <v>1</v>
      </c>
      <c r="D264" s="1" t="s">
        <v>30</v>
      </c>
      <c r="E264" s="1" t="s">
        <v>31</v>
      </c>
      <c r="F264" s="1" t="s">
        <v>32</v>
      </c>
      <c r="G264" s="1">
        <v>2010</v>
      </c>
      <c r="H264" s="4" t="s">
        <v>87</v>
      </c>
      <c r="Q264" s="1" t="s">
        <v>93</v>
      </c>
      <c r="V264" s="5" t="e">
        <f t="shared" si="24"/>
        <v>#DIV/0!</v>
      </c>
      <c r="Y264" s="1" t="e">
        <f t="shared" si="25"/>
        <v>#DIV/0!</v>
      </c>
      <c r="Z264" s="4" t="e">
        <f t="shared" si="26"/>
        <v>#DIV/0!</v>
      </c>
      <c r="AB264" s="1" t="e">
        <f t="shared" si="27"/>
        <v>#DIV/0!</v>
      </c>
      <c r="AD264" s="1" t="e">
        <f t="shared" si="28"/>
        <v>#DIV/0!</v>
      </c>
      <c r="AE264" s="1"/>
      <c r="AJ264" s="1"/>
      <c r="AN264" s="1" t="str">
        <f t="shared" si="29"/>
        <v>D05_53_1</v>
      </c>
    </row>
    <row r="265" spans="1:40" ht="15.75" customHeight="1" x14ac:dyDescent="0.25">
      <c r="A265" s="2" t="s">
        <v>29</v>
      </c>
      <c r="B265" s="3">
        <v>53</v>
      </c>
      <c r="C265" s="4">
        <v>1</v>
      </c>
      <c r="D265" s="1" t="s">
        <v>30</v>
      </c>
      <c r="E265" s="1" t="s">
        <v>31</v>
      </c>
      <c r="F265" s="1" t="s">
        <v>32</v>
      </c>
      <c r="G265" s="1">
        <v>2011</v>
      </c>
      <c r="H265" s="4" t="s">
        <v>87</v>
      </c>
      <c r="Q265" s="1" t="s">
        <v>93</v>
      </c>
      <c r="V265" s="5" t="e">
        <f t="shared" si="24"/>
        <v>#DIV/0!</v>
      </c>
      <c r="Y265" s="1" t="e">
        <f t="shared" si="25"/>
        <v>#DIV/0!</v>
      </c>
      <c r="Z265" s="4" t="e">
        <f t="shared" si="26"/>
        <v>#DIV/0!</v>
      </c>
      <c r="AB265" s="1" t="e">
        <f t="shared" si="27"/>
        <v>#DIV/0!</v>
      </c>
      <c r="AD265" s="1" t="e">
        <f t="shared" si="28"/>
        <v>#DIV/0!</v>
      </c>
      <c r="AE265" s="1"/>
      <c r="AJ265" s="1"/>
      <c r="AN265" s="1" t="str">
        <f t="shared" si="29"/>
        <v>D05_53_1</v>
      </c>
    </row>
    <row r="266" spans="1:40" ht="15.75" customHeight="1" x14ac:dyDescent="0.25">
      <c r="A266" s="2" t="s">
        <v>29</v>
      </c>
      <c r="B266" s="3">
        <v>53</v>
      </c>
      <c r="C266" s="4">
        <v>1</v>
      </c>
      <c r="D266" s="1" t="s">
        <v>30</v>
      </c>
      <c r="E266" s="1" t="s">
        <v>31</v>
      </c>
      <c r="F266" s="1" t="s">
        <v>32</v>
      </c>
      <c r="G266" s="1">
        <v>2012</v>
      </c>
      <c r="H266" s="4" t="s">
        <v>87</v>
      </c>
      <c r="Q266" s="1" t="s">
        <v>93</v>
      </c>
      <c r="V266" s="5" t="e">
        <f t="shared" si="24"/>
        <v>#DIV/0!</v>
      </c>
      <c r="Y266" s="1" t="e">
        <f t="shared" si="25"/>
        <v>#DIV/0!</v>
      </c>
      <c r="Z266" s="4" t="e">
        <f t="shared" si="26"/>
        <v>#DIV/0!</v>
      </c>
      <c r="AB266" s="1" t="e">
        <f t="shared" si="27"/>
        <v>#DIV/0!</v>
      </c>
      <c r="AD266" s="1" t="e">
        <f t="shared" si="28"/>
        <v>#DIV/0!</v>
      </c>
      <c r="AE266" s="1"/>
      <c r="AJ266" s="1"/>
      <c r="AN266" s="1" t="str">
        <f t="shared" si="29"/>
        <v>D05_53_1</v>
      </c>
    </row>
    <row r="267" spans="1:40" s="36" customFormat="1" ht="15.75" customHeight="1" x14ac:dyDescent="0.25">
      <c r="A267" s="34" t="s">
        <v>29</v>
      </c>
      <c r="B267" s="38">
        <v>54</v>
      </c>
      <c r="C267" s="35">
        <v>1</v>
      </c>
      <c r="D267" s="36" t="s">
        <v>30</v>
      </c>
      <c r="E267" s="36" t="s">
        <v>31</v>
      </c>
      <c r="F267" s="36" t="s">
        <v>32</v>
      </c>
      <c r="G267" s="36">
        <v>2008</v>
      </c>
      <c r="H267" s="35" t="s">
        <v>87</v>
      </c>
      <c r="I267" s="35"/>
      <c r="J267" s="36">
        <v>38</v>
      </c>
      <c r="K267" s="36">
        <v>3</v>
      </c>
      <c r="L267" s="36">
        <f>J267-22</f>
        <v>16</v>
      </c>
      <c r="M267" s="36">
        <f>J267-49</f>
        <v>-11</v>
      </c>
      <c r="N267" s="36">
        <f>J267-67</f>
        <v>-29</v>
      </c>
      <c r="O267" s="36">
        <f>J267-82</f>
        <v>-44</v>
      </c>
      <c r="Q267" s="36" t="s">
        <v>93</v>
      </c>
      <c r="R267" s="39">
        <v>2</v>
      </c>
      <c r="S267" s="36">
        <v>197</v>
      </c>
      <c r="T267" s="36">
        <v>25</v>
      </c>
      <c r="U267" s="36">
        <v>126</v>
      </c>
      <c r="V267" s="37">
        <f t="shared" si="24"/>
        <v>5.04</v>
      </c>
      <c r="W267" s="36">
        <v>4</v>
      </c>
      <c r="X267" s="36">
        <v>36</v>
      </c>
      <c r="Y267" s="45">
        <f t="shared" si="25"/>
        <v>1.44</v>
      </c>
      <c r="Z267" s="35">
        <f t="shared" si="26"/>
        <v>28.571428571428573</v>
      </c>
      <c r="AA267" s="36">
        <v>0</v>
      </c>
      <c r="AB267" s="36">
        <f t="shared" si="27"/>
        <v>0</v>
      </c>
      <c r="AC267" s="36">
        <v>10</v>
      </c>
      <c r="AD267" s="39">
        <f t="shared" si="28"/>
        <v>40</v>
      </c>
      <c r="AE267" s="41" t="s">
        <v>61</v>
      </c>
      <c r="AF267" s="36">
        <v>7</v>
      </c>
      <c r="AG267" s="36">
        <v>2</v>
      </c>
      <c r="AH267" s="36">
        <v>2</v>
      </c>
      <c r="AI267" s="36">
        <v>3</v>
      </c>
      <c r="AJ267" s="36">
        <v>3</v>
      </c>
      <c r="AK267" s="36">
        <v>3</v>
      </c>
      <c r="AN267" s="1" t="str">
        <f t="shared" si="29"/>
        <v>D05_54_1</v>
      </c>
    </row>
    <row r="268" spans="1:40" ht="15.75" customHeight="1" x14ac:dyDescent="0.25">
      <c r="A268" s="2" t="s">
        <v>29</v>
      </c>
      <c r="B268" s="3">
        <v>54</v>
      </c>
      <c r="C268" s="4">
        <v>1</v>
      </c>
      <c r="D268" s="1" t="s">
        <v>30</v>
      </c>
      <c r="E268" s="1" t="s">
        <v>31</v>
      </c>
      <c r="F268" s="1" t="s">
        <v>32</v>
      </c>
      <c r="G268" s="1">
        <v>2009</v>
      </c>
      <c r="H268" s="4" t="s">
        <v>87</v>
      </c>
      <c r="Q268" s="1" t="s">
        <v>93</v>
      </c>
      <c r="V268" s="5" t="e">
        <f t="shared" si="24"/>
        <v>#DIV/0!</v>
      </c>
      <c r="Y268" s="1" t="e">
        <f t="shared" si="25"/>
        <v>#DIV/0!</v>
      </c>
      <c r="Z268" s="4" t="e">
        <f t="shared" si="26"/>
        <v>#DIV/0!</v>
      </c>
      <c r="AB268" s="1" t="e">
        <f t="shared" si="27"/>
        <v>#DIV/0!</v>
      </c>
      <c r="AD268" s="1" t="e">
        <f t="shared" si="28"/>
        <v>#DIV/0!</v>
      </c>
      <c r="AE268" s="1"/>
      <c r="AJ268" s="1"/>
      <c r="AN268" s="1" t="str">
        <f t="shared" si="29"/>
        <v>D05_54_1</v>
      </c>
    </row>
    <row r="269" spans="1:40" ht="15.75" customHeight="1" x14ac:dyDescent="0.25">
      <c r="A269" s="2" t="s">
        <v>29</v>
      </c>
      <c r="B269" s="3">
        <v>54</v>
      </c>
      <c r="C269" s="4">
        <v>1</v>
      </c>
      <c r="D269" s="1" t="s">
        <v>30</v>
      </c>
      <c r="E269" s="1" t="s">
        <v>31</v>
      </c>
      <c r="F269" s="1" t="s">
        <v>32</v>
      </c>
      <c r="G269" s="1">
        <v>2010</v>
      </c>
      <c r="H269" s="4" t="s">
        <v>87</v>
      </c>
      <c r="Q269" s="1" t="s">
        <v>93</v>
      </c>
      <c r="V269" s="5" t="e">
        <f t="shared" si="24"/>
        <v>#DIV/0!</v>
      </c>
      <c r="Y269" s="1" t="e">
        <f t="shared" si="25"/>
        <v>#DIV/0!</v>
      </c>
      <c r="Z269" s="4" t="e">
        <f t="shared" si="26"/>
        <v>#DIV/0!</v>
      </c>
      <c r="AB269" s="1" t="e">
        <f t="shared" si="27"/>
        <v>#DIV/0!</v>
      </c>
      <c r="AD269" s="1" t="e">
        <f t="shared" si="28"/>
        <v>#DIV/0!</v>
      </c>
      <c r="AE269" s="1"/>
      <c r="AJ269" s="1"/>
      <c r="AN269" s="1" t="str">
        <f t="shared" si="29"/>
        <v>D05_54_1</v>
      </c>
    </row>
    <row r="270" spans="1:40" ht="15.75" customHeight="1" x14ac:dyDescent="0.25">
      <c r="A270" s="2" t="s">
        <v>29</v>
      </c>
      <c r="B270" s="3">
        <v>54</v>
      </c>
      <c r="C270" s="4">
        <v>1</v>
      </c>
      <c r="D270" s="1" t="s">
        <v>30</v>
      </c>
      <c r="E270" s="1" t="s">
        <v>31</v>
      </c>
      <c r="F270" s="1" t="s">
        <v>32</v>
      </c>
      <c r="G270" s="1">
        <v>2011</v>
      </c>
      <c r="H270" s="4" t="s">
        <v>87</v>
      </c>
      <c r="Q270" s="1" t="s">
        <v>93</v>
      </c>
      <c r="V270" s="5" t="e">
        <f t="shared" si="24"/>
        <v>#DIV/0!</v>
      </c>
      <c r="Y270" s="1" t="e">
        <f t="shared" si="25"/>
        <v>#DIV/0!</v>
      </c>
      <c r="Z270" s="4" t="e">
        <f t="shared" si="26"/>
        <v>#DIV/0!</v>
      </c>
      <c r="AB270" s="1" t="e">
        <f t="shared" si="27"/>
        <v>#DIV/0!</v>
      </c>
      <c r="AD270" s="1" t="e">
        <f t="shared" si="28"/>
        <v>#DIV/0!</v>
      </c>
      <c r="AE270" s="1"/>
      <c r="AJ270" s="1"/>
      <c r="AN270" s="1" t="str">
        <f t="shared" si="29"/>
        <v>D05_54_1</v>
      </c>
    </row>
    <row r="271" spans="1:40" ht="15.75" customHeight="1" x14ac:dyDescent="0.25">
      <c r="A271" s="2" t="s">
        <v>29</v>
      </c>
      <c r="B271" s="3">
        <v>54</v>
      </c>
      <c r="C271" s="4">
        <v>1</v>
      </c>
      <c r="D271" s="1" t="s">
        <v>30</v>
      </c>
      <c r="E271" s="1" t="s">
        <v>31</v>
      </c>
      <c r="F271" s="1" t="s">
        <v>32</v>
      </c>
      <c r="G271" s="1">
        <v>2012</v>
      </c>
      <c r="H271" s="4" t="s">
        <v>87</v>
      </c>
      <c r="Q271" s="1" t="s">
        <v>93</v>
      </c>
      <c r="V271" s="5" t="e">
        <f t="shared" si="24"/>
        <v>#DIV/0!</v>
      </c>
      <c r="Y271" s="1" t="e">
        <f t="shared" si="25"/>
        <v>#DIV/0!</v>
      </c>
      <c r="Z271" s="4" t="e">
        <f t="shared" si="26"/>
        <v>#DIV/0!</v>
      </c>
      <c r="AB271" s="1" t="e">
        <f t="shared" si="27"/>
        <v>#DIV/0!</v>
      </c>
      <c r="AD271" s="1" t="e">
        <f t="shared" si="28"/>
        <v>#DIV/0!</v>
      </c>
      <c r="AE271" s="1"/>
      <c r="AJ271" s="1"/>
      <c r="AN271" s="1" t="str">
        <f t="shared" si="29"/>
        <v>D05_54_1</v>
      </c>
    </row>
    <row r="272" spans="1:40" s="36" customFormat="1" ht="15.75" customHeight="1" x14ac:dyDescent="0.25">
      <c r="A272" s="34" t="s">
        <v>29</v>
      </c>
      <c r="B272" s="30">
        <v>55</v>
      </c>
      <c r="C272" s="35">
        <v>1</v>
      </c>
      <c r="D272" s="36" t="s">
        <v>30</v>
      </c>
      <c r="E272" s="36" t="s">
        <v>31</v>
      </c>
      <c r="F272" s="36" t="s">
        <v>32</v>
      </c>
      <c r="G272" s="36">
        <v>2008</v>
      </c>
      <c r="H272" s="35" t="s">
        <v>87</v>
      </c>
      <c r="I272" s="35"/>
      <c r="Q272" s="36" t="s">
        <v>93</v>
      </c>
      <c r="V272" s="37" t="e">
        <f t="shared" si="24"/>
        <v>#DIV/0!</v>
      </c>
      <c r="Y272" s="36" t="e">
        <f t="shared" si="25"/>
        <v>#DIV/0!</v>
      </c>
      <c r="Z272" s="35" t="e">
        <f t="shared" si="26"/>
        <v>#DIV/0!</v>
      </c>
      <c r="AB272" s="36" t="e">
        <f t="shared" si="27"/>
        <v>#DIV/0!</v>
      </c>
      <c r="AD272" s="36" t="e">
        <f t="shared" si="28"/>
        <v>#DIV/0!</v>
      </c>
      <c r="AN272" s="1" t="str">
        <f t="shared" si="29"/>
        <v>D05_55_1</v>
      </c>
    </row>
    <row r="273" spans="1:40" ht="15.75" customHeight="1" x14ac:dyDescent="0.25">
      <c r="A273" s="2" t="s">
        <v>29</v>
      </c>
      <c r="B273" s="3">
        <v>55</v>
      </c>
      <c r="C273" s="4">
        <v>1</v>
      </c>
      <c r="D273" s="1" t="s">
        <v>30</v>
      </c>
      <c r="E273" s="1" t="s">
        <v>31</v>
      </c>
      <c r="F273" s="1" t="s">
        <v>32</v>
      </c>
      <c r="G273" s="1">
        <v>2009</v>
      </c>
      <c r="H273" s="4" t="s">
        <v>87</v>
      </c>
      <c r="Q273" s="1" t="s">
        <v>93</v>
      </c>
      <c r="V273" s="5" t="e">
        <f t="shared" si="24"/>
        <v>#DIV/0!</v>
      </c>
      <c r="Y273" s="1" t="e">
        <f t="shared" si="25"/>
        <v>#DIV/0!</v>
      </c>
      <c r="Z273" s="4" t="e">
        <f t="shared" si="26"/>
        <v>#DIV/0!</v>
      </c>
      <c r="AB273" s="1" t="e">
        <f t="shared" si="27"/>
        <v>#DIV/0!</v>
      </c>
      <c r="AD273" s="1" t="e">
        <f t="shared" si="28"/>
        <v>#DIV/0!</v>
      </c>
      <c r="AE273" s="1"/>
      <c r="AJ273" s="1"/>
      <c r="AN273" s="1" t="str">
        <f t="shared" si="29"/>
        <v>D05_55_1</v>
      </c>
    </row>
    <row r="274" spans="1:40" ht="15.75" customHeight="1" x14ac:dyDescent="0.25">
      <c r="A274" s="2" t="s">
        <v>29</v>
      </c>
      <c r="B274" s="3">
        <v>55</v>
      </c>
      <c r="C274" s="4">
        <v>1</v>
      </c>
      <c r="D274" s="1" t="s">
        <v>30</v>
      </c>
      <c r="E274" s="1" t="s">
        <v>31</v>
      </c>
      <c r="F274" s="1" t="s">
        <v>32</v>
      </c>
      <c r="G274" s="1">
        <v>2010</v>
      </c>
      <c r="H274" s="4" t="s">
        <v>87</v>
      </c>
      <c r="Q274" s="1" t="s">
        <v>93</v>
      </c>
      <c r="V274" s="5" t="e">
        <f t="shared" si="24"/>
        <v>#DIV/0!</v>
      </c>
      <c r="Y274" s="1" t="e">
        <f t="shared" si="25"/>
        <v>#DIV/0!</v>
      </c>
      <c r="Z274" s="4" t="e">
        <f t="shared" si="26"/>
        <v>#DIV/0!</v>
      </c>
      <c r="AB274" s="1" t="e">
        <f t="shared" si="27"/>
        <v>#DIV/0!</v>
      </c>
      <c r="AD274" s="1" t="e">
        <f t="shared" si="28"/>
        <v>#DIV/0!</v>
      </c>
      <c r="AE274" s="1"/>
      <c r="AJ274" s="1"/>
      <c r="AN274" s="1" t="str">
        <f t="shared" si="29"/>
        <v>D05_55_1</v>
      </c>
    </row>
    <row r="275" spans="1:40" ht="15.75" customHeight="1" x14ac:dyDescent="0.25">
      <c r="A275" s="2" t="s">
        <v>29</v>
      </c>
      <c r="B275" s="3">
        <v>55</v>
      </c>
      <c r="C275" s="4">
        <v>1</v>
      </c>
      <c r="D275" s="1" t="s">
        <v>30</v>
      </c>
      <c r="E275" s="1" t="s">
        <v>31</v>
      </c>
      <c r="F275" s="1" t="s">
        <v>32</v>
      </c>
      <c r="G275" s="1">
        <v>2011</v>
      </c>
      <c r="H275" s="4" t="s">
        <v>87</v>
      </c>
      <c r="Q275" s="1" t="s">
        <v>93</v>
      </c>
      <c r="V275" s="5" t="e">
        <f t="shared" si="24"/>
        <v>#DIV/0!</v>
      </c>
      <c r="Y275" s="1" t="e">
        <f t="shared" si="25"/>
        <v>#DIV/0!</v>
      </c>
      <c r="Z275" s="4" t="e">
        <f t="shared" si="26"/>
        <v>#DIV/0!</v>
      </c>
      <c r="AB275" s="1" t="e">
        <f t="shared" si="27"/>
        <v>#DIV/0!</v>
      </c>
      <c r="AD275" s="1" t="e">
        <f t="shared" si="28"/>
        <v>#DIV/0!</v>
      </c>
      <c r="AE275" s="1"/>
      <c r="AJ275" s="1"/>
      <c r="AN275" s="1" t="str">
        <f t="shared" si="29"/>
        <v>D05_55_1</v>
      </c>
    </row>
    <row r="276" spans="1:40" ht="15.75" customHeight="1" x14ac:dyDescent="0.25">
      <c r="A276" s="2" t="s">
        <v>29</v>
      </c>
      <c r="B276" s="3">
        <v>55</v>
      </c>
      <c r="C276" s="4">
        <v>1</v>
      </c>
      <c r="D276" s="1" t="s">
        <v>30</v>
      </c>
      <c r="E276" s="1" t="s">
        <v>31</v>
      </c>
      <c r="F276" s="1" t="s">
        <v>32</v>
      </c>
      <c r="G276" s="1">
        <v>2012</v>
      </c>
      <c r="H276" s="4" t="s">
        <v>87</v>
      </c>
      <c r="Q276" s="1" t="s">
        <v>93</v>
      </c>
      <c r="V276" s="5" t="e">
        <f t="shared" si="24"/>
        <v>#DIV/0!</v>
      </c>
      <c r="Y276" s="1" t="e">
        <f t="shared" si="25"/>
        <v>#DIV/0!</v>
      </c>
      <c r="Z276" s="4" t="e">
        <f t="shared" si="26"/>
        <v>#DIV/0!</v>
      </c>
      <c r="AB276" s="1" t="e">
        <f t="shared" si="27"/>
        <v>#DIV/0!</v>
      </c>
      <c r="AD276" s="1" t="e">
        <f t="shared" si="28"/>
        <v>#DIV/0!</v>
      </c>
      <c r="AE276" s="1"/>
      <c r="AJ276" s="1"/>
      <c r="AN276" s="1" t="str">
        <f t="shared" si="29"/>
        <v>D05_55_1</v>
      </c>
    </row>
    <row r="277" spans="1:40" s="36" customFormat="1" ht="15.75" customHeight="1" x14ac:dyDescent="0.25">
      <c r="A277" s="34" t="s">
        <v>29</v>
      </c>
      <c r="B277" s="30">
        <v>56</v>
      </c>
      <c r="C277" s="35">
        <v>1</v>
      </c>
      <c r="D277" s="36" t="s">
        <v>30</v>
      </c>
      <c r="E277" s="36" t="s">
        <v>31</v>
      </c>
      <c r="F277" s="36" t="s">
        <v>32</v>
      </c>
      <c r="G277" s="36">
        <v>2008</v>
      </c>
      <c r="H277" s="35" t="s">
        <v>87</v>
      </c>
      <c r="I277" s="35"/>
      <c r="Q277" s="36" t="s">
        <v>95</v>
      </c>
      <c r="V277" s="37" t="e">
        <f t="shared" si="24"/>
        <v>#DIV/0!</v>
      </c>
      <c r="Y277" s="36" t="e">
        <f t="shared" si="25"/>
        <v>#DIV/0!</v>
      </c>
      <c r="Z277" s="35" t="e">
        <f t="shared" si="26"/>
        <v>#DIV/0!</v>
      </c>
      <c r="AB277" s="36" t="e">
        <f t="shared" si="27"/>
        <v>#DIV/0!</v>
      </c>
      <c r="AD277" s="36" t="e">
        <f t="shared" si="28"/>
        <v>#DIV/0!</v>
      </c>
      <c r="AN277" s="1" t="str">
        <f t="shared" si="29"/>
        <v>D05_56_1</v>
      </c>
    </row>
    <row r="278" spans="1:40" ht="15.75" customHeight="1" x14ac:dyDescent="0.25">
      <c r="A278" s="2" t="s">
        <v>29</v>
      </c>
      <c r="B278" s="3">
        <v>56</v>
      </c>
      <c r="C278" s="4">
        <v>1</v>
      </c>
      <c r="D278" s="1" t="s">
        <v>30</v>
      </c>
      <c r="E278" s="1" t="s">
        <v>31</v>
      </c>
      <c r="F278" s="1" t="s">
        <v>32</v>
      </c>
      <c r="G278" s="1">
        <v>2009</v>
      </c>
      <c r="H278" s="4" t="s">
        <v>87</v>
      </c>
      <c r="Q278" s="1" t="s">
        <v>95</v>
      </c>
      <c r="V278" s="5" t="e">
        <f t="shared" si="24"/>
        <v>#DIV/0!</v>
      </c>
      <c r="Y278" s="1" t="e">
        <f t="shared" si="25"/>
        <v>#DIV/0!</v>
      </c>
      <c r="Z278" s="4" t="e">
        <f t="shared" si="26"/>
        <v>#DIV/0!</v>
      </c>
      <c r="AB278" s="1" t="e">
        <f t="shared" si="27"/>
        <v>#DIV/0!</v>
      </c>
      <c r="AD278" s="1" t="e">
        <f t="shared" si="28"/>
        <v>#DIV/0!</v>
      </c>
      <c r="AE278" s="1"/>
      <c r="AJ278" s="1"/>
      <c r="AN278" s="1" t="str">
        <f t="shared" si="29"/>
        <v>D05_56_1</v>
      </c>
    </row>
    <row r="279" spans="1:40" ht="15.75" customHeight="1" x14ac:dyDescent="0.25">
      <c r="A279" s="2" t="s">
        <v>29</v>
      </c>
      <c r="B279" s="3">
        <v>56</v>
      </c>
      <c r="C279" s="4">
        <v>1</v>
      </c>
      <c r="D279" s="1" t="s">
        <v>30</v>
      </c>
      <c r="E279" s="1" t="s">
        <v>31</v>
      </c>
      <c r="F279" s="1" t="s">
        <v>32</v>
      </c>
      <c r="G279" s="1">
        <v>2010</v>
      </c>
      <c r="H279" s="4" t="s">
        <v>87</v>
      </c>
      <c r="Q279" s="1" t="s">
        <v>95</v>
      </c>
      <c r="V279" s="5" t="e">
        <f t="shared" si="24"/>
        <v>#DIV/0!</v>
      </c>
      <c r="Y279" s="1" t="e">
        <f t="shared" si="25"/>
        <v>#DIV/0!</v>
      </c>
      <c r="Z279" s="4" t="e">
        <f t="shared" si="26"/>
        <v>#DIV/0!</v>
      </c>
      <c r="AB279" s="1" t="e">
        <f t="shared" si="27"/>
        <v>#DIV/0!</v>
      </c>
      <c r="AD279" s="1" t="e">
        <f t="shared" si="28"/>
        <v>#DIV/0!</v>
      </c>
      <c r="AE279" s="1"/>
      <c r="AJ279" s="1"/>
      <c r="AN279" s="1" t="str">
        <f t="shared" si="29"/>
        <v>D05_56_1</v>
      </c>
    </row>
    <row r="280" spans="1:40" ht="15.75" customHeight="1" x14ac:dyDescent="0.25">
      <c r="A280" s="2" t="s">
        <v>29</v>
      </c>
      <c r="B280" s="3">
        <v>56</v>
      </c>
      <c r="C280" s="4">
        <v>1</v>
      </c>
      <c r="D280" s="1" t="s">
        <v>30</v>
      </c>
      <c r="E280" s="1" t="s">
        <v>31</v>
      </c>
      <c r="F280" s="1" t="s">
        <v>32</v>
      </c>
      <c r="G280" s="1">
        <v>2011</v>
      </c>
      <c r="H280" s="4" t="s">
        <v>87</v>
      </c>
      <c r="Q280" s="1" t="s">
        <v>95</v>
      </c>
      <c r="V280" s="5" t="e">
        <f t="shared" si="24"/>
        <v>#DIV/0!</v>
      </c>
      <c r="Y280" s="1" t="e">
        <f t="shared" si="25"/>
        <v>#DIV/0!</v>
      </c>
      <c r="Z280" s="4" t="e">
        <f t="shared" si="26"/>
        <v>#DIV/0!</v>
      </c>
      <c r="AB280" s="1" t="e">
        <f t="shared" si="27"/>
        <v>#DIV/0!</v>
      </c>
      <c r="AD280" s="1" t="e">
        <f t="shared" si="28"/>
        <v>#DIV/0!</v>
      </c>
      <c r="AE280" s="1"/>
      <c r="AJ280" s="1"/>
      <c r="AN280" s="1" t="str">
        <f t="shared" si="29"/>
        <v>D05_56_1</v>
      </c>
    </row>
    <row r="281" spans="1:40" ht="15.75" customHeight="1" x14ac:dyDescent="0.25">
      <c r="A281" s="2" t="s">
        <v>29</v>
      </c>
      <c r="B281" s="3">
        <v>56</v>
      </c>
      <c r="C281" s="4">
        <v>1</v>
      </c>
      <c r="D281" s="1" t="s">
        <v>30</v>
      </c>
      <c r="E281" s="1" t="s">
        <v>31</v>
      </c>
      <c r="F281" s="1" t="s">
        <v>32</v>
      </c>
      <c r="G281" s="1">
        <v>2012</v>
      </c>
      <c r="H281" s="4" t="s">
        <v>87</v>
      </c>
      <c r="Q281" s="1" t="s">
        <v>95</v>
      </c>
      <c r="V281" s="5" t="e">
        <f t="shared" si="24"/>
        <v>#DIV/0!</v>
      </c>
      <c r="Y281" s="1" t="e">
        <f t="shared" si="25"/>
        <v>#DIV/0!</v>
      </c>
      <c r="Z281" s="4" t="e">
        <f t="shared" si="26"/>
        <v>#DIV/0!</v>
      </c>
      <c r="AB281" s="1" t="e">
        <f t="shared" si="27"/>
        <v>#DIV/0!</v>
      </c>
      <c r="AD281" s="1" t="e">
        <f t="shared" si="28"/>
        <v>#DIV/0!</v>
      </c>
      <c r="AE281" s="1"/>
      <c r="AJ281" s="1"/>
      <c r="AN281" s="1" t="str">
        <f t="shared" si="29"/>
        <v>D05_56_1</v>
      </c>
    </row>
    <row r="282" spans="1:40" s="36" customFormat="1" ht="15.75" customHeight="1" x14ac:dyDescent="0.25">
      <c r="A282" s="34" t="s">
        <v>29</v>
      </c>
      <c r="B282" s="30">
        <v>57</v>
      </c>
      <c r="C282" s="35">
        <v>2</v>
      </c>
      <c r="D282" s="36" t="s">
        <v>33</v>
      </c>
      <c r="E282" s="36" t="s">
        <v>34</v>
      </c>
      <c r="F282" s="36" t="s">
        <v>35</v>
      </c>
      <c r="G282" s="36">
        <v>2008</v>
      </c>
      <c r="H282" s="35" t="s">
        <v>87</v>
      </c>
      <c r="I282" s="35"/>
      <c r="Q282" s="36" t="s">
        <v>94</v>
      </c>
      <c r="V282" s="37" t="e">
        <f t="shared" si="24"/>
        <v>#DIV/0!</v>
      </c>
      <c r="Y282" s="36" t="e">
        <f t="shared" si="25"/>
        <v>#DIV/0!</v>
      </c>
      <c r="Z282" s="35" t="e">
        <f t="shared" si="26"/>
        <v>#DIV/0!</v>
      </c>
      <c r="AB282" s="36" t="e">
        <f t="shared" si="27"/>
        <v>#DIV/0!</v>
      </c>
      <c r="AD282" s="36" t="e">
        <f t="shared" si="28"/>
        <v>#DIV/0!</v>
      </c>
      <c r="AN282" s="1" t="str">
        <f t="shared" si="29"/>
        <v>D05_57_2</v>
      </c>
    </row>
    <row r="283" spans="1:40" ht="15.75" customHeight="1" x14ac:dyDescent="0.25">
      <c r="A283" s="2" t="s">
        <v>29</v>
      </c>
      <c r="B283" s="3">
        <v>57</v>
      </c>
      <c r="C283" s="4">
        <v>2</v>
      </c>
      <c r="D283" s="1" t="s">
        <v>33</v>
      </c>
      <c r="E283" s="1" t="s">
        <v>34</v>
      </c>
      <c r="F283" s="1" t="s">
        <v>35</v>
      </c>
      <c r="G283" s="1">
        <v>2009</v>
      </c>
      <c r="H283" s="4" t="s">
        <v>87</v>
      </c>
      <c r="Q283" s="1" t="s">
        <v>94</v>
      </c>
      <c r="V283" s="5" t="e">
        <f t="shared" si="24"/>
        <v>#DIV/0!</v>
      </c>
      <c r="Y283" s="1" t="e">
        <f t="shared" si="25"/>
        <v>#DIV/0!</v>
      </c>
      <c r="Z283" s="4" t="e">
        <f t="shared" si="26"/>
        <v>#DIV/0!</v>
      </c>
      <c r="AB283" s="1" t="e">
        <f t="shared" si="27"/>
        <v>#DIV/0!</v>
      </c>
      <c r="AD283" s="1" t="e">
        <f t="shared" si="28"/>
        <v>#DIV/0!</v>
      </c>
      <c r="AE283" s="1"/>
      <c r="AJ283" s="1"/>
      <c r="AN283" s="1" t="str">
        <f t="shared" si="29"/>
        <v>D05_57_2</v>
      </c>
    </row>
    <row r="284" spans="1:40" ht="15.75" customHeight="1" x14ac:dyDescent="0.25">
      <c r="A284" s="2" t="s">
        <v>29</v>
      </c>
      <c r="B284" s="3">
        <v>57</v>
      </c>
      <c r="C284" s="4">
        <v>2</v>
      </c>
      <c r="D284" s="1" t="s">
        <v>33</v>
      </c>
      <c r="E284" s="1" t="s">
        <v>34</v>
      </c>
      <c r="F284" s="1" t="s">
        <v>35</v>
      </c>
      <c r="G284" s="1">
        <v>2010</v>
      </c>
      <c r="H284" s="4" t="s">
        <v>87</v>
      </c>
      <c r="Q284" s="1" t="s">
        <v>94</v>
      </c>
      <c r="V284" s="5" t="e">
        <f t="shared" si="24"/>
        <v>#DIV/0!</v>
      </c>
      <c r="Y284" s="1" t="e">
        <f t="shared" si="25"/>
        <v>#DIV/0!</v>
      </c>
      <c r="Z284" s="4" t="e">
        <f t="shared" si="26"/>
        <v>#DIV/0!</v>
      </c>
      <c r="AB284" s="1" t="e">
        <f t="shared" si="27"/>
        <v>#DIV/0!</v>
      </c>
      <c r="AD284" s="1" t="e">
        <f t="shared" si="28"/>
        <v>#DIV/0!</v>
      </c>
      <c r="AE284" s="1"/>
      <c r="AJ284" s="1"/>
      <c r="AN284" s="1" t="str">
        <f t="shared" si="29"/>
        <v>D05_57_2</v>
      </c>
    </row>
    <row r="285" spans="1:40" ht="15.75" customHeight="1" x14ac:dyDescent="0.25">
      <c r="A285" s="2" t="s">
        <v>29</v>
      </c>
      <c r="B285" s="3">
        <v>57</v>
      </c>
      <c r="C285" s="4">
        <v>2</v>
      </c>
      <c r="D285" s="1" t="s">
        <v>33</v>
      </c>
      <c r="E285" s="1" t="s">
        <v>34</v>
      </c>
      <c r="F285" s="1" t="s">
        <v>35</v>
      </c>
      <c r="G285" s="1">
        <v>2011</v>
      </c>
      <c r="H285" s="4" t="s">
        <v>87</v>
      </c>
      <c r="Q285" s="1" t="s">
        <v>94</v>
      </c>
      <c r="V285" s="5" t="e">
        <f t="shared" si="24"/>
        <v>#DIV/0!</v>
      </c>
      <c r="Y285" s="1" t="e">
        <f t="shared" si="25"/>
        <v>#DIV/0!</v>
      </c>
      <c r="Z285" s="4" t="e">
        <f t="shared" si="26"/>
        <v>#DIV/0!</v>
      </c>
      <c r="AB285" s="1" t="e">
        <f t="shared" si="27"/>
        <v>#DIV/0!</v>
      </c>
      <c r="AD285" s="1" t="e">
        <f t="shared" si="28"/>
        <v>#DIV/0!</v>
      </c>
      <c r="AE285" s="1"/>
      <c r="AJ285" s="1"/>
      <c r="AN285" s="1" t="str">
        <f t="shared" si="29"/>
        <v>D05_57_2</v>
      </c>
    </row>
    <row r="286" spans="1:40" ht="15.75" customHeight="1" x14ac:dyDescent="0.25">
      <c r="A286" s="2" t="s">
        <v>29</v>
      </c>
      <c r="B286" s="3">
        <v>57</v>
      </c>
      <c r="C286" s="4">
        <v>2</v>
      </c>
      <c r="D286" s="1" t="s">
        <v>33</v>
      </c>
      <c r="E286" s="1" t="s">
        <v>34</v>
      </c>
      <c r="F286" s="1" t="s">
        <v>35</v>
      </c>
      <c r="G286" s="1">
        <v>2012</v>
      </c>
      <c r="H286" s="4" t="s">
        <v>87</v>
      </c>
      <c r="Q286" s="1" t="s">
        <v>94</v>
      </c>
      <c r="V286" s="5" t="e">
        <f t="shared" si="24"/>
        <v>#DIV/0!</v>
      </c>
      <c r="Y286" s="1" t="e">
        <f t="shared" si="25"/>
        <v>#DIV/0!</v>
      </c>
      <c r="Z286" s="4" t="e">
        <f t="shared" si="26"/>
        <v>#DIV/0!</v>
      </c>
      <c r="AB286" s="1" t="e">
        <f t="shared" si="27"/>
        <v>#DIV/0!</v>
      </c>
      <c r="AD286" s="1" t="e">
        <f t="shared" si="28"/>
        <v>#DIV/0!</v>
      </c>
      <c r="AE286" s="1"/>
      <c r="AJ286" s="1"/>
      <c r="AN286" s="1" t="str">
        <f t="shared" si="29"/>
        <v>D05_57_2</v>
      </c>
    </row>
    <row r="287" spans="1:40" s="36" customFormat="1" ht="15.75" customHeight="1" x14ac:dyDescent="0.25">
      <c r="A287" s="34" t="s">
        <v>29</v>
      </c>
      <c r="B287" s="30">
        <v>58</v>
      </c>
      <c r="C287" s="35">
        <v>2</v>
      </c>
      <c r="D287" s="36" t="s">
        <v>33</v>
      </c>
      <c r="E287" s="36" t="s">
        <v>34</v>
      </c>
      <c r="F287" s="36" t="s">
        <v>35</v>
      </c>
      <c r="G287" s="36">
        <v>2008</v>
      </c>
      <c r="H287" s="35" t="s">
        <v>87</v>
      </c>
      <c r="I287" s="35"/>
      <c r="Q287" s="36" t="s">
        <v>94</v>
      </c>
      <c r="V287" s="37" t="e">
        <f t="shared" si="24"/>
        <v>#DIV/0!</v>
      </c>
      <c r="Y287" s="36" t="e">
        <f t="shared" si="25"/>
        <v>#DIV/0!</v>
      </c>
      <c r="Z287" s="35" t="e">
        <f t="shared" si="26"/>
        <v>#DIV/0!</v>
      </c>
      <c r="AB287" s="36" t="e">
        <f t="shared" si="27"/>
        <v>#DIV/0!</v>
      </c>
      <c r="AD287" s="36" t="e">
        <f t="shared" si="28"/>
        <v>#DIV/0!</v>
      </c>
      <c r="AN287" s="1" t="str">
        <f t="shared" si="29"/>
        <v>D05_58_2</v>
      </c>
    </row>
    <row r="288" spans="1:40" ht="15.75" customHeight="1" x14ac:dyDescent="0.25">
      <c r="A288" s="2" t="s">
        <v>29</v>
      </c>
      <c r="B288" s="3">
        <v>58</v>
      </c>
      <c r="C288" s="4">
        <v>2</v>
      </c>
      <c r="D288" s="1" t="s">
        <v>33</v>
      </c>
      <c r="E288" s="1" t="s">
        <v>34</v>
      </c>
      <c r="F288" s="1" t="s">
        <v>35</v>
      </c>
      <c r="G288" s="1">
        <v>2009</v>
      </c>
      <c r="H288" s="4" t="s">
        <v>87</v>
      </c>
      <c r="Q288" s="1" t="s">
        <v>94</v>
      </c>
      <c r="V288" s="5" t="e">
        <f t="shared" si="24"/>
        <v>#DIV/0!</v>
      </c>
      <c r="Y288" s="1" t="e">
        <f t="shared" si="25"/>
        <v>#DIV/0!</v>
      </c>
      <c r="Z288" s="4" t="e">
        <f t="shared" si="26"/>
        <v>#DIV/0!</v>
      </c>
      <c r="AB288" s="1" t="e">
        <f t="shared" si="27"/>
        <v>#DIV/0!</v>
      </c>
      <c r="AD288" s="1" t="e">
        <f t="shared" si="28"/>
        <v>#DIV/0!</v>
      </c>
      <c r="AE288" s="1"/>
      <c r="AJ288" s="1"/>
      <c r="AN288" s="1" t="str">
        <f t="shared" si="29"/>
        <v>D05_58_2</v>
      </c>
    </row>
    <row r="289" spans="1:40" ht="15.75" customHeight="1" x14ac:dyDescent="0.25">
      <c r="A289" s="2" t="s">
        <v>29</v>
      </c>
      <c r="B289" s="3">
        <v>58</v>
      </c>
      <c r="C289" s="4">
        <v>2</v>
      </c>
      <c r="D289" s="1" t="s">
        <v>33</v>
      </c>
      <c r="E289" s="1" t="s">
        <v>34</v>
      </c>
      <c r="F289" s="1" t="s">
        <v>35</v>
      </c>
      <c r="G289" s="1">
        <v>2010</v>
      </c>
      <c r="H289" s="4" t="s">
        <v>87</v>
      </c>
      <c r="Q289" s="1" t="s">
        <v>94</v>
      </c>
      <c r="V289" s="5" t="e">
        <f t="shared" si="24"/>
        <v>#DIV/0!</v>
      </c>
      <c r="Y289" s="1" t="e">
        <f t="shared" si="25"/>
        <v>#DIV/0!</v>
      </c>
      <c r="Z289" s="4" t="e">
        <f t="shared" si="26"/>
        <v>#DIV/0!</v>
      </c>
      <c r="AB289" s="1" t="e">
        <f t="shared" si="27"/>
        <v>#DIV/0!</v>
      </c>
      <c r="AD289" s="1" t="e">
        <f t="shared" si="28"/>
        <v>#DIV/0!</v>
      </c>
      <c r="AE289" s="1"/>
      <c r="AJ289" s="1"/>
      <c r="AN289" s="1" t="str">
        <f t="shared" si="29"/>
        <v>D05_58_2</v>
      </c>
    </row>
    <row r="290" spans="1:40" ht="15.75" customHeight="1" x14ac:dyDescent="0.25">
      <c r="A290" s="2" t="s">
        <v>29</v>
      </c>
      <c r="B290" s="3">
        <v>58</v>
      </c>
      <c r="C290" s="4">
        <v>2</v>
      </c>
      <c r="D290" s="1" t="s">
        <v>33</v>
      </c>
      <c r="E290" s="1" t="s">
        <v>34</v>
      </c>
      <c r="F290" s="1" t="s">
        <v>35</v>
      </c>
      <c r="G290" s="1">
        <v>2011</v>
      </c>
      <c r="H290" s="4" t="s">
        <v>87</v>
      </c>
      <c r="Q290" s="1" t="s">
        <v>94</v>
      </c>
      <c r="V290" s="5" t="e">
        <f t="shared" si="24"/>
        <v>#DIV/0!</v>
      </c>
      <c r="Y290" s="1" t="e">
        <f t="shared" si="25"/>
        <v>#DIV/0!</v>
      </c>
      <c r="Z290" s="4" t="e">
        <f t="shared" si="26"/>
        <v>#DIV/0!</v>
      </c>
      <c r="AB290" s="1" t="e">
        <f t="shared" si="27"/>
        <v>#DIV/0!</v>
      </c>
      <c r="AD290" s="1" t="e">
        <f t="shared" si="28"/>
        <v>#DIV/0!</v>
      </c>
      <c r="AE290" s="1"/>
      <c r="AJ290" s="1"/>
      <c r="AN290" s="1" t="str">
        <f t="shared" si="29"/>
        <v>D05_58_2</v>
      </c>
    </row>
    <row r="291" spans="1:40" ht="15.75" customHeight="1" x14ac:dyDescent="0.25">
      <c r="A291" s="2" t="s">
        <v>29</v>
      </c>
      <c r="B291" s="3">
        <v>58</v>
      </c>
      <c r="C291" s="4">
        <v>2</v>
      </c>
      <c r="D291" s="1" t="s">
        <v>33</v>
      </c>
      <c r="E291" s="1" t="s">
        <v>34</v>
      </c>
      <c r="F291" s="1" t="s">
        <v>35</v>
      </c>
      <c r="G291" s="1">
        <v>2012</v>
      </c>
      <c r="H291" s="4" t="s">
        <v>87</v>
      </c>
      <c r="Q291" s="1" t="s">
        <v>94</v>
      </c>
      <c r="V291" s="5" t="e">
        <f t="shared" si="24"/>
        <v>#DIV/0!</v>
      </c>
      <c r="Y291" s="1" t="e">
        <f t="shared" si="25"/>
        <v>#DIV/0!</v>
      </c>
      <c r="Z291" s="4" t="e">
        <f t="shared" si="26"/>
        <v>#DIV/0!</v>
      </c>
      <c r="AB291" s="1" t="e">
        <f t="shared" si="27"/>
        <v>#DIV/0!</v>
      </c>
      <c r="AD291" s="1" t="e">
        <f t="shared" si="28"/>
        <v>#DIV/0!</v>
      </c>
      <c r="AE291" s="1"/>
      <c r="AJ291" s="1"/>
      <c r="AN291" s="1" t="str">
        <f t="shared" si="29"/>
        <v>D05_58_2</v>
      </c>
    </row>
    <row r="292" spans="1:40" s="36" customFormat="1" ht="15.75" customHeight="1" x14ac:dyDescent="0.25">
      <c r="A292" s="34" t="s">
        <v>29</v>
      </c>
      <c r="B292" s="30">
        <v>59</v>
      </c>
      <c r="C292" s="35">
        <v>2</v>
      </c>
      <c r="D292" s="36" t="s">
        <v>33</v>
      </c>
      <c r="E292" s="36" t="s">
        <v>34</v>
      </c>
      <c r="F292" s="36" t="s">
        <v>35</v>
      </c>
      <c r="G292" s="36">
        <v>2008</v>
      </c>
      <c r="H292" s="35" t="s">
        <v>87</v>
      </c>
      <c r="I292" s="35"/>
      <c r="Q292" s="36" t="s">
        <v>94</v>
      </c>
      <c r="V292" s="37" t="e">
        <f t="shared" si="24"/>
        <v>#DIV/0!</v>
      </c>
      <c r="Y292" s="36" t="e">
        <f t="shared" si="25"/>
        <v>#DIV/0!</v>
      </c>
      <c r="Z292" s="35" t="e">
        <f t="shared" si="26"/>
        <v>#DIV/0!</v>
      </c>
      <c r="AB292" s="36" t="e">
        <f t="shared" si="27"/>
        <v>#DIV/0!</v>
      </c>
      <c r="AD292" s="36" t="e">
        <f t="shared" si="28"/>
        <v>#DIV/0!</v>
      </c>
      <c r="AN292" s="1" t="str">
        <f t="shared" si="29"/>
        <v>D05_59_2</v>
      </c>
    </row>
    <row r="293" spans="1:40" ht="15.75" customHeight="1" x14ac:dyDescent="0.25">
      <c r="A293" s="2" t="s">
        <v>29</v>
      </c>
      <c r="B293" s="3">
        <v>59</v>
      </c>
      <c r="C293" s="4">
        <v>2</v>
      </c>
      <c r="D293" s="1" t="s">
        <v>33</v>
      </c>
      <c r="E293" s="1" t="s">
        <v>34</v>
      </c>
      <c r="F293" s="1" t="s">
        <v>35</v>
      </c>
      <c r="G293" s="1">
        <v>2009</v>
      </c>
      <c r="H293" s="4" t="s">
        <v>87</v>
      </c>
      <c r="Q293" s="1" t="s">
        <v>94</v>
      </c>
      <c r="V293" s="5" t="e">
        <f t="shared" si="24"/>
        <v>#DIV/0!</v>
      </c>
      <c r="Y293" s="1" t="e">
        <f t="shared" si="25"/>
        <v>#DIV/0!</v>
      </c>
      <c r="Z293" s="4" t="e">
        <f t="shared" si="26"/>
        <v>#DIV/0!</v>
      </c>
      <c r="AB293" s="1" t="e">
        <f t="shared" si="27"/>
        <v>#DIV/0!</v>
      </c>
      <c r="AD293" s="1" t="e">
        <f t="shared" si="28"/>
        <v>#DIV/0!</v>
      </c>
      <c r="AE293" s="1"/>
      <c r="AJ293" s="1"/>
      <c r="AN293" s="1" t="str">
        <f t="shared" si="29"/>
        <v>D05_59_2</v>
      </c>
    </row>
    <row r="294" spans="1:40" ht="15.75" customHeight="1" x14ac:dyDescent="0.25">
      <c r="A294" s="2" t="s">
        <v>29</v>
      </c>
      <c r="B294" s="3">
        <v>59</v>
      </c>
      <c r="C294" s="4">
        <v>2</v>
      </c>
      <c r="D294" s="1" t="s">
        <v>33</v>
      </c>
      <c r="E294" s="1" t="s">
        <v>34</v>
      </c>
      <c r="F294" s="1" t="s">
        <v>35</v>
      </c>
      <c r="G294" s="1">
        <v>2010</v>
      </c>
      <c r="H294" s="4" t="s">
        <v>87</v>
      </c>
      <c r="Q294" s="1" t="s">
        <v>94</v>
      </c>
      <c r="V294" s="5" t="e">
        <f t="shared" si="24"/>
        <v>#DIV/0!</v>
      </c>
      <c r="Y294" s="1" t="e">
        <f t="shared" si="25"/>
        <v>#DIV/0!</v>
      </c>
      <c r="Z294" s="4" t="e">
        <f t="shared" si="26"/>
        <v>#DIV/0!</v>
      </c>
      <c r="AB294" s="1" t="e">
        <f t="shared" si="27"/>
        <v>#DIV/0!</v>
      </c>
      <c r="AD294" s="1" t="e">
        <f t="shared" si="28"/>
        <v>#DIV/0!</v>
      </c>
      <c r="AE294" s="1"/>
      <c r="AJ294" s="1"/>
      <c r="AN294" s="1" t="str">
        <f t="shared" si="29"/>
        <v>D05_59_2</v>
      </c>
    </row>
    <row r="295" spans="1:40" ht="15.75" customHeight="1" x14ac:dyDescent="0.25">
      <c r="A295" s="2" t="s">
        <v>29</v>
      </c>
      <c r="B295" s="3">
        <v>59</v>
      </c>
      <c r="C295" s="4">
        <v>2</v>
      </c>
      <c r="D295" s="1" t="s">
        <v>33</v>
      </c>
      <c r="E295" s="1" t="s">
        <v>34</v>
      </c>
      <c r="F295" s="1" t="s">
        <v>35</v>
      </c>
      <c r="G295" s="1">
        <v>2011</v>
      </c>
      <c r="H295" s="4" t="s">
        <v>87</v>
      </c>
      <c r="Q295" s="1" t="s">
        <v>94</v>
      </c>
      <c r="V295" s="5" t="e">
        <f t="shared" si="24"/>
        <v>#DIV/0!</v>
      </c>
      <c r="Y295" s="1" t="e">
        <f t="shared" si="25"/>
        <v>#DIV/0!</v>
      </c>
      <c r="Z295" s="4" t="e">
        <f t="shared" si="26"/>
        <v>#DIV/0!</v>
      </c>
      <c r="AB295" s="1" t="e">
        <f t="shared" si="27"/>
        <v>#DIV/0!</v>
      </c>
      <c r="AD295" s="1" t="e">
        <f t="shared" si="28"/>
        <v>#DIV/0!</v>
      </c>
      <c r="AE295" s="1"/>
      <c r="AJ295" s="1"/>
      <c r="AN295" s="1" t="str">
        <f t="shared" si="29"/>
        <v>D05_59_2</v>
      </c>
    </row>
    <row r="296" spans="1:40" ht="15.75" customHeight="1" x14ac:dyDescent="0.25">
      <c r="A296" s="2" t="s">
        <v>29</v>
      </c>
      <c r="B296" s="3">
        <v>59</v>
      </c>
      <c r="C296" s="4">
        <v>2</v>
      </c>
      <c r="D296" s="1" t="s">
        <v>33</v>
      </c>
      <c r="E296" s="1" t="s">
        <v>34</v>
      </c>
      <c r="F296" s="1" t="s">
        <v>35</v>
      </c>
      <c r="G296" s="1">
        <v>2012</v>
      </c>
      <c r="H296" s="4" t="s">
        <v>87</v>
      </c>
      <c r="Q296" s="1" t="s">
        <v>94</v>
      </c>
      <c r="V296" s="5" t="e">
        <f t="shared" si="24"/>
        <v>#DIV/0!</v>
      </c>
      <c r="Y296" s="1" t="e">
        <f t="shared" si="25"/>
        <v>#DIV/0!</v>
      </c>
      <c r="Z296" s="4" t="e">
        <f t="shared" si="26"/>
        <v>#DIV/0!</v>
      </c>
      <c r="AB296" s="1" t="e">
        <f t="shared" si="27"/>
        <v>#DIV/0!</v>
      </c>
      <c r="AD296" s="1" t="e">
        <f t="shared" si="28"/>
        <v>#DIV/0!</v>
      </c>
      <c r="AE296" s="1"/>
      <c r="AJ296" s="1"/>
      <c r="AN296" s="1" t="str">
        <f t="shared" si="29"/>
        <v>D05_59_2</v>
      </c>
    </row>
    <row r="297" spans="1:40" s="36" customFormat="1" ht="15.75" customHeight="1" x14ac:dyDescent="0.25">
      <c r="A297" s="34" t="s">
        <v>29</v>
      </c>
      <c r="B297" s="30">
        <v>60</v>
      </c>
      <c r="C297" s="35">
        <v>2</v>
      </c>
      <c r="D297" s="36" t="s">
        <v>33</v>
      </c>
      <c r="E297" s="36" t="s">
        <v>34</v>
      </c>
      <c r="F297" s="36" t="s">
        <v>35</v>
      </c>
      <c r="G297" s="36">
        <v>2008</v>
      </c>
      <c r="H297" s="35" t="s">
        <v>87</v>
      </c>
      <c r="I297" s="35"/>
      <c r="Q297" s="36" t="s">
        <v>94</v>
      </c>
      <c r="V297" s="37" t="e">
        <f t="shared" si="24"/>
        <v>#DIV/0!</v>
      </c>
      <c r="Y297" s="36" t="e">
        <f t="shared" si="25"/>
        <v>#DIV/0!</v>
      </c>
      <c r="Z297" s="35" t="e">
        <f t="shared" si="26"/>
        <v>#DIV/0!</v>
      </c>
      <c r="AB297" s="36" t="e">
        <f t="shared" si="27"/>
        <v>#DIV/0!</v>
      </c>
      <c r="AD297" s="36" t="e">
        <f t="shared" si="28"/>
        <v>#DIV/0!</v>
      </c>
      <c r="AN297" s="1" t="str">
        <f t="shared" si="29"/>
        <v>D05_60_2</v>
      </c>
    </row>
    <row r="298" spans="1:40" ht="15.75" customHeight="1" x14ac:dyDescent="0.25">
      <c r="A298" s="2" t="s">
        <v>29</v>
      </c>
      <c r="B298" s="3">
        <v>60</v>
      </c>
      <c r="C298" s="4">
        <v>2</v>
      </c>
      <c r="D298" s="1" t="s">
        <v>33</v>
      </c>
      <c r="E298" s="1" t="s">
        <v>34</v>
      </c>
      <c r="F298" s="1" t="s">
        <v>35</v>
      </c>
      <c r="G298" s="1">
        <v>2009</v>
      </c>
      <c r="H298" s="4" t="s">
        <v>87</v>
      </c>
      <c r="Q298" s="1" t="s">
        <v>94</v>
      </c>
      <c r="V298" s="5" t="e">
        <f t="shared" si="24"/>
        <v>#DIV/0!</v>
      </c>
      <c r="Y298" s="1" t="e">
        <f t="shared" si="25"/>
        <v>#DIV/0!</v>
      </c>
      <c r="Z298" s="4" t="e">
        <f t="shared" si="26"/>
        <v>#DIV/0!</v>
      </c>
      <c r="AB298" s="1" t="e">
        <f t="shared" si="27"/>
        <v>#DIV/0!</v>
      </c>
      <c r="AD298" s="1" t="e">
        <f t="shared" si="28"/>
        <v>#DIV/0!</v>
      </c>
      <c r="AE298" s="1"/>
      <c r="AJ298" s="1"/>
      <c r="AN298" s="1" t="str">
        <f t="shared" si="29"/>
        <v>D05_60_2</v>
      </c>
    </row>
    <row r="299" spans="1:40" ht="15.75" customHeight="1" x14ac:dyDescent="0.25">
      <c r="A299" s="2" t="s">
        <v>29</v>
      </c>
      <c r="B299" s="3">
        <v>60</v>
      </c>
      <c r="C299" s="4">
        <v>2</v>
      </c>
      <c r="D299" s="1" t="s">
        <v>33</v>
      </c>
      <c r="E299" s="1" t="s">
        <v>34</v>
      </c>
      <c r="F299" s="1" t="s">
        <v>35</v>
      </c>
      <c r="G299" s="1">
        <v>2010</v>
      </c>
      <c r="H299" s="4" t="s">
        <v>87</v>
      </c>
      <c r="Q299" s="1" t="s">
        <v>94</v>
      </c>
      <c r="V299" s="5" t="e">
        <f t="shared" si="24"/>
        <v>#DIV/0!</v>
      </c>
      <c r="Y299" s="1" t="e">
        <f t="shared" si="25"/>
        <v>#DIV/0!</v>
      </c>
      <c r="Z299" s="4" t="e">
        <f t="shared" si="26"/>
        <v>#DIV/0!</v>
      </c>
      <c r="AB299" s="1" t="e">
        <f t="shared" si="27"/>
        <v>#DIV/0!</v>
      </c>
      <c r="AD299" s="1" t="e">
        <f t="shared" si="28"/>
        <v>#DIV/0!</v>
      </c>
      <c r="AE299" s="1"/>
      <c r="AJ299" s="1"/>
      <c r="AN299" s="1" t="str">
        <f t="shared" si="29"/>
        <v>D05_60_2</v>
      </c>
    </row>
    <row r="300" spans="1:40" ht="15.75" customHeight="1" x14ac:dyDescent="0.25">
      <c r="A300" s="2" t="s">
        <v>29</v>
      </c>
      <c r="B300" s="3">
        <v>60</v>
      </c>
      <c r="C300" s="4">
        <v>2</v>
      </c>
      <c r="D300" s="1" t="s">
        <v>33</v>
      </c>
      <c r="E300" s="1" t="s">
        <v>34</v>
      </c>
      <c r="F300" s="1" t="s">
        <v>35</v>
      </c>
      <c r="G300" s="1">
        <v>2011</v>
      </c>
      <c r="H300" s="4" t="s">
        <v>87</v>
      </c>
      <c r="Q300" s="1" t="s">
        <v>94</v>
      </c>
      <c r="V300" s="5" t="e">
        <f t="shared" si="24"/>
        <v>#DIV/0!</v>
      </c>
      <c r="Y300" s="1" t="e">
        <f t="shared" si="25"/>
        <v>#DIV/0!</v>
      </c>
      <c r="Z300" s="4" t="e">
        <f t="shared" si="26"/>
        <v>#DIV/0!</v>
      </c>
      <c r="AB300" s="1" t="e">
        <f t="shared" si="27"/>
        <v>#DIV/0!</v>
      </c>
      <c r="AD300" s="1" t="e">
        <f t="shared" si="28"/>
        <v>#DIV/0!</v>
      </c>
      <c r="AE300" s="1"/>
      <c r="AJ300" s="1"/>
      <c r="AN300" s="1" t="str">
        <f t="shared" si="29"/>
        <v>D05_60_2</v>
      </c>
    </row>
    <row r="301" spans="1:40" ht="15.75" customHeight="1" x14ac:dyDescent="0.25">
      <c r="A301" s="2" t="s">
        <v>29</v>
      </c>
      <c r="B301" s="3">
        <v>60</v>
      </c>
      <c r="C301" s="4">
        <v>2</v>
      </c>
      <c r="D301" s="1" t="s">
        <v>33</v>
      </c>
      <c r="E301" s="1" t="s">
        <v>34</v>
      </c>
      <c r="F301" s="1" t="s">
        <v>35</v>
      </c>
      <c r="G301" s="1">
        <v>2012</v>
      </c>
      <c r="H301" s="4" t="s">
        <v>87</v>
      </c>
      <c r="Q301" s="1" t="s">
        <v>94</v>
      </c>
      <c r="V301" s="5" t="e">
        <f t="shared" si="24"/>
        <v>#DIV/0!</v>
      </c>
      <c r="Y301" s="1" t="e">
        <f t="shared" si="25"/>
        <v>#DIV/0!</v>
      </c>
      <c r="Z301" s="4" t="e">
        <f t="shared" si="26"/>
        <v>#DIV/0!</v>
      </c>
      <c r="AB301" s="1" t="e">
        <f t="shared" si="27"/>
        <v>#DIV/0!</v>
      </c>
      <c r="AD301" s="1" t="e">
        <f t="shared" si="28"/>
        <v>#DIV/0!</v>
      </c>
      <c r="AE301" s="1"/>
      <c r="AJ301" s="1"/>
      <c r="AN301" s="1" t="str">
        <f t="shared" si="29"/>
        <v>D05_60_2</v>
      </c>
    </row>
    <row r="302" spans="1:40" s="36" customFormat="1" ht="15.75" customHeight="1" x14ac:dyDescent="0.25">
      <c r="A302" s="34" t="s">
        <v>29</v>
      </c>
      <c r="B302" s="30">
        <v>61</v>
      </c>
      <c r="C302" s="35">
        <v>2</v>
      </c>
      <c r="D302" s="36" t="s">
        <v>33</v>
      </c>
      <c r="E302" s="36" t="s">
        <v>34</v>
      </c>
      <c r="F302" s="36" t="s">
        <v>35</v>
      </c>
      <c r="G302" s="36">
        <v>2008</v>
      </c>
      <c r="H302" s="35" t="s">
        <v>87</v>
      </c>
      <c r="I302" s="35"/>
      <c r="Q302" s="36" t="s">
        <v>94</v>
      </c>
      <c r="V302" s="37" t="e">
        <f t="shared" si="24"/>
        <v>#DIV/0!</v>
      </c>
      <c r="Y302" s="36" t="e">
        <f t="shared" si="25"/>
        <v>#DIV/0!</v>
      </c>
      <c r="Z302" s="35" t="e">
        <f t="shared" si="26"/>
        <v>#DIV/0!</v>
      </c>
      <c r="AB302" s="36" t="e">
        <f t="shared" si="27"/>
        <v>#DIV/0!</v>
      </c>
      <c r="AD302" s="36" t="e">
        <f t="shared" si="28"/>
        <v>#DIV/0!</v>
      </c>
      <c r="AN302" s="1" t="str">
        <f t="shared" si="29"/>
        <v>D05_61_2</v>
      </c>
    </row>
    <row r="303" spans="1:40" ht="15.75" customHeight="1" x14ac:dyDescent="0.25">
      <c r="A303" s="2" t="s">
        <v>29</v>
      </c>
      <c r="B303" s="3">
        <v>61</v>
      </c>
      <c r="C303" s="4">
        <v>2</v>
      </c>
      <c r="D303" s="1" t="s">
        <v>33</v>
      </c>
      <c r="E303" s="1" t="s">
        <v>34</v>
      </c>
      <c r="F303" s="1" t="s">
        <v>35</v>
      </c>
      <c r="G303" s="1">
        <v>2009</v>
      </c>
      <c r="H303" s="4" t="s">
        <v>87</v>
      </c>
      <c r="Q303" s="1" t="s">
        <v>94</v>
      </c>
      <c r="V303" s="5" t="e">
        <f t="shared" si="24"/>
        <v>#DIV/0!</v>
      </c>
      <c r="Y303" s="1" t="e">
        <f t="shared" si="25"/>
        <v>#DIV/0!</v>
      </c>
      <c r="Z303" s="4" t="e">
        <f t="shared" si="26"/>
        <v>#DIV/0!</v>
      </c>
      <c r="AB303" s="1" t="e">
        <f t="shared" si="27"/>
        <v>#DIV/0!</v>
      </c>
      <c r="AD303" s="1" t="e">
        <f t="shared" si="28"/>
        <v>#DIV/0!</v>
      </c>
      <c r="AE303" s="1"/>
      <c r="AJ303" s="1"/>
      <c r="AN303" s="1" t="str">
        <f t="shared" si="29"/>
        <v>D05_61_2</v>
      </c>
    </row>
    <row r="304" spans="1:40" ht="15.75" customHeight="1" x14ac:dyDescent="0.25">
      <c r="A304" s="2" t="s">
        <v>29</v>
      </c>
      <c r="B304" s="3">
        <v>61</v>
      </c>
      <c r="C304" s="4">
        <v>2</v>
      </c>
      <c r="D304" s="1" t="s">
        <v>33</v>
      </c>
      <c r="E304" s="1" t="s">
        <v>34</v>
      </c>
      <c r="F304" s="1" t="s">
        <v>35</v>
      </c>
      <c r="G304" s="1">
        <v>2010</v>
      </c>
      <c r="H304" s="4" t="s">
        <v>87</v>
      </c>
      <c r="Q304" s="1" t="s">
        <v>94</v>
      </c>
      <c r="V304" s="5" t="e">
        <f t="shared" si="24"/>
        <v>#DIV/0!</v>
      </c>
      <c r="Y304" s="1" t="e">
        <f t="shared" si="25"/>
        <v>#DIV/0!</v>
      </c>
      <c r="Z304" s="4" t="e">
        <f t="shared" si="26"/>
        <v>#DIV/0!</v>
      </c>
      <c r="AB304" s="1" t="e">
        <f t="shared" si="27"/>
        <v>#DIV/0!</v>
      </c>
      <c r="AD304" s="1" t="e">
        <f t="shared" si="28"/>
        <v>#DIV/0!</v>
      </c>
      <c r="AE304" s="1"/>
      <c r="AJ304" s="1"/>
      <c r="AN304" s="1" t="str">
        <f t="shared" si="29"/>
        <v>D05_61_2</v>
      </c>
    </row>
    <row r="305" spans="1:40" ht="15.75" customHeight="1" x14ac:dyDescent="0.25">
      <c r="A305" s="2" t="s">
        <v>29</v>
      </c>
      <c r="B305" s="3">
        <v>61</v>
      </c>
      <c r="C305" s="4">
        <v>2</v>
      </c>
      <c r="D305" s="1" t="s">
        <v>33</v>
      </c>
      <c r="E305" s="1" t="s">
        <v>34</v>
      </c>
      <c r="F305" s="1" t="s">
        <v>35</v>
      </c>
      <c r="G305" s="1">
        <v>2011</v>
      </c>
      <c r="H305" s="4" t="s">
        <v>87</v>
      </c>
      <c r="Q305" s="1" t="s">
        <v>94</v>
      </c>
      <c r="V305" s="5" t="e">
        <f t="shared" si="24"/>
        <v>#DIV/0!</v>
      </c>
      <c r="Y305" s="1" t="e">
        <f t="shared" si="25"/>
        <v>#DIV/0!</v>
      </c>
      <c r="Z305" s="4" t="e">
        <f t="shared" si="26"/>
        <v>#DIV/0!</v>
      </c>
      <c r="AB305" s="1" t="e">
        <f t="shared" si="27"/>
        <v>#DIV/0!</v>
      </c>
      <c r="AD305" s="1" t="e">
        <f t="shared" si="28"/>
        <v>#DIV/0!</v>
      </c>
      <c r="AE305" s="1"/>
      <c r="AJ305" s="1"/>
      <c r="AN305" s="1" t="str">
        <f t="shared" si="29"/>
        <v>D05_61_2</v>
      </c>
    </row>
    <row r="306" spans="1:40" ht="15.75" customHeight="1" x14ac:dyDescent="0.25">
      <c r="A306" s="2" t="s">
        <v>29</v>
      </c>
      <c r="B306" s="3">
        <v>61</v>
      </c>
      <c r="C306" s="4">
        <v>2</v>
      </c>
      <c r="D306" s="1" t="s">
        <v>33</v>
      </c>
      <c r="E306" s="1" t="s">
        <v>34</v>
      </c>
      <c r="F306" s="1" t="s">
        <v>35</v>
      </c>
      <c r="G306" s="1">
        <v>2012</v>
      </c>
      <c r="H306" s="4" t="s">
        <v>87</v>
      </c>
      <c r="Q306" s="1" t="s">
        <v>94</v>
      </c>
      <c r="V306" s="5" t="e">
        <f t="shared" si="24"/>
        <v>#DIV/0!</v>
      </c>
      <c r="Y306" s="1" t="e">
        <f t="shared" si="25"/>
        <v>#DIV/0!</v>
      </c>
      <c r="Z306" s="4" t="e">
        <f t="shared" si="26"/>
        <v>#DIV/0!</v>
      </c>
      <c r="AB306" s="1" t="e">
        <f t="shared" si="27"/>
        <v>#DIV/0!</v>
      </c>
      <c r="AD306" s="1" t="e">
        <f t="shared" si="28"/>
        <v>#DIV/0!</v>
      </c>
      <c r="AE306" s="1"/>
      <c r="AJ306" s="1"/>
      <c r="AN306" s="1" t="str">
        <f t="shared" si="29"/>
        <v>D05_61_2</v>
      </c>
    </row>
    <row r="307" spans="1:40" s="36" customFormat="1" ht="15.75" customHeight="1" x14ac:dyDescent="0.25">
      <c r="A307" s="34" t="s">
        <v>29</v>
      </c>
      <c r="B307" s="30">
        <v>62</v>
      </c>
      <c r="C307" s="35">
        <v>2</v>
      </c>
      <c r="D307" s="36" t="s">
        <v>33</v>
      </c>
      <c r="E307" s="36" t="s">
        <v>34</v>
      </c>
      <c r="F307" s="36" t="s">
        <v>35</v>
      </c>
      <c r="G307" s="36">
        <v>2008</v>
      </c>
      <c r="H307" s="35" t="s">
        <v>87</v>
      </c>
      <c r="I307" s="35"/>
      <c r="Q307" s="36" t="s">
        <v>94</v>
      </c>
      <c r="V307" s="37" t="e">
        <f t="shared" si="24"/>
        <v>#DIV/0!</v>
      </c>
      <c r="Y307" s="36" t="e">
        <f t="shared" si="25"/>
        <v>#DIV/0!</v>
      </c>
      <c r="Z307" s="35" t="e">
        <f t="shared" si="26"/>
        <v>#DIV/0!</v>
      </c>
      <c r="AB307" s="36" t="e">
        <f t="shared" si="27"/>
        <v>#DIV/0!</v>
      </c>
      <c r="AD307" s="36" t="e">
        <f t="shared" si="28"/>
        <v>#DIV/0!</v>
      </c>
      <c r="AN307" s="1" t="str">
        <f t="shared" si="29"/>
        <v>D05_62_2</v>
      </c>
    </row>
    <row r="308" spans="1:40" ht="15.75" customHeight="1" x14ac:dyDescent="0.25">
      <c r="A308" s="2" t="s">
        <v>29</v>
      </c>
      <c r="B308" s="3">
        <v>62</v>
      </c>
      <c r="C308" s="4">
        <v>2</v>
      </c>
      <c r="D308" s="1" t="s">
        <v>33</v>
      </c>
      <c r="E308" s="1" t="s">
        <v>34</v>
      </c>
      <c r="F308" s="1" t="s">
        <v>35</v>
      </c>
      <c r="G308" s="1">
        <v>2009</v>
      </c>
      <c r="H308" s="4" t="s">
        <v>87</v>
      </c>
      <c r="Q308" s="1" t="s">
        <v>94</v>
      </c>
      <c r="V308" s="5" t="e">
        <f t="shared" si="24"/>
        <v>#DIV/0!</v>
      </c>
      <c r="Y308" s="1" t="e">
        <f t="shared" si="25"/>
        <v>#DIV/0!</v>
      </c>
      <c r="Z308" s="4" t="e">
        <f t="shared" si="26"/>
        <v>#DIV/0!</v>
      </c>
      <c r="AB308" s="1" t="e">
        <f t="shared" si="27"/>
        <v>#DIV/0!</v>
      </c>
      <c r="AD308" s="1" t="e">
        <f t="shared" si="28"/>
        <v>#DIV/0!</v>
      </c>
      <c r="AE308" s="1"/>
      <c r="AJ308" s="1"/>
      <c r="AN308" s="1" t="str">
        <f t="shared" si="29"/>
        <v>D05_62_2</v>
      </c>
    </row>
    <row r="309" spans="1:40" ht="15.75" customHeight="1" x14ac:dyDescent="0.25">
      <c r="A309" s="2" t="s">
        <v>29</v>
      </c>
      <c r="B309" s="3">
        <v>62</v>
      </c>
      <c r="C309" s="4">
        <v>2</v>
      </c>
      <c r="D309" s="1" t="s">
        <v>33</v>
      </c>
      <c r="E309" s="1" t="s">
        <v>34</v>
      </c>
      <c r="F309" s="1" t="s">
        <v>35</v>
      </c>
      <c r="G309" s="1">
        <v>2010</v>
      </c>
      <c r="H309" s="4" t="s">
        <v>87</v>
      </c>
      <c r="Q309" s="1" t="s">
        <v>94</v>
      </c>
      <c r="V309" s="5" t="e">
        <f t="shared" si="24"/>
        <v>#DIV/0!</v>
      </c>
      <c r="Y309" s="1" t="e">
        <f t="shared" si="25"/>
        <v>#DIV/0!</v>
      </c>
      <c r="Z309" s="4" t="e">
        <f t="shared" si="26"/>
        <v>#DIV/0!</v>
      </c>
      <c r="AB309" s="1" t="e">
        <f t="shared" si="27"/>
        <v>#DIV/0!</v>
      </c>
      <c r="AD309" s="1" t="e">
        <f t="shared" si="28"/>
        <v>#DIV/0!</v>
      </c>
      <c r="AE309" s="1"/>
      <c r="AJ309" s="1"/>
      <c r="AN309" s="1" t="str">
        <f t="shared" si="29"/>
        <v>D05_62_2</v>
      </c>
    </row>
    <row r="310" spans="1:40" ht="15.75" customHeight="1" x14ac:dyDescent="0.25">
      <c r="A310" s="2" t="s">
        <v>29</v>
      </c>
      <c r="B310" s="3">
        <v>62</v>
      </c>
      <c r="C310" s="4">
        <v>2</v>
      </c>
      <c r="D310" s="1" t="s">
        <v>33</v>
      </c>
      <c r="E310" s="1" t="s">
        <v>34</v>
      </c>
      <c r="F310" s="1" t="s">
        <v>35</v>
      </c>
      <c r="G310" s="1">
        <v>2011</v>
      </c>
      <c r="H310" s="4" t="s">
        <v>87</v>
      </c>
      <c r="Q310" s="1" t="s">
        <v>94</v>
      </c>
      <c r="V310" s="5" t="e">
        <f t="shared" si="24"/>
        <v>#DIV/0!</v>
      </c>
      <c r="Y310" s="1" t="e">
        <f t="shared" si="25"/>
        <v>#DIV/0!</v>
      </c>
      <c r="Z310" s="4" t="e">
        <f t="shared" si="26"/>
        <v>#DIV/0!</v>
      </c>
      <c r="AB310" s="1" t="e">
        <f t="shared" si="27"/>
        <v>#DIV/0!</v>
      </c>
      <c r="AD310" s="1" t="e">
        <f t="shared" si="28"/>
        <v>#DIV/0!</v>
      </c>
      <c r="AE310" s="1"/>
      <c r="AJ310" s="1"/>
      <c r="AN310" s="1" t="str">
        <f t="shared" si="29"/>
        <v>D05_62_2</v>
      </c>
    </row>
    <row r="311" spans="1:40" ht="15.75" customHeight="1" x14ac:dyDescent="0.25">
      <c r="A311" s="2" t="s">
        <v>29</v>
      </c>
      <c r="B311" s="3">
        <v>62</v>
      </c>
      <c r="C311" s="4">
        <v>2</v>
      </c>
      <c r="D311" s="1" t="s">
        <v>33</v>
      </c>
      <c r="E311" s="1" t="s">
        <v>34</v>
      </c>
      <c r="F311" s="1" t="s">
        <v>35</v>
      </c>
      <c r="G311" s="1">
        <v>2012</v>
      </c>
      <c r="H311" s="4" t="s">
        <v>87</v>
      </c>
      <c r="Q311" s="1" t="s">
        <v>94</v>
      </c>
      <c r="V311" s="5" t="e">
        <f t="shared" si="24"/>
        <v>#DIV/0!</v>
      </c>
      <c r="Y311" s="1" t="e">
        <f t="shared" si="25"/>
        <v>#DIV/0!</v>
      </c>
      <c r="Z311" s="4" t="e">
        <f t="shared" si="26"/>
        <v>#DIV/0!</v>
      </c>
      <c r="AB311" s="1" t="e">
        <f t="shared" si="27"/>
        <v>#DIV/0!</v>
      </c>
      <c r="AD311" s="1" t="e">
        <f t="shared" si="28"/>
        <v>#DIV/0!</v>
      </c>
      <c r="AE311" s="1"/>
      <c r="AJ311" s="1"/>
      <c r="AN311" s="1" t="str">
        <f t="shared" si="29"/>
        <v>D05_62_2</v>
      </c>
    </row>
    <row r="312" spans="1:40" s="36" customFormat="1" ht="15.75" customHeight="1" x14ac:dyDescent="0.25">
      <c r="A312" s="34" t="s">
        <v>29</v>
      </c>
      <c r="B312" s="30">
        <v>63</v>
      </c>
      <c r="C312" s="35">
        <v>2</v>
      </c>
      <c r="D312" s="36" t="s">
        <v>33</v>
      </c>
      <c r="E312" s="36" t="s">
        <v>34</v>
      </c>
      <c r="F312" s="36" t="s">
        <v>35</v>
      </c>
      <c r="G312" s="36">
        <v>2008</v>
      </c>
      <c r="H312" s="35" t="s">
        <v>87</v>
      </c>
      <c r="I312" s="35"/>
      <c r="Q312" s="36" t="s">
        <v>94</v>
      </c>
      <c r="V312" s="37" t="e">
        <f t="shared" si="24"/>
        <v>#DIV/0!</v>
      </c>
      <c r="Y312" s="36" t="e">
        <f t="shared" si="25"/>
        <v>#DIV/0!</v>
      </c>
      <c r="Z312" s="35" t="e">
        <f t="shared" si="26"/>
        <v>#DIV/0!</v>
      </c>
      <c r="AB312" s="36" t="e">
        <f t="shared" si="27"/>
        <v>#DIV/0!</v>
      </c>
      <c r="AD312" s="36" t="e">
        <f t="shared" si="28"/>
        <v>#DIV/0!</v>
      </c>
      <c r="AN312" s="1" t="str">
        <f t="shared" si="29"/>
        <v>D05_63_2</v>
      </c>
    </row>
    <row r="313" spans="1:40" ht="15.75" customHeight="1" x14ac:dyDescent="0.25">
      <c r="A313" s="2" t="s">
        <v>29</v>
      </c>
      <c r="B313" s="3">
        <v>63</v>
      </c>
      <c r="C313" s="4">
        <v>2</v>
      </c>
      <c r="D313" s="1" t="s">
        <v>33</v>
      </c>
      <c r="E313" s="1" t="s">
        <v>34</v>
      </c>
      <c r="F313" s="1" t="s">
        <v>35</v>
      </c>
      <c r="G313" s="1">
        <v>2009</v>
      </c>
      <c r="H313" s="4" t="s">
        <v>87</v>
      </c>
      <c r="Q313" s="1" t="s">
        <v>94</v>
      </c>
      <c r="V313" s="5" t="e">
        <f t="shared" si="24"/>
        <v>#DIV/0!</v>
      </c>
      <c r="Y313" s="1" t="e">
        <f t="shared" si="25"/>
        <v>#DIV/0!</v>
      </c>
      <c r="Z313" s="4" t="e">
        <f t="shared" si="26"/>
        <v>#DIV/0!</v>
      </c>
      <c r="AB313" s="1" t="e">
        <f t="shared" si="27"/>
        <v>#DIV/0!</v>
      </c>
      <c r="AD313" s="1" t="e">
        <f t="shared" si="28"/>
        <v>#DIV/0!</v>
      </c>
      <c r="AE313" s="1"/>
      <c r="AJ313" s="1"/>
      <c r="AN313" s="1" t="str">
        <f t="shared" si="29"/>
        <v>D05_63_2</v>
      </c>
    </row>
    <row r="314" spans="1:40" ht="15.75" customHeight="1" x14ac:dyDescent="0.25">
      <c r="A314" s="2" t="s">
        <v>29</v>
      </c>
      <c r="B314" s="3">
        <v>63</v>
      </c>
      <c r="C314" s="4">
        <v>2</v>
      </c>
      <c r="D314" s="1" t="s">
        <v>33</v>
      </c>
      <c r="E314" s="1" t="s">
        <v>34</v>
      </c>
      <c r="F314" s="1" t="s">
        <v>35</v>
      </c>
      <c r="G314" s="1">
        <v>2010</v>
      </c>
      <c r="H314" s="4" t="s">
        <v>87</v>
      </c>
      <c r="Q314" s="1" t="s">
        <v>94</v>
      </c>
      <c r="V314" s="5" t="e">
        <f t="shared" si="24"/>
        <v>#DIV/0!</v>
      </c>
      <c r="Y314" s="1" t="e">
        <f t="shared" si="25"/>
        <v>#DIV/0!</v>
      </c>
      <c r="Z314" s="4" t="e">
        <f t="shared" si="26"/>
        <v>#DIV/0!</v>
      </c>
      <c r="AB314" s="1" t="e">
        <f t="shared" si="27"/>
        <v>#DIV/0!</v>
      </c>
      <c r="AD314" s="1" t="e">
        <f t="shared" si="28"/>
        <v>#DIV/0!</v>
      </c>
      <c r="AE314" s="1"/>
      <c r="AJ314" s="1"/>
      <c r="AN314" s="1" t="str">
        <f t="shared" si="29"/>
        <v>D05_63_2</v>
      </c>
    </row>
    <row r="315" spans="1:40" ht="15.75" customHeight="1" x14ac:dyDescent="0.25">
      <c r="A315" s="2" t="s">
        <v>29</v>
      </c>
      <c r="B315" s="3">
        <v>63</v>
      </c>
      <c r="C315" s="4">
        <v>2</v>
      </c>
      <c r="D315" s="1" t="s">
        <v>33</v>
      </c>
      <c r="E315" s="1" t="s">
        <v>34</v>
      </c>
      <c r="F315" s="1" t="s">
        <v>35</v>
      </c>
      <c r="G315" s="1">
        <v>2011</v>
      </c>
      <c r="H315" s="4" t="s">
        <v>87</v>
      </c>
      <c r="Q315" s="1" t="s">
        <v>94</v>
      </c>
      <c r="V315" s="5" t="e">
        <f t="shared" si="24"/>
        <v>#DIV/0!</v>
      </c>
      <c r="Y315" s="1" t="e">
        <f t="shared" si="25"/>
        <v>#DIV/0!</v>
      </c>
      <c r="Z315" s="4" t="e">
        <f t="shared" si="26"/>
        <v>#DIV/0!</v>
      </c>
      <c r="AB315" s="1" t="e">
        <f t="shared" si="27"/>
        <v>#DIV/0!</v>
      </c>
      <c r="AD315" s="1" t="e">
        <f t="shared" si="28"/>
        <v>#DIV/0!</v>
      </c>
      <c r="AE315" s="1"/>
      <c r="AJ315" s="1"/>
      <c r="AN315" s="1" t="str">
        <f t="shared" si="29"/>
        <v>D05_63_2</v>
      </c>
    </row>
    <row r="316" spans="1:40" ht="15.75" customHeight="1" x14ac:dyDescent="0.25">
      <c r="A316" s="2" t="s">
        <v>29</v>
      </c>
      <c r="B316" s="3">
        <v>63</v>
      </c>
      <c r="C316" s="4">
        <v>2</v>
      </c>
      <c r="D316" s="1" t="s">
        <v>33</v>
      </c>
      <c r="E316" s="1" t="s">
        <v>34</v>
      </c>
      <c r="F316" s="1" t="s">
        <v>35</v>
      </c>
      <c r="G316" s="1">
        <v>2012</v>
      </c>
      <c r="H316" s="4" t="s">
        <v>87</v>
      </c>
      <c r="Q316" s="1" t="s">
        <v>94</v>
      </c>
      <c r="V316" s="5" t="e">
        <f t="shared" si="24"/>
        <v>#DIV/0!</v>
      </c>
      <c r="Y316" s="1" t="e">
        <f t="shared" si="25"/>
        <v>#DIV/0!</v>
      </c>
      <c r="Z316" s="4" t="e">
        <f t="shared" si="26"/>
        <v>#DIV/0!</v>
      </c>
      <c r="AB316" s="1" t="e">
        <f t="shared" si="27"/>
        <v>#DIV/0!</v>
      </c>
      <c r="AD316" s="1" t="e">
        <f t="shared" si="28"/>
        <v>#DIV/0!</v>
      </c>
      <c r="AE316" s="1"/>
      <c r="AJ316" s="1"/>
      <c r="AN316" s="1" t="str">
        <f t="shared" si="29"/>
        <v>D05_63_2</v>
      </c>
    </row>
    <row r="317" spans="1:40" s="36" customFormat="1" ht="15.75" customHeight="1" x14ac:dyDescent="0.25">
      <c r="A317" s="34" t="s">
        <v>29</v>
      </c>
      <c r="B317" s="30">
        <v>64</v>
      </c>
      <c r="C317" s="35">
        <v>2</v>
      </c>
      <c r="D317" s="36" t="s">
        <v>33</v>
      </c>
      <c r="E317" s="36" t="s">
        <v>34</v>
      </c>
      <c r="F317" s="36" t="s">
        <v>35</v>
      </c>
      <c r="G317" s="36">
        <v>2008</v>
      </c>
      <c r="H317" s="35" t="s">
        <v>87</v>
      </c>
      <c r="I317" s="35"/>
      <c r="Q317" s="36" t="s">
        <v>94</v>
      </c>
      <c r="V317" s="37" t="e">
        <f t="shared" si="24"/>
        <v>#DIV/0!</v>
      </c>
      <c r="Y317" s="36" t="e">
        <f t="shared" si="25"/>
        <v>#DIV/0!</v>
      </c>
      <c r="Z317" s="35" t="e">
        <f t="shared" si="26"/>
        <v>#DIV/0!</v>
      </c>
      <c r="AB317" s="36" t="e">
        <f t="shared" si="27"/>
        <v>#DIV/0!</v>
      </c>
      <c r="AD317" s="36" t="e">
        <f t="shared" si="28"/>
        <v>#DIV/0!</v>
      </c>
      <c r="AN317" s="1" t="str">
        <f t="shared" si="29"/>
        <v>D05_64_2</v>
      </c>
    </row>
    <row r="318" spans="1:40" ht="15.75" customHeight="1" x14ac:dyDescent="0.25">
      <c r="A318" s="2" t="s">
        <v>29</v>
      </c>
      <c r="B318" s="3">
        <v>64</v>
      </c>
      <c r="C318" s="4">
        <v>2</v>
      </c>
      <c r="D318" s="1" t="s">
        <v>33</v>
      </c>
      <c r="E318" s="1" t="s">
        <v>34</v>
      </c>
      <c r="F318" s="1" t="s">
        <v>35</v>
      </c>
      <c r="G318" s="1">
        <v>2009</v>
      </c>
      <c r="H318" s="4" t="s">
        <v>87</v>
      </c>
      <c r="Q318" s="1" t="s">
        <v>94</v>
      </c>
      <c r="V318" s="5" t="e">
        <f t="shared" si="24"/>
        <v>#DIV/0!</v>
      </c>
      <c r="Y318" s="1" t="e">
        <f t="shared" si="25"/>
        <v>#DIV/0!</v>
      </c>
      <c r="Z318" s="4" t="e">
        <f t="shared" si="26"/>
        <v>#DIV/0!</v>
      </c>
      <c r="AB318" s="1" t="e">
        <f t="shared" si="27"/>
        <v>#DIV/0!</v>
      </c>
      <c r="AD318" s="1" t="e">
        <f t="shared" si="28"/>
        <v>#DIV/0!</v>
      </c>
      <c r="AE318" s="1"/>
      <c r="AJ318" s="1"/>
      <c r="AN318" s="1" t="str">
        <f t="shared" si="29"/>
        <v>D05_64_2</v>
      </c>
    </row>
    <row r="319" spans="1:40" ht="15.75" customHeight="1" x14ac:dyDescent="0.25">
      <c r="A319" s="2" t="s">
        <v>29</v>
      </c>
      <c r="B319" s="3">
        <v>64</v>
      </c>
      <c r="C319" s="4">
        <v>2</v>
      </c>
      <c r="D319" s="1" t="s">
        <v>33</v>
      </c>
      <c r="E319" s="1" t="s">
        <v>34</v>
      </c>
      <c r="F319" s="1" t="s">
        <v>35</v>
      </c>
      <c r="G319" s="1">
        <v>2010</v>
      </c>
      <c r="H319" s="4" t="s">
        <v>87</v>
      </c>
      <c r="Q319" s="1" t="s">
        <v>94</v>
      </c>
      <c r="V319" s="5" t="e">
        <f t="shared" si="24"/>
        <v>#DIV/0!</v>
      </c>
      <c r="Y319" s="1" t="e">
        <f t="shared" si="25"/>
        <v>#DIV/0!</v>
      </c>
      <c r="Z319" s="4" t="e">
        <f t="shared" si="26"/>
        <v>#DIV/0!</v>
      </c>
      <c r="AB319" s="1" t="e">
        <f t="shared" si="27"/>
        <v>#DIV/0!</v>
      </c>
      <c r="AD319" s="1" t="e">
        <f t="shared" si="28"/>
        <v>#DIV/0!</v>
      </c>
      <c r="AE319" s="1"/>
      <c r="AJ319" s="1"/>
      <c r="AN319" s="1" t="str">
        <f t="shared" si="29"/>
        <v>D05_64_2</v>
      </c>
    </row>
    <row r="320" spans="1:40" ht="15.75" customHeight="1" x14ac:dyDescent="0.25">
      <c r="A320" s="2" t="s">
        <v>29</v>
      </c>
      <c r="B320" s="3">
        <v>64</v>
      </c>
      <c r="C320" s="4">
        <v>2</v>
      </c>
      <c r="D320" s="1" t="s">
        <v>33</v>
      </c>
      <c r="E320" s="1" t="s">
        <v>34</v>
      </c>
      <c r="F320" s="1" t="s">
        <v>35</v>
      </c>
      <c r="G320" s="1">
        <v>2011</v>
      </c>
      <c r="H320" s="4" t="s">
        <v>87</v>
      </c>
      <c r="Q320" s="1" t="s">
        <v>94</v>
      </c>
      <c r="V320" s="5" t="e">
        <f t="shared" si="24"/>
        <v>#DIV/0!</v>
      </c>
      <c r="Y320" s="1" t="e">
        <f t="shared" si="25"/>
        <v>#DIV/0!</v>
      </c>
      <c r="Z320" s="4" t="e">
        <f t="shared" si="26"/>
        <v>#DIV/0!</v>
      </c>
      <c r="AB320" s="1" t="e">
        <f t="shared" si="27"/>
        <v>#DIV/0!</v>
      </c>
      <c r="AD320" s="1" t="e">
        <f t="shared" si="28"/>
        <v>#DIV/0!</v>
      </c>
      <c r="AE320" s="1"/>
      <c r="AJ320" s="1"/>
      <c r="AN320" s="1" t="str">
        <f t="shared" si="29"/>
        <v>D05_64_2</v>
      </c>
    </row>
    <row r="321" spans="1:40" ht="15.75" customHeight="1" x14ac:dyDescent="0.25">
      <c r="A321" s="2" t="s">
        <v>29</v>
      </c>
      <c r="B321" s="3">
        <v>64</v>
      </c>
      <c r="C321" s="4">
        <v>2</v>
      </c>
      <c r="D321" s="1" t="s">
        <v>33</v>
      </c>
      <c r="E321" s="1" t="s">
        <v>34</v>
      </c>
      <c r="F321" s="1" t="s">
        <v>35</v>
      </c>
      <c r="G321" s="1">
        <v>2012</v>
      </c>
      <c r="H321" s="4" t="s">
        <v>87</v>
      </c>
      <c r="Q321" s="1" t="s">
        <v>94</v>
      </c>
      <c r="V321" s="5" t="e">
        <f t="shared" si="24"/>
        <v>#DIV/0!</v>
      </c>
      <c r="Y321" s="1" t="e">
        <f t="shared" si="25"/>
        <v>#DIV/0!</v>
      </c>
      <c r="Z321" s="4" t="e">
        <f t="shared" si="26"/>
        <v>#DIV/0!</v>
      </c>
      <c r="AB321" s="1" t="e">
        <f t="shared" si="27"/>
        <v>#DIV/0!</v>
      </c>
      <c r="AD321" s="1" t="e">
        <f t="shared" si="28"/>
        <v>#DIV/0!</v>
      </c>
      <c r="AE321" s="1"/>
      <c r="AJ321" s="1"/>
      <c r="AN321" s="1" t="str">
        <f t="shared" si="29"/>
        <v>D05_64_2</v>
      </c>
    </row>
    <row r="322" spans="1:40" s="36" customFormat="1" ht="15.75" customHeight="1" x14ac:dyDescent="0.25">
      <c r="A322" s="34" t="s">
        <v>29</v>
      </c>
      <c r="B322" s="30">
        <v>65</v>
      </c>
      <c r="C322" s="35">
        <v>2</v>
      </c>
      <c r="D322" s="36" t="s">
        <v>33</v>
      </c>
      <c r="E322" s="36" t="s">
        <v>34</v>
      </c>
      <c r="F322" s="36" t="s">
        <v>35</v>
      </c>
      <c r="G322" s="36">
        <v>2008</v>
      </c>
      <c r="H322" s="35" t="s">
        <v>87</v>
      </c>
      <c r="I322" s="35"/>
      <c r="Q322" s="36" t="s">
        <v>94</v>
      </c>
      <c r="V322" s="37" t="e">
        <f t="shared" ref="V322:V385" si="30">(U322+(Y322*AA322))/T322</f>
        <v>#DIV/0!</v>
      </c>
      <c r="Y322" s="36" t="e">
        <f t="shared" ref="Y322:Y385" si="31">X322/(T322-AA322)</f>
        <v>#DIV/0!</v>
      </c>
      <c r="Z322" s="35" t="e">
        <f t="shared" ref="Z322:Z385" si="32">Y322*100/V322</f>
        <v>#DIV/0!</v>
      </c>
      <c r="AB322" s="36" t="e">
        <f t="shared" ref="AB322:AB385" si="33">AA322*100/T322</f>
        <v>#DIV/0!</v>
      </c>
      <c r="AD322" s="36" t="e">
        <f t="shared" si="28"/>
        <v>#DIV/0!</v>
      </c>
      <c r="AN322" s="1" t="str">
        <f t="shared" si="29"/>
        <v>D05_65_2</v>
      </c>
    </row>
    <row r="323" spans="1:40" ht="15.75" customHeight="1" x14ac:dyDescent="0.25">
      <c r="A323" s="2" t="s">
        <v>29</v>
      </c>
      <c r="B323" s="3">
        <v>65</v>
      </c>
      <c r="C323" s="4">
        <v>2</v>
      </c>
      <c r="D323" s="1" t="s">
        <v>33</v>
      </c>
      <c r="E323" s="1" t="s">
        <v>34</v>
      </c>
      <c r="F323" s="1" t="s">
        <v>35</v>
      </c>
      <c r="G323" s="1">
        <v>2009</v>
      </c>
      <c r="H323" s="4" t="s">
        <v>87</v>
      </c>
      <c r="Q323" s="1" t="s">
        <v>94</v>
      </c>
      <c r="V323" s="5" t="e">
        <f t="shared" si="30"/>
        <v>#DIV/0!</v>
      </c>
      <c r="Y323" s="1" t="e">
        <f t="shared" si="31"/>
        <v>#DIV/0!</v>
      </c>
      <c r="Z323" s="4" t="e">
        <f t="shared" si="32"/>
        <v>#DIV/0!</v>
      </c>
      <c r="AB323" s="1" t="e">
        <f t="shared" si="33"/>
        <v>#DIV/0!</v>
      </c>
      <c r="AD323" s="1" t="e">
        <f t="shared" ref="AD323:AD386" si="34">AC323*100/T323</f>
        <v>#DIV/0!</v>
      </c>
      <c r="AE323" s="1"/>
      <c r="AJ323" s="1"/>
      <c r="AN323" s="1" t="str">
        <f t="shared" ref="AN323:AN386" si="35">CONCATENATE(LEFT(A323,1),CONCATENATE(RIGHT(A323,2),"_",CONCATENATE(B323),"_",CONCATENATE(C323)))</f>
        <v>D05_65_2</v>
      </c>
    </row>
    <row r="324" spans="1:40" ht="15.75" customHeight="1" x14ac:dyDescent="0.25">
      <c r="A324" s="2" t="s">
        <v>29</v>
      </c>
      <c r="B324" s="3">
        <v>65</v>
      </c>
      <c r="C324" s="4">
        <v>2</v>
      </c>
      <c r="D324" s="1" t="s">
        <v>33</v>
      </c>
      <c r="E324" s="1" t="s">
        <v>34</v>
      </c>
      <c r="F324" s="1" t="s">
        <v>35</v>
      </c>
      <c r="G324" s="1">
        <v>2010</v>
      </c>
      <c r="H324" s="4" t="s">
        <v>87</v>
      </c>
      <c r="Q324" s="1" t="s">
        <v>94</v>
      </c>
      <c r="V324" s="5" t="e">
        <f t="shared" si="30"/>
        <v>#DIV/0!</v>
      </c>
      <c r="Y324" s="1" t="e">
        <f t="shared" si="31"/>
        <v>#DIV/0!</v>
      </c>
      <c r="Z324" s="4" t="e">
        <f t="shared" si="32"/>
        <v>#DIV/0!</v>
      </c>
      <c r="AB324" s="1" t="e">
        <f t="shared" si="33"/>
        <v>#DIV/0!</v>
      </c>
      <c r="AD324" s="1" t="e">
        <f t="shared" si="34"/>
        <v>#DIV/0!</v>
      </c>
      <c r="AE324" s="1"/>
      <c r="AJ324" s="1"/>
      <c r="AN324" s="1" t="str">
        <f t="shared" si="35"/>
        <v>D05_65_2</v>
      </c>
    </row>
    <row r="325" spans="1:40" ht="15.75" customHeight="1" x14ac:dyDescent="0.25">
      <c r="A325" s="2" t="s">
        <v>29</v>
      </c>
      <c r="B325" s="3">
        <v>65</v>
      </c>
      <c r="C325" s="4">
        <v>2</v>
      </c>
      <c r="D325" s="1" t="s">
        <v>33</v>
      </c>
      <c r="E325" s="1" t="s">
        <v>34</v>
      </c>
      <c r="F325" s="1" t="s">
        <v>35</v>
      </c>
      <c r="G325" s="1">
        <v>2011</v>
      </c>
      <c r="H325" s="4" t="s">
        <v>87</v>
      </c>
      <c r="Q325" s="1" t="s">
        <v>94</v>
      </c>
      <c r="V325" s="5" t="e">
        <f t="shared" si="30"/>
        <v>#DIV/0!</v>
      </c>
      <c r="Y325" s="1" t="e">
        <f t="shared" si="31"/>
        <v>#DIV/0!</v>
      </c>
      <c r="Z325" s="4" t="e">
        <f t="shared" si="32"/>
        <v>#DIV/0!</v>
      </c>
      <c r="AB325" s="1" t="e">
        <f t="shared" si="33"/>
        <v>#DIV/0!</v>
      </c>
      <c r="AD325" s="1" t="e">
        <f t="shared" si="34"/>
        <v>#DIV/0!</v>
      </c>
      <c r="AE325" s="1"/>
      <c r="AJ325" s="1"/>
      <c r="AN325" s="1" t="str">
        <f t="shared" si="35"/>
        <v>D05_65_2</v>
      </c>
    </row>
    <row r="326" spans="1:40" ht="15.75" customHeight="1" x14ac:dyDescent="0.25">
      <c r="A326" s="2" t="s">
        <v>29</v>
      </c>
      <c r="B326" s="3">
        <v>65</v>
      </c>
      <c r="C326" s="4">
        <v>2</v>
      </c>
      <c r="D326" s="1" t="s">
        <v>33</v>
      </c>
      <c r="E326" s="1" t="s">
        <v>34</v>
      </c>
      <c r="F326" s="1" t="s">
        <v>35</v>
      </c>
      <c r="G326" s="1">
        <v>2012</v>
      </c>
      <c r="H326" s="4" t="s">
        <v>87</v>
      </c>
      <c r="Q326" s="1" t="s">
        <v>94</v>
      </c>
      <c r="V326" s="5" t="e">
        <f t="shared" si="30"/>
        <v>#DIV/0!</v>
      </c>
      <c r="Y326" s="1" t="e">
        <f t="shared" si="31"/>
        <v>#DIV/0!</v>
      </c>
      <c r="Z326" s="4" t="e">
        <f t="shared" si="32"/>
        <v>#DIV/0!</v>
      </c>
      <c r="AB326" s="1" t="e">
        <f t="shared" si="33"/>
        <v>#DIV/0!</v>
      </c>
      <c r="AD326" s="1" t="e">
        <f t="shared" si="34"/>
        <v>#DIV/0!</v>
      </c>
      <c r="AE326" s="1"/>
      <c r="AJ326" s="1"/>
      <c r="AN326" s="1" t="str">
        <f t="shared" si="35"/>
        <v>D05_65_2</v>
      </c>
    </row>
    <row r="327" spans="1:40" s="36" customFormat="1" ht="15.75" customHeight="1" x14ac:dyDescent="0.25">
      <c r="A327" s="34" t="s">
        <v>29</v>
      </c>
      <c r="B327" s="30">
        <v>66</v>
      </c>
      <c r="C327" s="35">
        <v>2</v>
      </c>
      <c r="D327" s="36" t="s">
        <v>33</v>
      </c>
      <c r="E327" s="36" t="s">
        <v>34</v>
      </c>
      <c r="F327" s="36" t="s">
        <v>35</v>
      </c>
      <c r="G327" s="36">
        <v>2008</v>
      </c>
      <c r="H327" s="35" t="s">
        <v>87</v>
      </c>
      <c r="I327" s="35"/>
      <c r="Q327" s="36" t="s">
        <v>94</v>
      </c>
      <c r="V327" s="37" t="e">
        <f t="shared" si="30"/>
        <v>#DIV/0!</v>
      </c>
      <c r="Y327" s="36" t="e">
        <f t="shared" si="31"/>
        <v>#DIV/0!</v>
      </c>
      <c r="Z327" s="35" t="e">
        <f t="shared" si="32"/>
        <v>#DIV/0!</v>
      </c>
      <c r="AB327" s="36" t="e">
        <f t="shared" si="33"/>
        <v>#DIV/0!</v>
      </c>
      <c r="AD327" s="36" t="e">
        <f t="shared" si="34"/>
        <v>#DIV/0!</v>
      </c>
      <c r="AN327" s="1" t="str">
        <f t="shared" si="35"/>
        <v>D05_66_2</v>
      </c>
    </row>
    <row r="328" spans="1:40" ht="15.75" customHeight="1" x14ac:dyDescent="0.25">
      <c r="A328" s="2" t="s">
        <v>29</v>
      </c>
      <c r="B328" s="3">
        <v>66</v>
      </c>
      <c r="C328" s="4">
        <v>2</v>
      </c>
      <c r="D328" s="1" t="s">
        <v>33</v>
      </c>
      <c r="E328" s="1" t="s">
        <v>34</v>
      </c>
      <c r="F328" s="1" t="s">
        <v>35</v>
      </c>
      <c r="G328" s="1">
        <v>2009</v>
      </c>
      <c r="H328" s="4" t="s">
        <v>87</v>
      </c>
      <c r="Q328" s="1" t="s">
        <v>94</v>
      </c>
      <c r="V328" s="5" t="e">
        <f t="shared" si="30"/>
        <v>#DIV/0!</v>
      </c>
      <c r="Y328" s="1" t="e">
        <f t="shared" si="31"/>
        <v>#DIV/0!</v>
      </c>
      <c r="Z328" s="4" t="e">
        <f t="shared" si="32"/>
        <v>#DIV/0!</v>
      </c>
      <c r="AB328" s="1" t="e">
        <f t="shared" si="33"/>
        <v>#DIV/0!</v>
      </c>
      <c r="AD328" s="1" t="e">
        <f t="shared" si="34"/>
        <v>#DIV/0!</v>
      </c>
      <c r="AE328" s="1"/>
      <c r="AJ328" s="1"/>
      <c r="AN328" s="1" t="str">
        <f t="shared" si="35"/>
        <v>D05_66_2</v>
      </c>
    </row>
    <row r="329" spans="1:40" ht="15.75" customHeight="1" x14ac:dyDescent="0.25">
      <c r="A329" s="2" t="s">
        <v>29</v>
      </c>
      <c r="B329" s="3">
        <v>66</v>
      </c>
      <c r="C329" s="4">
        <v>2</v>
      </c>
      <c r="D329" s="1" t="s">
        <v>33</v>
      </c>
      <c r="E329" s="1" t="s">
        <v>34</v>
      </c>
      <c r="F329" s="1" t="s">
        <v>35</v>
      </c>
      <c r="G329" s="1">
        <v>2010</v>
      </c>
      <c r="H329" s="4" t="s">
        <v>87</v>
      </c>
      <c r="Q329" s="1" t="s">
        <v>94</v>
      </c>
      <c r="V329" s="5" t="e">
        <f t="shared" si="30"/>
        <v>#DIV/0!</v>
      </c>
      <c r="Y329" s="1" t="e">
        <f t="shared" si="31"/>
        <v>#DIV/0!</v>
      </c>
      <c r="Z329" s="4" t="e">
        <f t="shared" si="32"/>
        <v>#DIV/0!</v>
      </c>
      <c r="AB329" s="1" t="e">
        <f t="shared" si="33"/>
        <v>#DIV/0!</v>
      </c>
      <c r="AD329" s="1" t="e">
        <f t="shared" si="34"/>
        <v>#DIV/0!</v>
      </c>
      <c r="AE329" s="1"/>
      <c r="AJ329" s="1"/>
      <c r="AN329" s="1" t="str">
        <f t="shared" si="35"/>
        <v>D05_66_2</v>
      </c>
    </row>
    <row r="330" spans="1:40" ht="15.75" customHeight="1" x14ac:dyDescent="0.25">
      <c r="A330" s="2" t="s">
        <v>29</v>
      </c>
      <c r="B330" s="3">
        <v>66</v>
      </c>
      <c r="C330" s="4">
        <v>2</v>
      </c>
      <c r="D330" s="1" t="s">
        <v>33</v>
      </c>
      <c r="E330" s="1" t="s">
        <v>34</v>
      </c>
      <c r="F330" s="1" t="s">
        <v>35</v>
      </c>
      <c r="G330" s="1">
        <v>2011</v>
      </c>
      <c r="H330" s="4" t="s">
        <v>87</v>
      </c>
      <c r="Q330" s="1" t="s">
        <v>94</v>
      </c>
      <c r="V330" s="5" t="e">
        <f t="shared" si="30"/>
        <v>#DIV/0!</v>
      </c>
      <c r="Y330" s="1" t="e">
        <f t="shared" si="31"/>
        <v>#DIV/0!</v>
      </c>
      <c r="Z330" s="4" t="e">
        <f t="shared" si="32"/>
        <v>#DIV/0!</v>
      </c>
      <c r="AB330" s="1" t="e">
        <f t="shared" si="33"/>
        <v>#DIV/0!</v>
      </c>
      <c r="AD330" s="1" t="e">
        <f t="shared" si="34"/>
        <v>#DIV/0!</v>
      </c>
      <c r="AE330" s="1"/>
      <c r="AJ330" s="1"/>
      <c r="AN330" s="1" t="str">
        <f t="shared" si="35"/>
        <v>D05_66_2</v>
      </c>
    </row>
    <row r="331" spans="1:40" ht="15.75" customHeight="1" x14ac:dyDescent="0.25">
      <c r="A331" s="2" t="s">
        <v>29</v>
      </c>
      <c r="B331" s="3">
        <v>66</v>
      </c>
      <c r="C331" s="4">
        <v>2</v>
      </c>
      <c r="D331" s="1" t="s">
        <v>33</v>
      </c>
      <c r="E331" s="1" t="s">
        <v>34</v>
      </c>
      <c r="F331" s="1" t="s">
        <v>35</v>
      </c>
      <c r="G331" s="1">
        <v>2012</v>
      </c>
      <c r="H331" s="4" t="s">
        <v>87</v>
      </c>
      <c r="Q331" s="1" t="s">
        <v>94</v>
      </c>
      <c r="V331" s="5" t="e">
        <f t="shared" si="30"/>
        <v>#DIV/0!</v>
      </c>
      <c r="Y331" s="1" t="e">
        <f t="shared" si="31"/>
        <v>#DIV/0!</v>
      </c>
      <c r="Z331" s="4" t="e">
        <f t="shared" si="32"/>
        <v>#DIV/0!</v>
      </c>
      <c r="AB331" s="1" t="e">
        <f t="shared" si="33"/>
        <v>#DIV/0!</v>
      </c>
      <c r="AD331" s="1" t="e">
        <f t="shared" si="34"/>
        <v>#DIV/0!</v>
      </c>
      <c r="AE331" s="1"/>
      <c r="AJ331" s="1"/>
      <c r="AN331" s="1" t="str">
        <f t="shared" si="35"/>
        <v>D05_66_2</v>
      </c>
    </row>
    <row r="332" spans="1:40" s="36" customFormat="1" ht="15.75" customHeight="1" x14ac:dyDescent="0.25">
      <c r="A332" s="34" t="s">
        <v>29</v>
      </c>
      <c r="B332" s="30">
        <v>67</v>
      </c>
      <c r="C332" s="35">
        <v>2</v>
      </c>
      <c r="D332" s="36" t="s">
        <v>33</v>
      </c>
      <c r="E332" s="36" t="s">
        <v>34</v>
      </c>
      <c r="F332" s="36" t="s">
        <v>35</v>
      </c>
      <c r="G332" s="36">
        <v>2008</v>
      </c>
      <c r="H332" s="35" t="s">
        <v>87</v>
      </c>
      <c r="I332" s="35"/>
      <c r="Q332" s="36" t="s">
        <v>94</v>
      </c>
      <c r="V332" s="37" t="e">
        <f t="shared" si="30"/>
        <v>#DIV/0!</v>
      </c>
      <c r="Y332" s="36" t="e">
        <f t="shared" si="31"/>
        <v>#DIV/0!</v>
      </c>
      <c r="Z332" s="35" t="e">
        <f t="shared" si="32"/>
        <v>#DIV/0!</v>
      </c>
      <c r="AB332" s="36" t="e">
        <f t="shared" si="33"/>
        <v>#DIV/0!</v>
      </c>
      <c r="AD332" s="36" t="e">
        <f t="shared" si="34"/>
        <v>#DIV/0!</v>
      </c>
      <c r="AN332" s="1" t="str">
        <f t="shared" si="35"/>
        <v>D05_67_2</v>
      </c>
    </row>
    <row r="333" spans="1:40" ht="15.75" customHeight="1" x14ac:dyDescent="0.25">
      <c r="A333" s="2" t="s">
        <v>29</v>
      </c>
      <c r="B333" s="3">
        <v>67</v>
      </c>
      <c r="C333" s="4">
        <v>2</v>
      </c>
      <c r="D333" s="1" t="s">
        <v>33</v>
      </c>
      <c r="E333" s="1" t="s">
        <v>34</v>
      </c>
      <c r="F333" s="1" t="s">
        <v>35</v>
      </c>
      <c r="G333" s="1">
        <v>2009</v>
      </c>
      <c r="H333" s="4" t="s">
        <v>87</v>
      </c>
      <c r="Q333" s="1" t="s">
        <v>94</v>
      </c>
      <c r="V333" s="5" t="e">
        <f t="shared" si="30"/>
        <v>#DIV/0!</v>
      </c>
      <c r="Y333" s="1" t="e">
        <f t="shared" si="31"/>
        <v>#DIV/0!</v>
      </c>
      <c r="Z333" s="4" t="e">
        <f t="shared" si="32"/>
        <v>#DIV/0!</v>
      </c>
      <c r="AB333" s="1" t="e">
        <f t="shared" si="33"/>
        <v>#DIV/0!</v>
      </c>
      <c r="AD333" s="1" t="e">
        <f t="shared" si="34"/>
        <v>#DIV/0!</v>
      </c>
      <c r="AE333" s="1"/>
      <c r="AJ333" s="1"/>
      <c r="AN333" s="1" t="str">
        <f t="shared" si="35"/>
        <v>D05_67_2</v>
      </c>
    </row>
    <row r="334" spans="1:40" ht="15.75" customHeight="1" x14ac:dyDescent="0.25">
      <c r="A334" s="2" t="s">
        <v>29</v>
      </c>
      <c r="B334" s="3">
        <v>67</v>
      </c>
      <c r="C334" s="4">
        <v>2</v>
      </c>
      <c r="D334" s="1" t="s">
        <v>33</v>
      </c>
      <c r="E334" s="1" t="s">
        <v>34</v>
      </c>
      <c r="F334" s="1" t="s">
        <v>35</v>
      </c>
      <c r="G334" s="1">
        <v>2010</v>
      </c>
      <c r="H334" s="4" t="s">
        <v>87</v>
      </c>
      <c r="Q334" s="1" t="s">
        <v>94</v>
      </c>
      <c r="V334" s="5" t="e">
        <f t="shared" si="30"/>
        <v>#DIV/0!</v>
      </c>
      <c r="Y334" s="1" t="e">
        <f t="shared" si="31"/>
        <v>#DIV/0!</v>
      </c>
      <c r="Z334" s="4" t="e">
        <f t="shared" si="32"/>
        <v>#DIV/0!</v>
      </c>
      <c r="AB334" s="1" t="e">
        <f t="shared" si="33"/>
        <v>#DIV/0!</v>
      </c>
      <c r="AD334" s="1" t="e">
        <f t="shared" si="34"/>
        <v>#DIV/0!</v>
      </c>
      <c r="AE334" s="1"/>
      <c r="AJ334" s="1"/>
      <c r="AN334" s="1" t="str">
        <f t="shared" si="35"/>
        <v>D05_67_2</v>
      </c>
    </row>
    <row r="335" spans="1:40" ht="15.75" customHeight="1" x14ac:dyDescent="0.25">
      <c r="A335" s="2" t="s">
        <v>29</v>
      </c>
      <c r="B335" s="3">
        <v>67</v>
      </c>
      <c r="C335" s="4">
        <v>2</v>
      </c>
      <c r="D335" s="1" t="s">
        <v>33</v>
      </c>
      <c r="E335" s="1" t="s">
        <v>34</v>
      </c>
      <c r="F335" s="1" t="s">
        <v>35</v>
      </c>
      <c r="G335" s="1">
        <v>2011</v>
      </c>
      <c r="H335" s="4" t="s">
        <v>87</v>
      </c>
      <c r="Q335" s="1" t="s">
        <v>94</v>
      </c>
      <c r="V335" s="5" t="e">
        <f t="shared" si="30"/>
        <v>#DIV/0!</v>
      </c>
      <c r="Y335" s="1" t="e">
        <f t="shared" si="31"/>
        <v>#DIV/0!</v>
      </c>
      <c r="Z335" s="4" t="e">
        <f t="shared" si="32"/>
        <v>#DIV/0!</v>
      </c>
      <c r="AB335" s="1" t="e">
        <f t="shared" si="33"/>
        <v>#DIV/0!</v>
      </c>
      <c r="AD335" s="1" t="e">
        <f t="shared" si="34"/>
        <v>#DIV/0!</v>
      </c>
      <c r="AE335" s="1"/>
      <c r="AJ335" s="1"/>
      <c r="AN335" s="1" t="str">
        <f t="shared" si="35"/>
        <v>D05_67_2</v>
      </c>
    </row>
    <row r="336" spans="1:40" ht="15.75" customHeight="1" x14ac:dyDescent="0.25">
      <c r="A336" s="2" t="s">
        <v>29</v>
      </c>
      <c r="B336" s="3">
        <v>67</v>
      </c>
      <c r="C336" s="4">
        <v>2</v>
      </c>
      <c r="D336" s="1" t="s">
        <v>33</v>
      </c>
      <c r="E336" s="1" t="s">
        <v>34</v>
      </c>
      <c r="F336" s="1" t="s">
        <v>35</v>
      </c>
      <c r="G336" s="1">
        <v>2012</v>
      </c>
      <c r="H336" s="4" t="s">
        <v>87</v>
      </c>
      <c r="Q336" s="1" t="s">
        <v>94</v>
      </c>
      <c r="V336" s="5" t="e">
        <f t="shared" si="30"/>
        <v>#DIV/0!</v>
      </c>
      <c r="Y336" s="1" t="e">
        <f t="shared" si="31"/>
        <v>#DIV/0!</v>
      </c>
      <c r="Z336" s="4" t="e">
        <f t="shared" si="32"/>
        <v>#DIV/0!</v>
      </c>
      <c r="AB336" s="1" t="e">
        <f t="shared" si="33"/>
        <v>#DIV/0!</v>
      </c>
      <c r="AD336" s="1" t="e">
        <f t="shared" si="34"/>
        <v>#DIV/0!</v>
      </c>
      <c r="AE336" s="1"/>
      <c r="AJ336" s="1"/>
      <c r="AN336" s="1" t="str">
        <f t="shared" si="35"/>
        <v>D05_67_2</v>
      </c>
    </row>
    <row r="337" spans="1:40" s="36" customFormat="1" ht="15.75" customHeight="1" x14ac:dyDescent="0.25">
      <c r="A337" s="34" t="s">
        <v>29</v>
      </c>
      <c r="B337" s="30">
        <v>68</v>
      </c>
      <c r="C337" s="35">
        <v>2</v>
      </c>
      <c r="D337" s="36" t="s">
        <v>33</v>
      </c>
      <c r="E337" s="36" t="s">
        <v>34</v>
      </c>
      <c r="F337" s="36" t="s">
        <v>35</v>
      </c>
      <c r="G337" s="36">
        <v>2008</v>
      </c>
      <c r="H337" s="35" t="s">
        <v>87</v>
      </c>
      <c r="I337" s="35"/>
      <c r="Q337" s="36" t="s">
        <v>94</v>
      </c>
      <c r="V337" s="37" t="e">
        <f t="shared" si="30"/>
        <v>#DIV/0!</v>
      </c>
      <c r="Y337" s="36" t="e">
        <f t="shared" si="31"/>
        <v>#DIV/0!</v>
      </c>
      <c r="Z337" s="35" t="e">
        <f t="shared" si="32"/>
        <v>#DIV/0!</v>
      </c>
      <c r="AB337" s="36" t="e">
        <f t="shared" si="33"/>
        <v>#DIV/0!</v>
      </c>
      <c r="AD337" s="36" t="e">
        <f t="shared" si="34"/>
        <v>#DIV/0!</v>
      </c>
      <c r="AN337" s="1" t="str">
        <f t="shared" si="35"/>
        <v>D05_68_2</v>
      </c>
    </row>
    <row r="338" spans="1:40" ht="15.75" customHeight="1" x14ac:dyDescent="0.25">
      <c r="A338" s="2" t="s">
        <v>29</v>
      </c>
      <c r="B338" s="3">
        <v>68</v>
      </c>
      <c r="C338" s="4">
        <v>2</v>
      </c>
      <c r="D338" s="1" t="s">
        <v>33</v>
      </c>
      <c r="E338" s="1" t="s">
        <v>34</v>
      </c>
      <c r="F338" s="1" t="s">
        <v>35</v>
      </c>
      <c r="G338" s="1">
        <v>2009</v>
      </c>
      <c r="H338" s="4" t="s">
        <v>87</v>
      </c>
      <c r="Q338" s="1" t="s">
        <v>94</v>
      </c>
      <c r="V338" s="5" t="e">
        <f t="shared" si="30"/>
        <v>#DIV/0!</v>
      </c>
      <c r="Y338" s="1" t="e">
        <f t="shared" si="31"/>
        <v>#DIV/0!</v>
      </c>
      <c r="Z338" s="4" t="e">
        <f t="shared" si="32"/>
        <v>#DIV/0!</v>
      </c>
      <c r="AB338" s="1" t="e">
        <f t="shared" si="33"/>
        <v>#DIV/0!</v>
      </c>
      <c r="AD338" s="1" t="e">
        <f t="shared" si="34"/>
        <v>#DIV/0!</v>
      </c>
      <c r="AE338" s="1"/>
      <c r="AJ338" s="1"/>
      <c r="AN338" s="1" t="str">
        <f t="shared" si="35"/>
        <v>D05_68_2</v>
      </c>
    </row>
    <row r="339" spans="1:40" ht="15.75" customHeight="1" x14ac:dyDescent="0.25">
      <c r="A339" s="2" t="s">
        <v>29</v>
      </c>
      <c r="B339" s="3">
        <v>68</v>
      </c>
      <c r="C339" s="4">
        <v>2</v>
      </c>
      <c r="D339" s="1" t="s">
        <v>33</v>
      </c>
      <c r="E339" s="1" t="s">
        <v>34</v>
      </c>
      <c r="F339" s="1" t="s">
        <v>35</v>
      </c>
      <c r="G339" s="1">
        <v>2010</v>
      </c>
      <c r="H339" s="4" t="s">
        <v>87</v>
      </c>
      <c r="Q339" s="1" t="s">
        <v>94</v>
      </c>
      <c r="V339" s="5" t="e">
        <f t="shared" si="30"/>
        <v>#DIV/0!</v>
      </c>
      <c r="Y339" s="1" t="e">
        <f t="shared" si="31"/>
        <v>#DIV/0!</v>
      </c>
      <c r="Z339" s="4" t="e">
        <f t="shared" si="32"/>
        <v>#DIV/0!</v>
      </c>
      <c r="AB339" s="1" t="e">
        <f t="shared" si="33"/>
        <v>#DIV/0!</v>
      </c>
      <c r="AD339" s="1" t="e">
        <f t="shared" si="34"/>
        <v>#DIV/0!</v>
      </c>
      <c r="AE339" s="1"/>
      <c r="AJ339" s="1"/>
      <c r="AN339" s="1" t="str">
        <f t="shared" si="35"/>
        <v>D05_68_2</v>
      </c>
    </row>
    <row r="340" spans="1:40" ht="15.75" customHeight="1" x14ac:dyDescent="0.25">
      <c r="A340" s="2" t="s">
        <v>29</v>
      </c>
      <c r="B340" s="3">
        <v>68</v>
      </c>
      <c r="C340" s="4">
        <v>2</v>
      </c>
      <c r="D340" s="1" t="s">
        <v>33</v>
      </c>
      <c r="E340" s="1" t="s">
        <v>34</v>
      </c>
      <c r="F340" s="1" t="s">
        <v>35</v>
      </c>
      <c r="G340" s="1">
        <v>2011</v>
      </c>
      <c r="H340" s="4" t="s">
        <v>87</v>
      </c>
      <c r="Q340" s="1" t="s">
        <v>94</v>
      </c>
      <c r="V340" s="5" t="e">
        <f t="shared" si="30"/>
        <v>#DIV/0!</v>
      </c>
      <c r="Y340" s="1" t="e">
        <f t="shared" si="31"/>
        <v>#DIV/0!</v>
      </c>
      <c r="Z340" s="4" t="e">
        <f t="shared" si="32"/>
        <v>#DIV/0!</v>
      </c>
      <c r="AB340" s="1" t="e">
        <f t="shared" si="33"/>
        <v>#DIV/0!</v>
      </c>
      <c r="AD340" s="1" t="e">
        <f t="shared" si="34"/>
        <v>#DIV/0!</v>
      </c>
      <c r="AE340" s="1"/>
      <c r="AJ340" s="1"/>
      <c r="AN340" s="1" t="str">
        <f t="shared" si="35"/>
        <v>D05_68_2</v>
      </c>
    </row>
    <row r="341" spans="1:40" ht="15.75" customHeight="1" x14ac:dyDescent="0.25">
      <c r="A341" s="2" t="s">
        <v>29</v>
      </c>
      <c r="B341" s="3">
        <v>68</v>
      </c>
      <c r="C341" s="4">
        <v>2</v>
      </c>
      <c r="D341" s="1" t="s">
        <v>33</v>
      </c>
      <c r="E341" s="1" t="s">
        <v>34</v>
      </c>
      <c r="F341" s="1" t="s">
        <v>35</v>
      </c>
      <c r="G341" s="1">
        <v>2012</v>
      </c>
      <c r="H341" s="4" t="s">
        <v>87</v>
      </c>
      <c r="Q341" s="1" t="s">
        <v>94</v>
      </c>
      <c r="V341" s="5" t="e">
        <f t="shared" si="30"/>
        <v>#DIV/0!</v>
      </c>
      <c r="Y341" s="1" t="e">
        <f t="shared" si="31"/>
        <v>#DIV/0!</v>
      </c>
      <c r="Z341" s="4" t="e">
        <f t="shared" si="32"/>
        <v>#DIV/0!</v>
      </c>
      <c r="AB341" s="1" t="e">
        <f t="shared" si="33"/>
        <v>#DIV/0!</v>
      </c>
      <c r="AD341" s="1" t="e">
        <f t="shared" si="34"/>
        <v>#DIV/0!</v>
      </c>
      <c r="AE341" s="1"/>
      <c r="AJ341" s="1"/>
      <c r="AN341" s="1" t="str">
        <f t="shared" si="35"/>
        <v>D05_68_2</v>
      </c>
    </row>
    <row r="342" spans="1:40" s="36" customFormat="1" ht="15.75" customHeight="1" x14ac:dyDescent="0.25">
      <c r="A342" s="34" t="s">
        <v>29</v>
      </c>
      <c r="B342" s="30">
        <v>69</v>
      </c>
      <c r="C342" s="35">
        <v>2</v>
      </c>
      <c r="D342" s="36" t="s">
        <v>33</v>
      </c>
      <c r="E342" s="36" t="s">
        <v>34</v>
      </c>
      <c r="F342" s="36" t="s">
        <v>35</v>
      </c>
      <c r="G342" s="36">
        <v>2008</v>
      </c>
      <c r="H342" s="35" t="s">
        <v>87</v>
      </c>
      <c r="I342" s="35"/>
      <c r="Q342" s="36" t="s">
        <v>94</v>
      </c>
      <c r="V342" s="37" t="e">
        <f t="shared" si="30"/>
        <v>#DIV/0!</v>
      </c>
      <c r="Y342" s="36" t="e">
        <f t="shared" si="31"/>
        <v>#DIV/0!</v>
      </c>
      <c r="Z342" s="35" t="e">
        <f t="shared" si="32"/>
        <v>#DIV/0!</v>
      </c>
      <c r="AB342" s="36" t="e">
        <f t="shared" si="33"/>
        <v>#DIV/0!</v>
      </c>
      <c r="AD342" s="36" t="e">
        <f t="shared" si="34"/>
        <v>#DIV/0!</v>
      </c>
      <c r="AN342" s="1" t="str">
        <f t="shared" si="35"/>
        <v>D05_69_2</v>
      </c>
    </row>
    <row r="343" spans="1:40" ht="15.75" customHeight="1" x14ac:dyDescent="0.25">
      <c r="A343" s="2" t="s">
        <v>29</v>
      </c>
      <c r="B343" s="3">
        <v>69</v>
      </c>
      <c r="C343" s="4">
        <v>2</v>
      </c>
      <c r="D343" s="1" t="s">
        <v>33</v>
      </c>
      <c r="E343" s="1" t="s">
        <v>34</v>
      </c>
      <c r="F343" s="1" t="s">
        <v>35</v>
      </c>
      <c r="G343" s="1">
        <v>2009</v>
      </c>
      <c r="H343" s="4" t="s">
        <v>87</v>
      </c>
      <c r="Q343" s="1" t="s">
        <v>94</v>
      </c>
      <c r="V343" s="5" t="e">
        <f t="shared" si="30"/>
        <v>#DIV/0!</v>
      </c>
      <c r="Y343" s="1" t="e">
        <f t="shared" si="31"/>
        <v>#DIV/0!</v>
      </c>
      <c r="Z343" s="4" t="e">
        <f t="shared" si="32"/>
        <v>#DIV/0!</v>
      </c>
      <c r="AB343" s="1" t="e">
        <f t="shared" si="33"/>
        <v>#DIV/0!</v>
      </c>
      <c r="AD343" s="1" t="e">
        <f t="shared" si="34"/>
        <v>#DIV/0!</v>
      </c>
      <c r="AE343" s="1"/>
      <c r="AJ343" s="1"/>
      <c r="AN343" s="1" t="str">
        <f t="shared" si="35"/>
        <v>D05_69_2</v>
      </c>
    </row>
    <row r="344" spans="1:40" ht="15.75" customHeight="1" x14ac:dyDescent="0.25">
      <c r="A344" s="2" t="s">
        <v>29</v>
      </c>
      <c r="B344" s="3">
        <v>69</v>
      </c>
      <c r="C344" s="4">
        <v>2</v>
      </c>
      <c r="D344" s="1" t="s">
        <v>33</v>
      </c>
      <c r="E344" s="1" t="s">
        <v>34</v>
      </c>
      <c r="F344" s="1" t="s">
        <v>35</v>
      </c>
      <c r="G344" s="1">
        <v>2010</v>
      </c>
      <c r="H344" s="4" t="s">
        <v>87</v>
      </c>
      <c r="Q344" s="1" t="s">
        <v>94</v>
      </c>
      <c r="V344" s="5" t="e">
        <f t="shared" si="30"/>
        <v>#DIV/0!</v>
      </c>
      <c r="Y344" s="1" t="e">
        <f t="shared" si="31"/>
        <v>#DIV/0!</v>
      </c>
      <c r="Z344" s="4" t="e">
        <f t="shared" si="32"/>
        <v>#DIV/0!</v>
      </c>
      <c r="AB344" s="1" t="e">
        <f t="shared" si="33"/>
        <v>#DIV/0!</v>
      </c>
      <c r="AD344" s="1" t="e">
        <f t="shared" si="34"/>
        <v>#DIV/0!</v>
      </c>
      <c r="AE344" s="1"/>
      <c r="AJ344" s="1"/>
      <c r="AN344" s="1" t="str">
        <f t="shared" si="35"/>
        <v>D05_69_2</v>
      </c>
    </row>
    <row r="345" spans="1:40" ht="15.75" customHeight="1" x14ac:dyDescent="0.25">
      <c r="A345" s="2" t="s">
        <v>29</v>
      </c>
      <c r="B345" s="3">
        <v>69</v>
      </c>
      <c r="C345" s="4">
        <v>2</v>
      </c>
      <c r="D345" s="1" t="s">
        <v>33</v>
      </c>
      <c r="E345" s="1" t="s">
        <v>34</v>
      </c>
      <c r="F345" s="1" t="s">
        <v>35</v>
      </c>
      <c r="G345" s="1">
        <v>2011</v>
      </c>
      <c r="H345" s="4" t="s">
        <v>87</v>
      </c>
      <c r="Q345" s="1" t="s">
        <v>94</v>
      </c>
      <c r="V345" s="5" t="e">
        <f t="shared" si="30"/>
        <v>#DIV/0!</v>
      </c>
      <c r="Y345" s="1" t="e">
        <f t="shared" si="31"/>
        <v>#DIV/0!</v>
      </c>
      <c r="Z345" s="4" t="e">
        <f t="shared" si="32"/>
        <v>#DIV/0!</v>
      </c>
      <c r="AB345" s="1" t="e">
        <f t="shared" si="33"/>
        <v>#DIV/0!</v>
      </c>
      <c r="AD345" s="1" t="e">
        <f t="shared" si="34"/>
        <v>#DIV/0!</v>
      </c>
      <c r="AE345" s="1"/>
      <c r="AJ345" s="1"/>
      <c r="AN345" s="1" t="str">
        <f t="shared" si="35"/>
        <v>D05_69_2</v>
      </c>
    </row>
    <row r="346" spans="1:40" ht="15.75" customHeight="1" x14ac:dyDescent="0.25">
      <c r="A346" s="2" t="s">
        <v>29</v>
      </c>
      <c r="B346" s="3">
        <v>69</v>
      </c>
      <c r="C346" s="4">
        <v>2</v>
      </c>
      <c r="D346" s="1" t="s">
        <v>33</v>
      </c>
      <c r="E346" s="1" t="s">
        <v>34</v>
      </c>
      <c r="F346" s="1" t="s">
        <v>35</v>
      </c>
      <c r="G346" s="1">
        <v>2012</v>
      </c>
      <c r="H346" s="4" t="s">
        <v>87</v>
      </c>
      <c r="Q346" s="1" t="s">
        <v>94</v>
      </c>
      <c r="V346" s="5" t="e">
        <f t="shared" si="30"/>
        <v>#DIV/0!</v>
      </c>
      <c r="Y346" s="1" t="e">
        <f t="shared" si="31"/>
        <v>#DIV/0!</v>
      </c>
      <c r="Z346" s="4" t="e">
        <f t="shared" si="32"/>
        <v>#DIV/0!</v>
      </c>
      <c r="AB346" s="1" t="e">
        <f t="shared" si="33"/>
        <v>#DIV/0!</v>
      </c>
      <c r="AD346" s="1" t="e">
        <f t="shared" si="34"/>
        <v>#DIV/0!</v>
      </c>
      <c r="AE346" s="1"/>
      <c r="AJ346" s="1"/>
      <c r="AN346" s="1" t="str">
        <f t="shared" si="35"/>
        <v>D05_69_2</v>
      </c>
    </row>
    <row r="347" spans="1:40" s="36" customFormat="1" ht="15.75" customHeight="1" x14ac:dyDescent="0.25">
      <c r="A347" s="34" t="s">
        <v>29</v>
      </c>
      <c r="B347" s="30">
        <v>70</v>
      </c>
      <c r="C347" s="35">
        <v>2</v>
      </c>
      <c r="D347" s="36" t="s">
        <v>33</v>
      </c>
      <c r="E347" s="36" t="s">
        <v>34</v>
      </c>
      <c r="F347" s="36" t="s">
        <v>35</v>
      </c>
      <c r="G347" s="36">
        <v>2008</v>
      </c>
      <c r="H347" s="35" t="s">
        <v>87</v>
      </c>
      <c r="I347" s="35"/>
      <c r="Q347" s="36" t="s">
        <v>94</v>
      </c>
      <c r="V347" s="37" t="e">
        <f t="shared" si="30"/>
        <v>#DIV/0!</v>
      </c>
      <c r="Y347" s="36" t="e">
        <f t="shared" si="31"/>
        <v>#DIV/0!</v>
      </c>
      <c r="Z347" s="35" t="e">
        <f t="shared" si="32"/>
        <v>#DIV/0!</v>
      </c>
      <c r="AB347" s="36" t="e">
        <f t="shared" si="33"/>
        <v>#DIV/0!</v>
      </c>
      <c r="AD347" s="36" t="e">
        <f t="shared" si="34"/>
        <v>#DIV/0!</v>
      </c>
      <c r="AN347" s="1" t="str">
        <f t="shared" si="35"/>
        <v>D05_70_2</v>
      </c>
    </row>
    <row r="348" spans="1:40" ht="15.75" customHeight="1" x14ac:dyDescent="0.25">
      <c r="A348" s="2" t="s">
        <v>29</v>
      </c>
      <c r="B348" s="3">
        <v>70</v>
      </c>
      <c r="C348" s="4">
        <v>2</v>
      </c>
      <c r="D348" s="1" t="s">
        <v>33</v>
      </c>
      <c r="E348" s="1" t="s">
        <v>34</v>
      </c>
      <c r="F348" s="1" t="s">
        <v>35</v>
      </c>
      <c r="G348" s="1">
        <v>2009</v>
      </c>
      <c r="H348" s="4" t="s">
        <v>87</v>
      </c>
      <c r="Q348" s="1" t="s">
        <v>94</v>
      </c>
      <c r="V348" s="5" t="e">
        <f t="shared" si="30"/>
        <v>#DIV/0!</v>
      </c>
      <c r="Y348" s="1" t="e">
        <f t="shared" si="31"/>
        <v>#DIV/0!</v>
      </c>
      <c r="Z348" s="4" t="e">
        <f t="shared" si="32"/>
        <v>#DIV/0!</v>
      </c>
      <c r="AB348" s="1" t="e">
        <f t="shared" si="33"/>
        <v>#DIV/0!</v>
      </c>
      <c r="AD348" s="1" t="e">
        <f t="shared" si="34"/>
        <v>#DIV/0!</v>
      </c>
      <c r="AE348" s="1"/>
      <c r="AJ348" s="1"/>
      <c r="AN348" s="1" t="str">
        <f t="shared" si="35"/>
        <v>D05_70_2</v>
      </c>
    </row>
    <row r="349" spans="1:40" ht="15.75" customHeight="1" x14ac:dyDescent="0.25">
      <c r="A349" s="2" t="s">
        <v>29</v>
      </c>
      <c r="B349" s="3">
        <v>70</v>
      </c>
      <c r="C349" s="4">
        <v>2</v>
      </c>
      <c r="D349" s="1" t="s">
        <v>33</v>
      </c>
      <c r="E349" s="1" t="s">
        <v>34</v>
      </c>
      <c r="F349" s="1" t="s">
        <v>35</v>
      </c>
      <c r="G349" s="1">
        <v>2010</v>
      </c>
      <c r="H349" s="4" t="s">
        <v>87</v>
      </c>
      <c r="Q349" s="1" t="s">
        <v>94</v>
      </c>
      <c r="V349" s="5" t="e">
        <f t="shared" si="30"/>
        <v>#DIV/0!</v>
      </c>
      <c r="Y349" s="1" t="e">
        <f t="shared" si="31"/>
        <v>#DIV/0!</v>
      </c>
      <c r="Z349" s="4" t="e">
        <f t="shared" si="32"/>
        <v>#DIV/0!</v>
      </c>
      <c r="AB349" s="1" t="e">
        <f t="shared" si="33"/>
        <v>#DIV/0!</v>
      </c>
      <c r="AD349" s="1" t="e">
        <f t="shared" si="34"/>
        <v>#DIV/0!</v>
      </c>
      <c r="AE349" s="1"/>
      <c r="AJ349" s="1"/>
      <c r="AN349" s="1" t="str">
        <f t="shared" si="35"/>
        <v>D05_70_2</v>
      </c>
    </row>
    <row r="350" spans="1:40" ht="15.75" customHeight="1" x14ac:dyDescent="0.25">
      <c r="A350" s="2" t="s">
        <v>29</v>
      </c>
      <c r="B350" s="3">
        <v>70</v>
      </c>
      <c r="C350" s="4">
        <v>2</v>
      </c>
      <c r="D350" s="1" t="s">
        <v>33</v>
      </c>
      <c r="E350" s="1" t="s">
        <v>34</v>
      </c>
      <c r="F350" s="1" t="s">
        <v>35</v>
      </c>
      <c r="G350" s="1">
        <v>2011</v>
      </c>
      <c r="H350" s="4" t="s">
        <v>87</v>
      </c>
      <c r="Q350" s="1" t="s">
        <v>94</v>
      </c>
      <c r="V350" s="5" t="e">
        <f t="shared" si="30"/>
        <v>#DIV/0!</v>
      </c>
      <c r="Y350" s="1" t="e">
        <f t="shared" si="31"/>
        <v>#DIV/0!</v>
      </c>
      <c r="Z350" s="4" t="e">
        <f t="shared" si="32"/>
        <v>#DIV/0!</v>
      </c>
      <c r="AB350" s="1" t="e">
        <f t="shared" si="33"/>
        <v>#DIV/0!</v>
      </c>
      <c r="AD350" s="1" t="e">
        <f t="shared" si="34"/>
        <v>#DIV/0!</v>
      </c>
      <c r="AE350" s="1"/>
      <c r="AJ350" s="1"/>
      <c r="AN350" s="1" t="str">
        <f t="shared" si="35"/>
        <v>D05_70_2</v>
      </c>
    </row>
    <row r="351" spans="1:40" ht="15.75" customHeight="1" x14ac:dyDescent="0.25">
      <c r="A351" s="2" t="s">
        <v>29</v>
      </c>
      <c r="B351" s="3">
        <v>70</v>
      </c>
      <c r="C351" s="4">
        <v>2</v>
      </c>
      <c r="D351" s="1" t="s">
        <v>33</v>
      </c>
      <c r="E351" s="1" t="s">
        <v>34</v>
      </c>
      <c r="F351" s="1" t="s">
        <v>35</v>
      </c>
      <c r="G351" s="1">
        <v>2012</v>
      </c>
      <c r="H351" s="4" t="s">
        <v>87</v>
      </c>
      <c r="Q351" s="1" t="s">
        <v>94</v>
      </c>
      <c r="V351" s="5" t="e">
        <f t="shared" si="30"/>
        <v>#DIV/0!</v>
      </c>
      <c r="Y351" s="1" t="e">
        <f t="shared" si="31"/>
        <v>#DIV/0!</v>
      </c>
      <c r="Z351" s="4" t="e">
        <f t="shared" si="32"/>
        <v>#DIV/0!</v>
      </c>
      <c r="AB351" s="1" t="e">
        <f t="shared" si="33"/>
        <v>#DIV/0!</v>
      </c>
      <c r="AD351" s="1" t="e">
        <f t="shared" si="34"/>
        <v>#DIV/0!</v>
      </c>
      <c r="AE351" s="1"/>
      <c r="AJ351" s="1"/>
      <c r="AN351" s="1" t="str">
        <f t="shared" si="35"/>
        <v>D05_70_2</v>
      </c>
    </row>
    <row r="352" spans="1:40" s="36" customFormat="1" ht="15.75" customHeight="1" x14ac:dyDescent="0.25">
      <c r="A352" s="34" t="s">
        <v>29</v>
      </c>
      <c r="B352" s="30">
        <v>71</v>
      </c>
      <c r="C352" s="35">
        <v>2</v>
      </c>
      <c r="D352" s="36" t="s">
        <v>33</v>
      </c>
      <c r="E352" s="36" t="s">
        <v>34</v>
      </c>
      <c r="F352" s="36" t="s">
        <v>35</v>
      </c>
      <c r="G352" s="36">
        <v>2008</v>
      </c>
      <c r="H352" s="35" t="s">
        <v>87</v>
      </c>
      <c r="I352" s="35"/>
      <c r="Q352" s="36" t="s">
        <v>94</v>
      </c>
      <c r="V352" s="37" t="e">
        <f t="shared" si="30"/>
        <v>#DIV/0!</v>
      </c>
      <c r="Y352" s="36" t="e">
        <f t="shared" si="31"/>
        <v>#DIV/0!</v>
      </c>
      <c r="Z352" s="35" t="e">
        <f t="shared" si="32"/>
        <v>#DIV/0!</v>
      </c>
      <c r="AB352" s="36" t="e">
        <f t="shared" si="33"/>
        <v>#DIV/0!</v>
      </c>
      <c r="AD352" s="36" t="e">
        <f t="shared" si="34"/>
        <v>#DIV/0!</v>
      </c>
      <c r="AN352" s="1" t="str">
        <f t="shared" si="35"/>
        <v>D05_71_2</v>
      </c>
    </row>
    <row r="353" spans="1:40" ht="15.75" customHeight="1" x14ac:dyDescent="0.25">
      <c r="A353" s="2" t="s">
        <v>29</v>
      </c>
      <c r="B353" s="3">
        <v>71</v>
      </c>
      <c r="C353" s="4">
        <v>2</v>
      </c>
      <c r="D353" s="1" t="s">
        <v>33</v>
      </c>
      <c r="E353" s="1" t="s">
        <v>34</v>
      </c>
      <c r="F353" s="1" t="s">
        <v>35</v>
      </c>
      <c r="G353" s="1">
        <v>2009</v>
      </c>
      <c r="H353" s="4" t="s">
        <v>87</v>
      </c>
      <c r="Q353" s="1" t="s">
        <v>94</v>
      </c>
      <c r="V353" s="5" t="e">
        <f t="shared" si="30"/>
        <v>#DIV/0!</v>
      </c>
      <c r="Y353" s="1" t="e">
        <f t="shared" si="31"/>
        <v>#DIV/0!</v>
      </c>
      <c r="Z353" s="4" t="e">
        <f t="shared" si="32"/>
        <v>#DIV/0!</v>
      </c>
      <c r="AB353" s="1" t="e">
        <f t="shared" si="33"/>
        <v>#DIV/0!</v>
      </c>
      <c r="AD353" s="1" t="e">
        <f t="shared" si="34"/>
        <v>#DIV/0!</v>
      </c>
      <c r="AE353" s="1"/>
      <c r="AJ353" s="1"/>
      <c r="AN353" s="1" t="str">
        <f t="shared" si="35"/>
        <v>D05_71_2</v>
      </c>
    </row>
    <row r="354" spans="1:40" ht="15.75" customHeight="1" x14ac:dyDescent="0.25">
      <c r="A354" s="2" t="s">
        <v>29</v>
      </c>
      <c r="B354" s="3">
        <v>71</v>
      </c>
      <c r="C354" s="4">
        <v>2</v>
      </c>
      <c r="D354" s="1" t="s">
        <v>33</v>
      </c>
      <c r="E354" s="1" t="s">
        <v>34</v>
      </c>
      <c r="F354" s="1" t="s">
        <v>35</v>
      </c>
      <c r="G354" s="1">
        <v>2010</v>
      </c>
      <c r="H354" s="4" t="s">
        <v>87</v>
      </c>
      <c r="Q354" s="1" t="s">
        <v>94</v>
      </c>
      <c r="V354" s="5" t="e">
        <f t="shared" si="30"/>
        <v>#DIV/0!</v>
      </c>
      <c r="Y354" s="1" t="e">
        <f t="shared" si="31"/>
        <v>#DIV/0!</v>
      </c>
      <c r="Z354" s="4" t="e">
        <f t="shared" si="32"/>
        <v>#DIV/0!</v>
      </c>
      <c r="AB354" s="1" t="e">
        <f t="shared" si="33"/>
        <v>#DIV/0!</v>
      </c>
      <c r="AD354" s="1" t="e">
        <f t="shared" si="34"/>
        <v>#DIV/0!</v>
      </c>
      <c r="AE354" s="1"/>
      <c r="AJ354" s="1"/>
      <c r="AN354" s="1" t="str">
        <f t="shared" si="35"/>
        <v>D05_71_2</v>
      </c>
    </row>
    <row r="355" spans="1:40" ht="15.75" customHeight="1" x14ac:dyDescent="0.25">
      <c r="A355" s="2" t="s">
        <v>29</v>
      </c>
      <c r="B355" s="3">
        <v>71</v>
      </c>
      <c r="C355" s="4">
        <v>2</v>
      </c>
      <c r="D355" s="1" t="s">
        <v>33</v>
      </c>
      <c r="E355" s="1" t="s">
        <v>34</v>
      </c>
      <c r="F355" s="1" t="s">
        <v>35</v>
      </c>
      <c r="G355" s="1">
        <v>2011</v>
      </c>
      <c r="H355" s="4" t="s">
        <v>87</v>
      </c>
      <c r="Q355" s="1" t="s">
        <v>94</v>
      </c>
      <c r="V355" s="5" t="e">
        <f t="shared" si="30"/>
        <v>#DIV/0!</v>
      </c>
      <c r="Y355" s="1" t="e">
        <f t="shared" si="31"/>
        <v>#DIV/0!</v>
      </c>
      <c r="Z355" s="4" t="e">
        <f t="shared" si="32"/>
        <v>#DIV/0!</v>
      </c>
      <c r="AB355" s="1" t="e">
        <f t="shared" si="33"/>
        <v>#DIV/0!</v>
      </c>
      <c r="AD355" s="1" t="e">
        <f t="shared" si="34"/>
        <v>#DIV/0!</v>
      </c>
      <c r="AE355" s="1"/>
      <c r="AJ355" s="1"/>
      <c r="AN355" s="1" t="str">
        <f t="shared" si="35"/>
        <v>D05_71_2</v>
      </c>
    </row>
    <row r="356" spans="1:40" ht="15.75" customHeight="1" x14ac:dyDescent="0.25">
      <c r="A356" s="2" t="s">
        <v>29</v>
      </c>
      <c r="B356" s="3">
        <v>71</v>
      </c>
      <c r="C356" s="4">
        <v>2</v>
      </c>
      <c r="D356" s="1" t="s">
        <v>33</v>
      </c>
      <c r="E356" s="1" t="s">
        <v>34</v>
      </c>
      <c r="F356" s="1" t="s">
        <v>35</v>
      </c>
      <c r="G356" s="1">
        <v>2012</v>
      </c>
      <c r="H356" s="4" t="s">
        <v>87</v>
      </c>
      <c r="Q356" s="1" t="s">
        <v>94</v>
      </c>
      <c r="V356" s="5" t="e">
        <f t="shared" si="30"/>
        <v>#DIV/0!</v>
      </c>
      <c r="Y356" s="1" t="e">
        <f t="shared" si="31"/>
        <v>#DIV/0!</v>
      </c>
      <c r="Z356" s="4" t="e">
        <f t="shared" si="32"/>
        <v>#DIV/0!</v>
      </c>
      <c r="AB356" s="1" t="e">
        <f t="shared" si="33"/>
        <v>#DIV/0!</v>
      </c>
      <c r="AD356" s="1" t="e">
        <f t="shared" si="34"/>
        <v>#DIV/0!</v>
      </c>
      <c r="AE356" s="1"/>
      <c r="AJ356" s="1"/>
      <c r="AN356" s="1" t="str">
        <f t="shared" si="35"/>
        <v>D05_71_2</v>
      </c>
    </row>
    <row r="357" spans="1:40" s="36" customFormat="1" ht="15.75" customHeight="1" x14ac:dyDescent="0.25">
      <c r="A357" s="34" t="s">
        <v>29</v>
      </c>
      <c r="B357" s="30">
        <v>72</v>
      </c>
      <c r="C357" s="35">
        <v>2</v>
      </c>
      <c r="D357" s="36" t="s">
        <v>33</v>
      </c>
      <c r="E357" s="36" t="s">
        <v>34</v>
      </c>
      <c r="F357" s="36" t="s">
        <v>35</v>
      </c>
      <c r="G357" s="36">
        <v>2008</v>
      </c>
      <c r="H357" s="35" t="s">
        <v>87</v>
      </c>
      <c r="I357" s="35"/>
      <c r="Q357" s="36" t="s">
        <v>94</v>
      </c>
      <c r="V357" s="37" t="e">
        <f t="shared" si="30"/>
        <v>#DIV/0!</v>
      </c>
      <c r="Y357" s="36" t="e">
        <f t="shared" si="31"/>
        <v>#DIV/0!</v>
      </c>
      <c r="Z357" s="35" t="e">
        <f t="shared" si="32"/>
        <v>#DIV/0!</v>
      </c>
      <c r="AB357" s="36" t="e">
        <f t="shared" si="33"/>
        <v>#DIV/0!</v>
      </c>
      <c r="AD357" s="36" t="e">
        <f t="shared" si="34"/>
        <v>#DIV/0!</v>
      </c>
      <c r="AN357" s="1" t="str">
        <f t="shared" si="35"/>
        <v>D05_72_2</v>
      </c>
    </row>
    <row r="358" spans="1:40" ht="15.75" customHeight="1" x14ac:dyDescent="0.25">
      <c r="A358" s="2" t="s">
        <v>29</v>
      </c>
      <c r="B358" s="3">
        <v>72</v>
      </c>
      <c r="C358" s="4">
        <v>2</v>
      </c>
      <c r="D358" s="1" t="s">
        <v>33</v>
      </c>
      <c r="E358" s="1" t="s">
        <v>34</v>
      </c>
      <c r="F358" s="1" t="s">
        <v>35</v>
      </c>
      <c r="G358" s="1">
        <v>2009</v>
      </c>
      <c r="H358" s="4" t="s">
        <v>87</v>
      </c>
      <c r="Q358" s="1" t="s">
        <v>94</v>
      </c>
      <c r="V358" s="5" t="e">
        <f t="shared" si="30"/>
        <v>#DIV/0!</v>
      </c>
      <c r="Y358" s="1" t="e">
        <f t="shared" si="31"/>
        <v>#DIV/0!</v>
      </c>
      <c r="Z358" s="4" t="e">
        <f t="shared" si="32"/>
        <v>#DIV/0!</v>
      </c>
      <c r="AB358" s="1" t="e">
        <f t="shared" si="33"/>
        <v>#DIV/0!</v>
      </c>
      <c r="AD358" s="1" t="e">
        <f t="shared" si="34"/>
        <v>#DIV/0!</v>
      </c>
      <c r="AE358" s="1"/>
      <c r="AJ358" s="1"/>
      <c r="AN358" s="1" t="str">
        <f t="shared" si="35"/>
        <v>D05_72_2</v>
      </c>
    </row>
    <row r="359" spans="1:40" ht="15.75" customHeight="1" x14ac:dyDescent="0.25">
      <c r="A359" s="2" t="s">
        <v>29</v>
      </c>
      <c r="B359" s="3">
        <v>72</v>
      </c>
      <c r="C359" s="4">
        <v>2</v>
      </c>
      <c r="D359" s="1" t="s">
        <v>33</v>
      </c>
      <c r="E359" s="1" t="s">
        <v>34</v>
      </c>
      <c r="F359" s="1" t="s">
        <v>35</v>
      </c>
      <c r="G359" s="1">
        <v>2010</v>
      </c>
      <c r="H359" s="4" t="s">
        <v>87</v>
      </c>
      <c r="Q359" s="1" t="s">
        <v>94</v>
      </c>
      <c r="V359" s="5" t="e">
        <f t="shared" si="30"/>
        <v>#DIV/0!</v>
      </c>
      <c r="Y359" s="1" t="e">
        <f t="shared" si="31"/>
        <v>#DIV/0!</v>
      </c>
      <c r="Z359" s="4" t="e">
        <f t="shared" si="32"/>
        <v>#DIV/0!</v>
      </c>
      <c r="AB359" s="1" t="e">
        <f t="shared" si="33"/>
        <v>#DIV/0!</v>
      </c>
      <c r="AD359" s="1" t="e">
        <f t="shared" si="34"/>
        <v>#DIV/0!</v>
      </c>
      <c r="AE359" s="1"/>
      <c r="AJ359" s="1"/>
      <c r="AN359" s="1" t="str">
        <f t="shared" si="35"/>
        <v>D05_72_2</v>
      </c>
    </row>
    <row r="360" spans="1:40" ht="15.75" customHeight="1" x14ac:dyDescent="0.25">
      <c r="A360" s="2" t="s">
        <v>29</v>
      </c>
      <c r="B360" s="3">
        <v>72</v>
      </c>
      <c r="C360" s="4">
        <v>2</v>
      </c>
      <c r="D360" s="1" t="s">
        <v>33</v>
      </c>
      <c r="E360" s="1" t="s">
        <v>34</v>
      </c>
      <c r="F360" s="1" t="s">
        <v>35</v>
      </c>
      <c r="G360" s="1">
        <v>2011</v>
      </c>
      <c r="H360" s="4" t="s">
        <v>87</v>
      </c>
      <c r="Q360" s="1" t="s">
        <v>94</v>
      </c>
      <c r="V360" s="5" t="e">
        <f t="shared" si="30"/>
        <v>#DIV/0!</v>
      </c>
      <c r="Y360" s="1" t="e">
        <f t="shared" si="31"/>
        <v>#DIV/0!</v>
      </c>
      <c r="Z360" s="4" t="e">
        <f t="shared" si="32"/>
        <v>#DIV/0!</v>
      </c>
      <c r="AB360" s="1" t="e">
        <f t="shared" si="33"/>
        <v>#DIV/0!</v>
      </c>
      <c r="AD360" s="1" t="e">
        <f t="shared" si="34"/>
        <v>#DIV/0!</v>
      </c>
      <c r="AE360" s="1"/>
      <c r="AJ360" s="1"/>
      <c r="AN360" s="1" t="str">
        <f t="shared" si="35"/>
        <v>D05_72_2</v>
      </c>
    </row>
    <row r="361" spans="1:40" ht="15.75" customHeight="1" x14ac:dyDescent="0.25">
      <c r="A361" s="2" t="s">
        <v>29</v>
      </c>
      <c r="B361" s="3">
        <v>72</v>
      </c>
      <c r="C361" s="4">
        <v>2</v>
      </c>
      <c r="D361" s="1" t="s">
        <v>33</v>
      </c>
      <c r="E361" s="1" t="s">
        <v>34</v>
      </c>
      <c r="F361" s="1" t="s">
        <v>35</v>
      </c>
      <c r="G361" s="1">
        <v>2012</v>
      </c>
      <c r="H361" s="4" t="s">
        <v>87</v>
      </c>
      <c r="Q361" s="1" t="s">
        <v>94</v>
      </c>
      <c r="V361" s="5" t="e">
        <f t="shared" si="30"/>
        <v>#DIV/0!</v>
      </c>
      <c r="Y361" s="1" t="e">
        <f t="shared" si="31"/>
        <v>#DIV/0!</v>
      </c>
      <c r="Z361" s="4" t="e">
        <f t="shared" si="32"/>
        <v>#DIV/0!</v>
      </c>
      <c r="AB361" s="1" t="e">
        <f t="shared" si="33"/>
        <v>#DIV/0!</v>
      </c>
      <c r="AD361" s="1" t="e">
        <f t="shared" si="34"/>
        <v>#DIV/0!</v>
      </c>
      <c r="AE361" s="1"/>
      <c r="AJ361" s="1"/>
      <c r="AN361" s="1" t="str">
        <f t="shared" si="35"/>
        <v>D05_72_2</v>
      </c>
    </row>
    <row r="362" spans="1:40" s="36" customFormat="1" ht="15.75" customHeight="1" x14ac:dyDescent="0.25">
      <c r="A362" s="34" t="s">
        <v>29</v>
      </c>
      <c r="B362" s="30">
        <v>73</v>
      </c>
      <c r="C362" s="35">
        <v>2</v>
      </c>
      <c r="D362" s="36" t="s">
        <v>33</v>
      </c>
      <c r="E362" s="36" t="s">
        <v>34</v>
      </c>
      <c r="F362" s="36" t="s">
        <v>35</v>
      </c>
      <c r="G362" s="36">
        <v>2008</v>
      </c>
      <c r="H362" s="35" t="s">
        <v>87</v>
      </c>
      <c r="I362" s="35"/>
      <c r="Q362" s="36" t="s">
        <v>94</v>
      </c>
      <c r="V362" s="37" t="e">
        <f t="shared" si="30"/>
        <v>#DIV/0!</v>
      </c>
      <c r="Y362" s="36" t="e">
        <f t="shared" si="31"/>
        <v>#DIV/0!</v>
      </c>
      <c r="Z362" s="35" t="e">
        <f t="shared" si="32"/>
        <v>#DIV/0!</v>
      </c>
      <c r="AB362" s="36" t="e">
        <f t="shared" si="33"/>
        <v>#DIV/0!</v>
      </c>
      <c r="AD362" s="36" t="e">
        <f t="shared" si="34"/>
        <v>#DIV/0!</v>
      </c>
      <c r="AN362" s="1" t="str">
        <f t="shared" si="35"/>
        <v>D05_73_2</v>
      </c>
    </row>
    <row r="363" spans="1:40" ht="15.75" customHeight="1" x14ac:dyDescent="0.25">
      <c r="A363" s="2" t="s">
        <v>29</v>
      </c>
      <c r="B363" s="3">
        <v>73</v>
      </c>
      <c r="C363" s="4">
        <v>2</v>
      </c>
      <c r="D363" s="1" t="s">
        <v>33</v>
      </c>
      <c r="E363" s="1" t="s">
        <v>34</v>
      </c>
      <c r="F363" s="1" t="s">
        <v>35</v>
      </c>
      <c r="G363" s="1">
        <v>2009</v>
      </c>
      <c r="H363" s="4" t="s">
        <v>87</v>
      </c>
      <c r="Q363" s="1" t="s">
        <v>94</v>
      </c>
      <c r="V363" s="5" t="e">
        <f t="shared" si="30"/>
        <v>#DIV/0!</v>
      </c>
      <c r="Y363" s="1" t="e">
        <f t="shared" si="31"/>
        <v>#DIV/0!</v>
      </c>
      <c r="Z363" s="4" t="e">
        <f t="shared" si="32"/>
        <v>#DIV/0!</v>
      </c>
      <c r="AB363" s="1" t="e">
        <f t="shared" si="33"/>
        <v>#DIV/0!</v>
      </c>
      <c r="AD363" s="1" t="e">
        <f t="shared" si="34"/>
        <v>#DIV/0!</v>
      </c>
      <c r="AE363" s="1"/>
      <c r="AJ363" s="1"/>
      <c r="AN363" s="1" t="str">
        <f t="shared" si="35"/>
        <v>D05_73_2</v>
      </c>
    </row>
    <row r="364" spans="1:40" ht="15.75" customHeight="1" x14ac:dyDescent="0.25">
      <c r="A364" s="2" t="s">
        <v>29</v>
      </c>
      <c r="B364" s="3">
        <v>73</v>
      </c>
      <c r="C364" s="4">
        <v>2</v>
      </c>
      <c r="D364" s="1" t="s">
        <v>33</v>
      </c>
      <c r="E364" s="1" t="s">
        <v>34</v>
      </c>
      <c r="F364" s="1" t="s">
        <v>35</v>
      </c>
      <c r="G364" s="1">
        <v>2010</v>
      </c>
      <c r="H364" s="4" t="s">
        <v>87</v>
      </c>
      <c r="Q364" s="1" t="s">
        <v>94</v>
      </c>
      <c r="V364" s="5" t="e">
        <f t="shared" si="30"/>
        <v>#DIV/0!</v>
      </c>
      <c r="Y364" s="1" t="e">
        <f t="shared" si="31"/>
        <v>#DIV/0!</v>
      </c>
      <c r="Z364" s="4" t="e">
        <f t="shared" si="32"/>
        <v>#DIV/0!</v>
      </c>
      <c r="AB364" s="1" t="e">
        <f t="shared" si="33"/>
        <v>#DIV/0!</v>
      </c>
      <c r="AD364" s="1" t="e">
        <f t="shared" si="34"/>
        <v>#DIV/0!</v>
      </c>
      <c r="AE364" s="1"/>
      <c r="AJ364" s="1"/>
      <c r="AN364" s="1" t="str">
        <f t="shared" si="35"/>
        <v>D05_73_2</v>
      </c>
    </row>
    <row r="365" spans="1:40" ht="15.75" customHeight="1" x14ac:dyDescent="0.25">
      <c r="A365" s="2" t="s">
        <v>29</v>
      </c>
      <c r="B365" s="3">
        <v>73</v>
      </c>
      <c r="C365" s="4">
        <v>2</v>
      </c>
      <c r="D365" s="1" t="s">
        <v>33</v>
      </c>
      <c r="E365" s="1" t="s">
        <v>34</v>
      </c>
      <c r="F365" s="1" t="s">
        <v>35</v>
      </c>
      <c r="G365" s="1">
        <v>2011</v>
      </c>
      <c r="H365" s="4" t="s">
        <v>87</v>
      </c>
      <c r="Q365" s="1" t="s">
        <v>94</v>
      </c>
      <c r="V365" s="5" t="e">
        <f t="shared" si="30"/>
        <v>#DIV/0!</v>
      </c>
      <c r="Y365" s="1" t="e">
        <f t="shared" si="31"/>
        <v>#DIV/0!</v>
      </c>
      <c r="Z365" s="4" t="e">
        <f t="shared" si="32"/>
        <v>#DIV/0!</v>
      </c>
      <c r="AB365" s="1" t="e">
        <f t="shared" si="33"/>
        <v>#DIV/0!</v>
      </c>
      <c r="AD365" s="1" t="e">
        <f t="shared" si="34"/>
        <v>#DIV/0!</v>
      </c>
      <c r="AE365" s="1"/>
      <c r="AJ365" s="1"/>
      <c r="AN365" s="1" t="str">
        <f t="shared" si="35"/>
        <v>D05_73_2</v>
      </c>
    </row>
    <row r="366" spans="1:40" ht="15.75" customHeight="1" x14ac:dyDescent="0.25">
      <c r="A366" s="2" t="s">
        <v>29</v>
      </c>
      <c r="B366" s="3">
        <v>73</v>
      </c>
      <c r="C366" s="4">
        <v>2</v>
      </c>
      <c r="D366" s="1" t="s">
        <v>33</v>
      </c>
      <c r="E366" s="1" t="s">
        <v>34</v>
      </c>
      <c r="F366" s="1" t="s">
        <v>35</v>
      </c>
      <c r="G366" s="1">
        <v>2012</v>
      </c>
      <c r="H366" s="4" t="s">
        <v>87</v>
      </c>
      <c r="Q366" s="1" t="s">
        <v>94</v>
      </c>
      <c r="V366" s="5" t="e">
        <f t="shared" si="30"/>
        <v>#DIV/0!</v>
      </c>
      <c r="Y366" s="1" t="e">
        <f t="shared" si="31"/>
        <v>#DIV/0!</v>
      </c>
      <c r="Z366" s="4" t="e">
        <f t="shared" si="32"/>
        <v>#DIV/0!</v>
      </c>
      <c r="AB366" s="1" t="e">
        <f t="shared" si="33"/>
        <v>#DIV/0!</v>
      </c>
      <c r="AD366" s="1" t="e">
        <f t="shared" si="34"/>
        <v>#DIV/0!</v>
      </c>
      <c r="AE366" s="1"/>
      <c r="AJ366" s="1"/>
      <c r="AN366" s="1" t="str">
        <f t="shared" si="35"/>
        <v>D05_73_2</v>
      </c>
    </row>
    <row r="367" spans="1:40" s="36" customFormat="1" ht="15.75" customHeight="1" x14ac:dyDescent="0.25">
      <c r="A367" s="34" t="s">
        <v>29</v>
      </c>
      <c r="B367" s="30">
        <v>74</v>
      </c>
      <c r="C367" s="35">
        <v>2</v>
      </c>
      <c r="D367" s="36" t="s">
        <v>33</v>
      </c>
      <c r="E367" s="36" t="s">
        <v>34</v>
      </c>
      <c r="F367" s="36" t="s">
        <v>35</v>
      </c>
      <c r="G367" s="36">
        <v>2008</v>
      </c>
      <c r="H367" s="35" t="s">
        <v>87</v>
      </c>
      <c r="I367" s="35"/>
      <c r="Q367" s="36" t="s">
        <v>94</v>
      </c>
      <c r="V367" s="37" t="e">
        <f t="shared" si="30"/>
        <v>#DIV/0!</v>
      </c>
      <c r="Y367" s="36" t="e">
        <f t="shared" si="31"/>
        <v>#DIV/0!</v>
      </c>
      <c r="Z367" s="35" t="e">
        <f t="shared" si="32"/>
        <v>#DIV/0!</v>
      </c>
      <c r="AB367" s="36" t="e">
        <f t="shared" si="33"/>
        <v>#DIV/0!</v>
      </c>
      <c r="AD367" s="36" t="e">
        <f t="shared" si="34"/>
        <v>#DIV/0!</v>
      </c>
      <c r="AN367" s="1" t="str">
        <f t="shared" si="35"/>
        <v>D05_74_2</v>
      </c>
    </row>
    <row r="368" spans="1:40" ht="15.75" customHeight="1" x14ac:dyDescent="0.25">
      <c r="A368" s="2" t="s">
        <v>29</v>
      </c>
      <c r="B368" s="3">
        <v>74</v>
      </c>
      <c r="C368" s="4">
        <v>2</v>
      </c>
      <c r="D368" s="1" t="s">
        <v>33</v>
      </c>
      <c r="E368" s="1" t="s">
        <v>34</v>
      </c>
      <c r="F368" s="1" t="s">
        <v>35</v>
      </c>
      <c r="G368" s="1">
        <v>2009</v>
      </c>
      <c r="H368" s="4" t="s">
        <v>87</v>
      </c>
      <c r="Q368" s="1" t="s">
        <v>94</v>
      </c>
      <c r="V368" s="5" t="e">
        <f t="shared" si="30"/>
        <v>#DIV/0!</v>
      </c>
      <c r="Y368" s="1" t="e">
        <f t="shared" si="31"/>
        <v>#DIV/0!</v>
      </c>
      <c r="Z368" s="4" t="e">
        <f t="shared" si="32"/>
        <v>#DIV/0!</v>
      </c>
      <c r="AB368" s="1" t="e">
        <f t="shared" si="33"/>
        <v>#DIV/0!</v>
      </c>
      <c r="AD368" s="1" t="e">
        <f t="shared" si="34"/>
        <v>#DIV/0!</v>
      </c>
      <c r="AE368" s="1"/>
      <c r="AJ368" s="1"/>
      <c r="AN368" s="1" t="str">
        <f t="shared" si="35"/>
        <v>D05_74_2</v>
      </c>
    </row>
    <row r="369" spans="1:40" ht="15.75" customHeight="1" x14ac:dyDescent="0.25">
      <c r="A369" s="2" t="s">
        <v>29</v>
      </c>
      <c r="B369" s="3">
        <v>74</v>
      </c>
      <c r="C369" s="4">
        <v>2</v>
      </c>
      <c r="D369" s="1" t="s">
        <v>33</v>
      </c>
      <c r="E369" s="1" t="s">
        <v>34</v>
      </c>
      <c r="F369" s="1" t="s">
        <v>35</v>
      </c>
      <c r="G369" s="1">
        <v>2010</v>
      </c>
      <c r="H369" s="4" t="s">
        <v>87</v>
      </c>
      <c r="Q369" s="1" t="s">
        <v>94</v>
      </c>
      <c r="V369" s="5" t="e">
        <f t="shared" si="30"/>
        <v>#DIV/0!</v>
      </c>
      <c r="Y369" s="1" t="e">
        <f t="shared" si="31"/>
        <v>#DIV/0!</v>
      </c>
      <c r="Z369" s="4" t="e">
        <f t="shared" si="32"/>
        <v>#DIV/0!</v>
      </c>
      <c r="AB369" s="1" t="e">
        <f t="shared" si="33"/>
        <v>#DIV/0!</v>
      </c>
      <c r="AD369" s="1" t="e">
        <f t="shared" si="34"/>
        <v>#DIV/0!</v>
      </c>
      <c r="AE369" s="1"/>
      <c r="AJ369" s="1"/>
      <c r="AN369" s="1" t="str">
        <f t="shared" si="35"/>
        <v>D05_74_2</v>
      </c>
    </row>
    <row r="370" spans="1:40" ht="15.75" customHeight="1" x14ac:dyDescent="0.25">
      <c r="A370" s="2" t="s">
        <v>29</v>
      </c>
      <c r="B370" s="3">
        <v>74</v>
      </c>
      <c r="C370" s="4">
        <v>2</v>
      </c>
      <c r="D370" s="1" t="s">
        <v>33</v>
      </c>
      <c r="E370" s="1" t="s">
        <v>34</v>
      </c>
      <c r="F370" s="1" t="s">
        <v>35</v>
      </c>
      <c r="G370" s="1">
        <v>2011</v>
      </c>
      <c r="H370" s="4" t="s">
        <v>87</v>
      </c>
      <c r="Q370" s="1" t="s">
        <v>94</v>
      </c>
      <c r="V370" s="5" t="e">
        <f t="shared" si="30"/>
        <v>#DIV/0!</v>
      </c>
      <c r="Y370" s="1" t="e">
        <f t="shared" si="31"/>
        <v>#DIV/0!</v>
      </c>
      <c r="Z370" s="4" t="e">
        <f t="shared" si="32"/>
        <v>#DIV/0!</v>
      </c>
      <c r="AB370" s="1" t="e">
        <f t="shared" si="33"/>
        <v>#DIV/0!</v>
      </c>
      <c r="AD370" s="1" t="e">
        <f t="shared" si="34"/>
        <v>#DIV/0!</v>
      </c>
      <c r="AE370" s="1"/>
      <c r="AJ370" s="1"/>
      <c r="AN370" s="1" t="str">
        <f t="shared" si="35"/>
        <v>D05_74_2</v>
      </c>
    </row>
    <row r="371" spans="1:40" ht="15.75" customHeight="1" x14ac:dyDescent="0.25">
      <c r="A371" s="2" t="s">
        <v>29</v>
      </c>
      <c r="B371" s="3">
        <v>74</v>
      </c>
      <c r="C371" s="4">
        <v>2</v>
      </c>
      <c r="D371" s="1" t="s">
        <v>33</v>
      </c>
      <c r="E371" s="1" t="s">
        <v>34</v>
      </c>
      <c r="F371" s="1" t="s">
        <v>35</v>
      </c>
      <c r="G371" s="1">
        <v>2012</v>
      </c>
      <c r="H371" s="4" t="s">
        <v>87</v>
      </c>
      <c r="Q371" s="1" t="s">
        <v>94</v>
      </c>
      <c r="V371" s="5" t="e">
        <f t="shared" si="30"/>
        <v>#DIV/0!</v>
      </c>
      <c r="Y371" s="1" t="e">
        <f t="shared" si="31"/>
        <v>#DIV/0!</v>
      </c>
      <c r="Z371" s="4" t="e">
        <f t="shared" si="32"/>
        <v>#DIV/0!</v>
      </c>
      <c r="AB371" s="1" t="e">
        <f t="shared" si="33"/>
        <v>#DIV/0!</v>
      </c>
      <c r="AD371" s="1" t="e">
        <f t="shared" si="34"/>
        <v>#DIV/0!</v>
      </c>
      <c r="AE371" s="1"/>
      <c r="AJ371" s="1"/>
      <c r="AN371" s="1" t="str">
        <f t="shared" si="35"/>
        <v>D05_74_2</v>
      </c>
    </row>
    <row r="372" spans="1:40" s="36" customFormat="1" ht="15.75" customHeight="1" x14ac:dyDescent="0.25">
      <c r="A372" s="34" t="s">
        <v>29</v>
      </c>
      <c r="B372" s="30">
        <v>75</v>
      </c>
      <c r="C372" s="35">
        <v>2</v>
      </c>
      <c r="D372" s="36" t="s">
        <v>33</v>
      </c>
      <c r="E372" s="36" t="s">
        <v>34</v>
      </c>
      <c r="F372" s="36" t="s">
        <v>35</v>
      </c>
      <c r="G372" s="36">
        <v>2008</v>
      </c>
      <c r="H372" s="35" t="s">
        <v>87</v>
      </c>
      <c r="I372" s="35"/>
      <c r="Q372" s="36" t="s">
        <v>94</v>
      </c>
      <c r="V372" s="37" t="e">
        <f t="shared" si="30"/>
        <v>#DIV/0!</v>
      </c>
      <c r="Y372" s="36" t="e">
        <f t="shared" si="31"/>
        <v>#DIV/0!</v>
      </c>
      <c r="Z372" s="35" t="e">
        <f t="shared" si="32"/>
        <v>#DIV/0!</v>
      </c>
      <c r="AB372" s="36" t="e">
        <f t="shared" si="33"/>
        <v>#DIV/0!</v>
      </c>
      <c r="AD372" s="36" t="e">
        <f t="shared" si="34"/>
        <v>#DIV/0!</v>
      </c>
      <c r="AN372" s="1" t="str">
        <f t="shared" si="35"/>
        <v>D05_75_2</v>
      </c>
    </row>
    <row r="373" spans="1:40" ht="15.75" customHeight="1" x14ac:dyDescent="0.25">
      <c r="A373" s="2" t="s">
        <v>29</v>
      </c>
      <c r="B373" s="3">
        <v>75</v>
      </c>
      <c r="C373" s="4">
        <v>2</v>
      </c>
      <c r="D373" s="1" t="s">
        <v>33</v>
      </c>
      <c r="E373" s="1" t="s">
        <v>34</v>
      </c>
      <c r="F373" s="1" t="s">
        <v>35</v>
      </c>
      <c r="G373" s="1">
        <v>2009</v>
      </c>
      <c r="H373" s="4" t="s">
        <v>87</v>
      </c>
      <c r="Q373" s="1" t="s">
        <v>94</v>
      </c>
      <c r="V373" s="5" t="e">
        <f t="shared" si="30"/>
        <v>#DIV/0!</v>
      </c>
      <c r="Y373" s="1" t="e">
        <f t="shared" si="31"/>
        <v>#DIV/0!</v>
      </c>
      <c r="Z373" s="4" t="e">
        <f t="shared" si="32"/>
        <v>#DIV/0!</v>
      </c>
      <c r="AB373" s="1" t="e">
        <f t="shared" si="33"/>
        <v>#DIV/0!</v>
      </c>
      <c r="AD373" s="1" t="e">
        <f t="shared" si="34"/>
        <v>#DIV/0!</v>
      </c>
      <c r="AE373" s="1"/>
      <c r="AJ373" s="1"/>
      <c r="AN373" s="1" t="str">
        <f t="shared" si="35"/>
        <v>D05_75_2</v>
      </c>
    </row>
    <row r="374" spans="1:40" ht="15.75" customHeight="1" x14ac:dyDescent="0.25">
      <c r="A374" s="2" t="s">
        <v>29</v>
      </c>
      <c r="B374" s="3">
        <v>75</v>
      </c>
      <c r="C374" s="4">
        <v>2</v>
      </c>
      <c r="D374" s="1" t="s">
        <v>33</v>
      </c>
      <c r="E374" s="1" t="s">
        <v>34</v>
      </c>
      <c r="F374" s="1" t="s">
        <v>35</v>
      </c>
      <c r="G374" s="1">
        <v>2010</v>
      </c>
      <c r="H374" s="4" t="s">
        <v>87</v>
      </c>
      <c r="Q374" s="1" t="s">
        <v>94</v>
      </c>
      <c r="V374" s="5" t="e">
        <f t="shared" si="30"/>
        <v>#DIV/0!</v>
      </c>
      <c r="Y374" s="1" t="e">
        <f t="shared" si="31"/>
        <v>#DIV/0!</v>
      </c>
      <c r="Z374" s="4" t="e">
        <f t="shared" si="32"/>
        <v>#DIV/0!</v>
      </c>
      <c r="AB374" s="1" t="e">
        <f t="shared" si="33"/>
        <v>#DIV/0!</v>
      </c>
      <c r="AD374" s="1" t="e">
        <f t="shared" si="34"/>
        <v>#DIV/0!</v>
      </c>
      <c r="AE374" s="1"/>
      <c r="AJ374" s="1"/>
      <c r="AN374" s="1" t="str">
        <f t="shared" si="35"/>
        <v>D05_75_2</v>
      </c>
    </row>
    <row r="375" spans="1:40" ht="15.75" customHeight="1" x14ac:dyDescent="0.25">
      <c r="A375" s="2" t="s">
        <v>29</v>
      </c>
      <c r="B375" s="3">
        <v>75</v>
      </c>
      <c r="C375" s="4">
        <v>2</v>
      </c>
      <c r="D375" s="1" t="s">
        <v>33</v>
      </c>
      <c r="E375" s="1" t="s">
        <v>34</v>
      </c>
      <c r="F375" s="1" t="s">
        <v>35</v>
      </c>
      <c r="G375" s="1">
        <v>2011</v>
      </c>
      <c r="H375" s="4" t="s">
        <v>87</v>
      </c>
      <c r="Q375" s="1" t="s">
        <v>94</v>
      </c>
      <c r="V375" s="5" t="e">
        <f t="shared" si="30"/>
        <v>#DIV/0!</v>
      </c>
      <c r="Y375" s="1" t="e">
        <f t="shared" si="31"/>
        <v>#DIV/0!</v>
      </c>
      <c r="Z375" s="4" t="e">
        <f t="shared" si="32"/>
        <v>#DIV/0!</v>
      </c>
      <c r="AB375" s="1" t="e">
        <f t="shared" si="33"/>
        <v>#DIV/0!</v>
      </c>
      <c r="AD375" s="1" t="e">
        <f t="shared" si="34"/>
        <v>#DIV/0!</v>
      </c>
      <c r="AE375" s="1"/>
      <c r="AJ375" s="1"/>
      <c r="AN375" s="1" t="str">
        <f t="shared" si="35"/>
        <v>D05_75_2</v>
      </c>
    </row>
    <row r="376" spans="1:40" ht="15.75" customHeight="1" x14ac:dyDescent="0.25">
      <c r="A376" s="2" t="s">
        <v>29</v>
      </c>
      <c r="B376" s="3">
        <v>75</v>
      </c>
      <c r="C376" s="4">
        <v>2</v>
      </c>
      <c r="D376" s="1" t="s">
        <v>33</v>
      </c>
      <c r="E376" s="1" t="s">
        <v>34</v>
      </c>
      <c r="F376" s="1" t="s">
        <v>35</v>
      </c>
      <c r="G376" s="1">
        <v>2012</v>
      </c>
      <c r="H376" s="4" t="s">
        <v>87</v>
      </c>
      <c r="Q376" s="1" t="s">
        <v>94</v>
      </c>
      <c r="V376" s="5" t="e">
        <f t="shared" si="30"/>
        <v>#DIV/0!</v>
      </c>
      <c r="Y376" s="1" t="e">
        <f t="shared" si="31"/>
        <v>#DIV/0!</v>
      </c>
      <c r="Z376" s="4" t="e">
        <f t="shared" si="32"/>
        <v>#DIV/0!</v>
      </c>
      <c r="AB376" s="1" t="e">
        <f t="shared" si="33"/>
        <v>#DIV/0!</v>
      </c>
      <c r="AD376" s="1" t="e">
        <f t="shared" si="34"/>
        <v>#DIV/0!</v>
      </c>
      <c r="AE376" s="1"/>
      <c r="AJ376" s="1"/>
      <c r="AN376" s="1" t="str">
        <f t="shared" si="35"/>
        <v>D05_75_2</v>
      </c>
    </row>
    <row r="377" spans="1:40" s="36" customFormat="1" ht="15.75" customHeight="1" x14ac:dyDescent="0.25">
      <c r="A377" s="34" t="s">
        <v>29</v>
      </c>
      <c r="B377" s="30">
        <v>76</v>
      </c>
      <c r="C377" s="35">
        <v>2</v>
      </c>
      <c r="D377" s="36" t="s">
        <v>33</v>
      </c>
      <c r="E377" s="36" t="s">
        <v>34</v>
      </c>
      <c r="F377" s="36" t="s">
        <v>35</v>
      </c>
      <c r="G377" s="36">
        <v>2008</v>
      </c>
      <c r="H377" s="35" t="s">
        <v>87</v>
      </c>
      <c r="I377" s="35"/>
      <c r="Q377" s="36" t="s">
        <v>94</v>
      </c>
      <c r="V377" s="37" t="e">
        <f t="shared" si="30"/>
        <v>#DIV/0!</v>
      </c>
      <c r="Y377" s="36" t="e">
        <f t="shared" si="31"/>
        <v>#DIV/0!</v>
      </c>
      <c r="Z377" s="35" t="e">
        <f t="shared" si="32"/>
        <v>#DIV/0!</v>
      </c>
      <c r="AB377" s="36" t="e">
        <f t="shared" si="33"/>
        <v>#DIV/0!</v>
      </c>
      <c r="AD377" s="36" t="e">
        <f t="shared" si="34"/>
        <v>#DIV/0!</v>
      </c>
      <c r="AN377" s="1" t="str">
        <f t="shared" si="35"/>
        <v>D05_76_2</v>
      </c>
    </row>
    <row r="378" spans="1:40" ht="15.75" customHeight="1" x14ac:dyDescent="0.25">
      <c r="A378" s="2" t="s">
        <v>29</v>
      </c>
      <c r="B378" s="3">
        <v>76</v>
      </c>
      <c r="C378" s="4">
        <v>2</v>
      </c>
      <c r="D378" s="1" t="s">
        <v>33</v>
      </c>
      <c r="E378" s="1" t="s">
        <v>34</v>
      </c>
      <c r="F378" s="1" t="s">
        <v>35</v>
      </c>
      <c r="G378" s="1">
        <v>2009</v>
      </c>
      <c r="H378" s="4" t="s">
        <v>87</v>
      </c>
      <c r="Q378" s="1" t="s">
        <v>94</v>
      </c>
      <c r="V378" s="5" t="e">
        <f t="shared" si="30"/>
        <v>#DIV/0!</v>
      </c>
      <c r="Y378" s="1" t="e">
        <f t="shared" si="31"/>
        <v>#DIV/0!</v>
      </c>
      <c r="Z378" s="4" t="e">
        <f t="shared" si="32"/>
        <v>#DIV/0!</v>
      </c>
      <c r="AB378" s="1" t="e">
        <f t="shared" si="33"/>
        <v>#DIV/0!</v>
      </c>
      <c r="AD378" s="1" t="e">
        <f t="shared" si="34"/>
        <v>#DIV/0!</v>
      </c>
      <c r="AE378" s="1"/>
      <c r="AJ378" s="1"/>
      <c r="AN378" s="1" t="str">
        <f t="shared" si="35"/>
        <v>D05_76_2</v>
      </c>
    </row>
    <row r="379" spans="1:40" ht="15.75" customHeight="1" x14ac:dyDescent="0.25">
      <c r="A379" s="2" t="s">
        <v>29</v>
      </c>
      <c r="B379" s="3">
        <v>76</v>
      </c>
      <c r="C379" s="4">
        <v>2</v>
      </c>
      <c r="D379" s="1" t="s">
        <v>33</v>
      </c>
      <c r="E379" s="1" t="s">
        <v>34</v>
      </c>
      <c r="F379" s="1" t="s">
        <v>35</v>
      </c>
      <c r="G379" s="1">
        <v>2010</v>
      </c>
      <c r="H379" s="4" t="s">
        <v>87</v>
      </c>
      <c r="Q379" s="1" t="s">
        <v>94</v>
      </c>
      <c r="V379" s="5" t="e">
        <f t="shared" si="30"/>
        <v>#DIV/0!</v>
      </c>
      <c r="Y379" s="1" t="e">
        <f t="shared" si="31"/>
        <v>#DIV/0!</v>
      </c>
      <c r="Z379" s="4" t="e">
        <f t="shared" si="32"/>
        <v>#DIV/0!</v>
      </c>
      <c r="AB379" s="1" t="e">
        <f t="shared" si="33"/>
        <v>#DIV/0!</v>
      </c>
      <c r="AD379" s="1" t="e">
        <f t="shared" si="34"/>
        <v>#DIV/0!</v>
      </c>
      <c r="AE379" s="1"/>
      <c r="AJ379" s="1"/>
      <c r="AN379" s="1" t="str">
        <f t="shared" si="35"/>
        <v>D05_76_2</v>
      </c>
    </row>
    <row r="380" spans="1:40" ht="15.75" customHeight="1" x14ac:dyDescent="0.25">
      <c r="A380" s="2" t="s">
        <v>29</v>
      </c>
      <c r="B380" s="3">
        <v>76</v>
      </c>
      <c r="C380" s="4">
        <v>2</v>
      </c>
      <c r="D380" s="1" t="s">
        <v>33</v>
      </c>
      <c r="E380" s="1" t="s">
        <v>34</v>
      </c>
      <c r="F380" s="1" t="s">
        <v>35</v>
      </c>
      <c r="G380" s="1">
        <v>2011</v>
      </c>
      <c r="H380" s="4" t="s">
        <v>87</v>
      </c>
      <c r="Q380" s="1" t="s">
        <v>94</v>
      </c>
      <c r="V380" s="5" t="e">
        <f t="shared" si="30"/>
        <v>#DIV/0!</v>
      </c>
      <c r="Y380" s="1" t="e">
        <f t="shared" si="31"/>
        <v>#DIV/0!</v>
      </c>
      <c r="Z380" s="4" t="e">
        <f t="shared" si="32"/>
        <v>#DIV/0!</v>
      </c>
      <c r="AB380" s="1" t="e">
        <f t="shared" si="33"/>
        <v>#DIV/0!</v>
      </c>
      <c r="AD380" s="1" t="e">
        <f t="shared" si="34"/>
        <v>#DIV/0!</v>
      </c>
      <c r="AE380" s="1"/>
      <c r="AJ380" s="1"/>
      <c r="AN380" s="1" t="str">
        <f t="shared" si="35"/>
        <v>D05_76_2</v>
      </c>
    </row>
    <row r="381" spans="1:40" ht="15.75" customHeight="1" x14ac:dyDescent="0.25">
      <c r="A381" s="2" t="s">
        <v>29</v>
      </c>
      <c r="B381" s="3">
        <v>76</v>
      </c>
      <c r="C381" s="4">
        <v>2</v>
      </c>
      <c r="D381" s="1" t="s">
        <v>33</v>
      </c>
      <c r="E381" s="1" t="s">
        <v>34</v>
      </c>
      <c r="F381" s="1" t="s">
        <v>35</v>
      </c>
      <c r="G381" s="1">
        <v>2012</v>
      </c>
      <c r="H381" s="4" t="s">
        <v>87</v>
      </c>
      <c r="Q381" s="1" t="s">
        <v>94</v>
      </c>
      <c r="V381" s="5" t="e">
        <f t="shared" si="30"/>
        <v>#DIV/0!</v>
      </c>
      <c r="Y381" s="1" t="e">
        <f t="shared" si="31"/>
        <v>#DIV/0!</v>
      </c>
      <c r="Z381" s="4" t="e">
        <f t="shared" si="32"/>
        <v>#DIV/0!</v>
      </c>
      <c r="AB381" s="1" t="e">
        <f t="shared" si="33"/>
        <v>#DIV/0!</v>
      </c>
      <c r="AD381" s="1" t="e">
        <f t="shared" si="34"/>
        <v>#DIV/0!</v>
      </c>
      <c r="AE381" s="1"/>
      <c r="AJ381" s="1"/>
      <c r="AN381" s="1" t="str">
        <f t="shared" si="35"/>
        <v>D05_76_2</v>
      </c>
    </row>
    <row r="382" spans="1:40" s="36" customFormat="1" ht="15.75" customHeight="1" x14ac:dyDescent="0.25">
      <c r="A382" s="34" t="s">
        <v>29</v>
      </c>
      <c r="B382" s="30">
        <v>77</v>
      </c>
      <c r="C382" s="35">
        <v>2</v>
      </c>
      <c r="D382" s="36" t="s">
        <v>33</v>
      </c>
      <c r="E382" s="36" t="s">
        <v>34</v>
      </c>
      <c r="F382" s="36" t="s">
        <v>35</v>
      </c>
      <c r="G382" s="36">
        <v>2008</v>
      </c>
      <c r="H382" s="35" t="s">
        <v>87</v>
      </c>
      <c r="I382" s="35"/>
      <c r="Q382" s="36" t="s">
        <v>94</v>
      </c>
      <c r="V382" s="37" t="e">
        <f t="shared" si="30"/>
        <v>#DIV/0!</v>
      </c>
      <c r="Y382" s="36" t="e">
        <f t="shared" si="31"/>
        <v>#DIV/0!</v>
      </c>
      <c r="Z382" s="35" t="e">
        <f t="shared" si="32"/>
        <v>#DIV/0!</v>
      </c>
      <c r="AB382" s="36" t="e">
        <f t="shared" si="33"/>
        <v>#DIV/0!</v>
      </c>
      <c r="AD382" s="36" t="e">
        <f t="shared" si="34"/>
        <v>#DIV/0!</v>
      </c>
      <c r="AN382" s="1" t="str">
        <f t="shared" si="35"/>
        <v>D05_77_2</v>
      </c>
    </row>
    <row r="383" spans="1:40" ht="15.75" customHeight="1" x14ac:dyDescent="0.25">
      <c r="A383" s="2" t="s">
        <v>29</v>
      </c>
      <c r="B383" s="3">
        <v>77</v>
      </c>
      <c r="C383" s="4">
        <v>2</v>
      </c>
      <c r="D383" s="1" t="s">
        <v>33</v>
      </c>
      <c r="E383" s="1" t="s">
        <v>34</v>
      </c>
      <c r="F383" s="1" t="s">
        <v>35</v>
      </c>
      <c r="G383" s="1">
        <v>2009</v>
      </c>
      <c r="H383" s="4" t="s">
        <v>87</v>
      </c>
      <c r="Q383" s="1" t="s">
        <v>94</v>
      </c>
      <c r="V383" s="5" t="e">
        <f t="shared" si="30"/>
        <v>#DIV/0!</v>
      </c>
      <c r="Y383" s="1" t="e">
        <f t="shared" si="31"/>
        <v>#DIV/0!</v>
      </c>
      <c r="Z383" s="4" t="e">
        <f t="shared" si="32"/>
        <v>#DIV/0!</v>
      </c>
      <c r="AB383" s="1" t="e">
        <f t="shared" si="33"/>
        <v>#DIV/0!</v>
      </c>
      <c r="AD383" s="1" t="e">
        <f t="shared" si="34"/>
        <v>#DIV/0!</v>
      </c>
      <c r="AE383" s="1"/>
      <c r="AJ383" s="1"/>
      <c r="AN383" s="1" t="str">
        <f t="shared" si="35"/>
        <v>D05_77_2</v>
      </c>
    </row>
    <row r="384" spans="1:40" ht="15.75" customHeight="1" x14ac:dyDescent="0.25">
      <c r="A384" s="2" t="s">
        <v>29</v>
      </c>
      <c r="B384" s="3">
        <v>77</v>
      </c>
      <c r="C384" s="4">
        <v>2</v>
      </c>
      <c r="D384" s="1" t="s">
        <v>33</v>
      </c>
      <c r="E384" s="1" t="s">
        <v>34</v>
      </c>
      <c r="F384" s="1" t="s">
        <v>35</v>
      </c>
      <c r="G384" s="1">
        <v>2010</v>
      </c>
      <c r="H384" s="4" t="s">
        <v>87</v>
      </c>
      <c r="Q384" s="1" t="s">
        <v>94</v>
      </c>
      <c r="V384" s="5" t="e">
        <f t="shared" si="30"/>
        <v>#DIV/0!</v>
      </c>
      <c r="Y384" s="1" t="e">
        <f t="shared" si="31"/>
        <v>#DIV/0!</v>
      </c>
      <c r="Z384" s="4" t="e">
        <f t="shared" si="32"/>
        <v>#DIV/0!</v>
      </c>
      <c r="AB384" s="1" t="e">
        <f t="shared" si="33"/>
        <v>#DIV/0!</v>
      </c>
      <c r="AD384" s="1" t="e">
        <f t="shared" si="34"/>
        <v>#DIV/0!</v>
      </c>
      <c r="AE384" s="1"/>
      <c r="AJ384" s="1"/>
      <c r="AN384" s="1" t="str">
        <f t="shared" si="35"/>
        <v>D05_77_2</v>
      </c>
    </row>
    <row r="385" spans="1:40" ht="15.75" customHeight="1" x14ac:dyDescent="0.25">
      <c r="A385" s="2" t="s">
        <v>29</v>
      </c>
      <c r="B385" s="3">
        <v>77</v>
      </c>
      <c r="C385" s="4">
        <v>2</v>
      </c>
      <c r="D385" s="1" t="s">
        <v>33</v>
      </c>
      <c r="E385" s="1" t="s">
        <v>34</v>
      </c>
      <c r="F385" s="1" t="s">
        <v>35</v>
      </c>
      <c r="G385" s="1">
        <v>2011</v>
      </c>
      <c r="H385" s="4" t="s">
        <v>87</v>
      </c>
      <c r="Q385" s="1" t="s">
        <v>94</v>
      </c>
      <c r="V385" s="5" t="e">
        <f t="shared" si="30"/>
        <v>#DIV/0!</v>
      </c>
      <c r="Y385" s="1" t="e">
        <f t="shared" si="31"/>
        <v>#DIV/0!</v>
      </c>
      <c r="Z385" s="4" t="e">
        <f t="shared" si="32"/>
        <v>#DIV/0!</v>
      </c>
      <c r="AB385" s="1" t="e">
        <f t="shared" si="33"/>
        <v>#DIV/0!</v>
      </c>
      <c r="AD385" s="1" t="e">
        <f t="shared" si="34"/>
        <v>#DIV/0!</v>
      </c>
      <c r="AE385" s="1"/>
      <c r="AJ385" s="1"/>
      <c r="AN385" s="1" t="str">
        <f t="shared" si="35"/>
        <v>D05_77_2</v>
      </c>
    </row>
    <row r="386" spans="1:40" ht="15.75" customHeight="1" x14ac:dyDescent="0.25">
      <c r="A386" s="2" t="s">
        <v>29</v>
      </c>
      <c r="B386" s="3">
        <v>77</v>
      </c>
      <c r="C386" s="4">
        <v>2</v>
      </c>
      <c r="D386" s="1" t="s">
        <v>33</v>
      </c>
      <c r="E386" s="1" t="s">
        <v>34</v>
      </c>
      <c r="F386" s="1" t="s">
        <v>35</v>
      </c>
      <c r="G386" s="1">
        <v>2012</v>
      </c>
      <c r="H386" s="4" t="s">
        <v>87</v>
      </c>
      <c r="Q386" s="1" t="s">
        <v>94</v>
      </c>
      <c r="V386" s="5" t="e">
        <f t="shared" ref="V386:V426" si="36">(U386+(Y386*AA386))/T386</f>
        <v>#DIV/0!</v>
      </c>
      <c r="Y386" s="1" t="e">
        <f t="shared" ref="Y386:Y426" si="37">X386/(T386-AA386)</f>
        <v>#DIV/0!</v>
      </c>
      <c r="Z386" s="4" t="e">
        <f t="shared" ref="Z386:Z426" si="38">Y386*100/V386</f>
        <v>#DIV/0!</v>
      </c>
      <c r="AB386" s="1" t="e">
        <f t="shared" ref="AB386:AB426" si="39">AA386*100/T386</f>
        <v>#DIV/0!</v>
      </c>
      <c r="AD386" s="1" t="e">
        <f t="shared" si="34"/>
        <v>#DIV/0!</v>
      </c>
      <c r="AE386" s="1"/>
      <c r="AJ386" s="1"/>
      <c r="AN386" s="1" t="str">
        <f t="shared" si="35"/>
        <v>D05_77_2</v>
      </c>
    </row>
    <row r="387" spans="1:40" s="36" customFormat="1" ht="15.75" customHeight="1" x14ac:dyDescent="0.25">
      <c r="A387" s="34" t="s">
        <v>29</v>
      </c>
      <c r="B387" s="30">
        <v>78</v>
      </c>
      <c r="C387" s="35">
        <v>2</v>
      </c>
      <c r="D387" s="36" t="s">
        <v>33</v>
      </c>
      <c r="E387" s="36" t="s">
        <v>34</v>
      </c>
      <c r="F387" s="36" t="s">
        <v>35</v>
      </c>
      <c r="G387" s="36">
        <v>2008</v>
      </c>
      <c r="H387" s="35" t="s">
        <v>87</v>
      </c>
      <c r="I387" s="35"/>
      <c r="Q387" s="36" t="s">
        <v>94</v>
      </c>
      <c r="V387" s="37" t="e">
        <f t="shared" si="36"/>
        <v>#DIV/0!</v>
      </c>
      <c r="Y387" s="36" t="e">
        <f t="shared" si="37"/>
        <v>#DIV/0!</v>
      </c>
      <c r="Z387" s="35" t="e">
        <f t="shared" si="38"/>
        <v>#DIV/0!</v>
      </c>
      <c r="AB387" s="36" t="e">
        <f t="shared" si="39"/>
        <v>#DIV/0!</v>
      </c>
      <c r="AD387" s="36" t="e">
        <f t="shared" ref="AD387:AD426" si="40">AC387*100/T387</f>
        <v>#DIV/0!</v>
      </c>
      <c r="AN387" s="1" t="str">
        <f t="shared" ref="AN387:AN450" si="41">CONCATENATE(LEFT(A387,1),CONCATENATE(RIGHT(A387,2),"_",CONCATENATE(B387),"_",CONCATENATE(C387)))</f>
        <v>D05_78_2</v>
      </c>
    </row>
    <row r="388" spans="1:40" ht="15.75" customHeight="1" x14ac:dyDescent="0.25">
      <c r="A388" s="2" t="s">
        <v>29</v>
      </c>
      <c r="B388" s="3">
        <v>78</v>
      </c>
      <c r="C388" s="4">
        <v>2</v>
      </c>
      <c r="D388" s="1" t="s">
        <v>33</v>
      </c>
      <c r="E388" s="1" t="s">
        <v>34</v>
      </c>
      <c r="F388" s="1" t="s">
        <v>35</v>
      </c>
      <c r="G388" s="1">
        <v>2009</v>
      </c>
      <c r="H388" s="4" t="s">
        <v>87</v>
      </c>
      <c r="Q388" s="1" t="s">
        <v>94</v>
      </c>
      <c r="V388" s="5" t="e">
        <f t="shared" si="36"/>
        <v>#DIV/0!</v>
      </c>
      <c r="Y388" s="1" t="e">
        <f t="shared" si="37"/>
        <v>#DIV/0!</v>
      </c>
      <c r="Z388" s="4" t="e">
        <f t="shared" si="38"/>
        <v>#DIV/0!</v>
      </c>
      <c r="AB388" s="1" t="e">
        <f t="shared" si="39"/>
        <v>#DIV/0!</v>
      </c>
      <c r="AD388" s="1" t="e">
        <f t="shared" si="40"/>
        <v>#DIV/0!</v>
      </c>
      <c r="AE388" s="1"/>
      <c r="AJ388" s="1"/>
      <c r="AN388" s="1" t="str">
        <f t="shared" si="41"/>
        <v>D05_78_2</v>
      </c>
    </row>
    <row r="389" spans="1:40" ht="15.75" customHeight="1" x14ac:dyDescent="0.25">
      <c r="A389" s="2" t="s">
        <v>29</v>
      </c>
      <c r="B389" s="3">
        <v>78</v>
      </c>
      <c r="C389" s="4">
        <v>2</v>
      </c>
      <c r="D389" s="1" t="s">
        <v>33</v>
      </c>
      <c r="E389" s="1" t="s">
        <v>34</v>
      </c>
      <c r="F389" s="1" t="s">
        <v>35</v>
      </c>
      <c r="G389" s="1">
        <v>2010</v>
      </c>
      <c r="H389" s="4" t="s">
        <v>87</v>
      </c>
      <c r="Q389" s="1" t="s">
        <v>94</v>
      </c>
      <c r="V389" s="5" t="e">
        <f t="shared" si="36"/>
        <v>#DIV/0!</v>
      </c>
      <c r="Y389" s="1" t="e">
        <f t="shared" si="37"/>
        <v>#DIV/0!</v>
      </c>
      <c r="Z389" s="4" t="e">
        <f t="shared" si="38"/>
        <v>#DIV/0!</v>
      </c>
      <c r="AB389" s="1" t="e">
        <f t="shared" si="39"/>
        <v>#DIV/0!</v>
      </c>
      <c r="AD389" s="1" t="e">
        <f t="shared" si="40"/>
        <v>#DIV/0!</v>
      </c>
      <c r="AE389" s="1"/>
      <c r="AJ389" s="1"/>
      <c r="AN389" s="1" t="str">
        <f t="shared" si="41"/>
        <v>D05_78_2</v>
      </c>
    </row>
    <row r="390" spans="1:40" ht="15.75" customHeight="1" x14ac:dyDescent="0.25">
      <c r="A390" s="2" t="s">
        <v>29</v>
      </c>
      <c r="B390" s="3">
        <v>78</v>
      </c>
      <c r="C390" s="4">
        <v>2</v>
      </c>
      <c r="D390" s="1" t="s">
        <v>33</v>
      </c>
      <c r="E390" s="1" t="s">
        <v>34</v>
      </c>
      <c r="F390" s="1" t="s">
        <v>35</v>
      </c>
      <c r="G390" s="1">
        <v>2011</v>
      </c>
      <c r="H390" s="4" t="s">
        <v>87</v>
      </c>
      <c r="Q390" s="1" t="s">
        <v>94</v>
      </c>
      <c r="V390" s="5" t="e">
        <f t="shared" si="36"/>
        <v>#DIV/0!</v>
      </c>
      <c r="Y390" s="1" t="e">
        <f t="shared" si="37"/>
        <v>#DIV/0!</v>
      </c>
      <c r="Z390" s="4" t="e">
        <f t="shared" si="38"/>
        <v>#DIV/0!</v>
      </c>
      <c r="AB390" s="1" t="e">
        <f t="shared" si="39"/>
        <v>#DIV/0!</v>
      </c>
      <c r="AD390" s="1" t="e">
        <f t="shared" si="40"/>
        <v>#DIV/0!</v>
      </c>
      <c r="AE390" s="1"/>
      <c r="AJ390" s="1"/>
      <c r="AN390" s="1" t="str">
        <f t="shared" si="41"/>
        <v>D05_78_2</v>
      </c>
    </row>
    <row r="391" spans="1:40" ht="15.75" customHeight="1" x14ac:dyDescent="0.25">
      <c r="A391" s="2" t="s">
        <v>29</v>
      </c>
      <c r="B391" s="3">
        <v>78</v>
      </c>
      <c r="C391" s="4">
        <v>2</v>
      </c>
      <c r="D391" s="1" t="s">
        <v>33</v>
      </c>
      <c r="E391" s="1" t="s">
        <v>34</v>
      </c>
      <c r="F391" s="1" t="s">
        <v>35</v>
      </c>
      <c r="G391" s="1">
        <v>2012</v>
      </c>
      <c r="H391" s="4" t="s">
        <v>87</v>
      </c>
      <c r="Q391" s="1" t="s">
        <v>94</v>
      </c>
      <c r="V391" s="5" t="e">
        <f t="shared" si="36"/>
        <v>#DIV/0!</v>
      </c>
      <c r="Y391" s="1" t="e">
        <f t="shared" si="37"/>
        <v>#DIV/0!</v>
      </c>
      <c r="Z391" s="4" t="e">
        <f t="shared" si="38"/>
        <v>#DIV/0!</v>
      </c>
      <c r="AB391" s="1" t="e">
        <f t="shared" si="39"/>
        <v>#DIV/0!</v>
      </c>
      <c r="AD391" s="1" t="e">
        <f t="shared" si="40"/>
        <v>#DIV/0!</v>
      </c>
      <c r="AE391" s="1"/>
      <c r="AJ391" s="1"/>
      <c r="AN391" s="1" t="str">
        <f t="shared" si="41"/>
        <v>D05_78_2</v>
      </c>
    </row>
    <row r="392" spans="1:40" s="36" customFormat="1" ht="15.75" customHeight="1" x14ac:dyDescent="0.25">
      <c r="A392" s="34" t="s">
        <v>29</v>
      </c>
      <c r="B392" s="30">
        <v>79</v>
      </c>
      <c r="C392" s="35">
        <v>2</v>
      </c>
      <c r="D392" s="36" t="s">
        <v>33</v>
      </c>
      <c r="E392" s="36" t="s">
        <v>34</v>
      </c>
      <c r="F392" s="36" t="s">
        <v>35</v>
      </c>
      <c r="G392" s="36">
        <v>2008</v>
      </c>
      <c r="H392" s="35" t="s">
        <v>87</v>
      </c>
      <c r="I392" s="35"/>
      <c r="Q392" s="36" t="s">
        <v>94</v>
      </c>
      <c r="V392" s="37" t="e">
        <f t="shared" si="36"/>
        <v>#DIV/0!</v>
      </c>
      <c r="Y392" s="36" t="e">
        <f t="shared" si="37"/>
        <v>#DIV/0!</v>
      </c>
      <c r="Z392" s="35" t="e">
        <f t="shared" si="38"/>
        <v>#DIV/0!</v>
      </c>
      <c r="AB392" s="36" t="e">
        <f t="shared" si="39"/>
        <v>#DIV/0!</v>
      </c>
      <c r="AD392" s="36" t="e">
        <f t="shared" si="40"/>
        <v>#DIV/0!</v>
      </c>
      <c r="AN392" s="1" t="str">
        <f t="shared" si="41"/>
        <v>D05_79_2</v>
      </c>
    </row>
    <row r="393" spans="1:40" ht="15.75" customHeight="1" x14ac:dyDescent="0.25">
      <c r="A393" s="2" t="s">
        <v>29</v>
      </c>
      <c r="B393" s="3">
        <v>79</v>
      </c>
      <c r="C393" s="4">
        <v>2</v>
      </c>
      <c r="D393" s="1" t="s">
        <v>33</v>
      </c>
      <c r="E393" s="1" t="s">
        <v>34</v>
      </c>
      <c r="F393" s="1" t="s">
        <v>35</v>
      </c>
      <c r="G393" s="1">
        <v>2009</v>
      </c>
      <c r="H393" s="4" t="s">
        <v>87</v>
      </c>
      <c r="Q393" s="1" t="s">
        <v>94</v>
      </c>
      <c r="V393" s="5" t="e">
        <f t="shared" si="36"/>
        <v>#DIV/0!</v>
      </c>
      <c r="Y393" s="1" t="e">
        <f t="shared" si="37"/>
        <v>#DIV/0!</v>
      </c>
      <c r="Z393" s="4" t="e">
        <f t="shared" si="38"/>
        <v>#DIV/0!</v>
      </c>
      <c r="AB393" s="1" t="e">
        <f t="shared" si="39"/>
        <v>#DIV/0!</v>
      </c>
      <c r="AD393" s="1" t="e">
        <f t="shared" si="40"/>
        <v>#DIV/0!</v>
      </c>
      <c r="AE393" s="1"/>
      <c r="AJ393" s="1"/>
      <c r="AN393" s="1" t="str">
        <f t="shared" si="41"/>
        <v>D05_79_2</v>
      </c>
    </row>
    <row r="394" spans="1:40" ht="15.75" customHeight="1" x14ac:dyDescent="0.25">
      <c r="A394" s="2" t="s">
        <v>29</v>
      </c>
      <c r="B394" s="3">
        <v>79</v>
      </c>
      <c r="C394" s="4">
        <v>2</v>
      </c>
      <c r="D394" s="1" t="s">
        <v>33</v>
      </c>
      <c r="E394" s="1" t="s">
        <v>34</v>
      </c>
      <c r="F394" s="1" t="s">
        <v>35</v>
      </c>
      <c r="G394" s="1">
        <v>2010</v>
      </c>
      <c r="H394" s="4" t="s">
        <v>87</v>
      </c>
      <c r="Q394" s="1" t="s">
        <v>94</v>
      </c>
      <c r="V394" s="5" t="e">
        <f t="shared" si="36"/>
        <v>#DIV/0!</v>
      </c>
      <c r="Y394" s="1" t="e">
        <f t="shared" si="37"/>
        <v>#DIV/0!</v>
      </c>
      <c r="Z394" s="4" t="e">
        <f t="shared" si="38"/>
        <v>#DIV/0!</v>
      </c>
      <c r="AB394" s="1" t="e">
        <f t="shared" si="39"/>
        <v>#DIV/0!</v>
      </c>
      <c r="AD394" s="1" t="e">
        <f t="shared" si="40"/>
        <v>#DIV/0!</v>
      </c>
      <c r="AE394" s="1"/>
      <c r="AJ394" s="1"/>
      <c r="AN394" s="1" t="str">
        <f t="shared" si="41"/>
        <v>D05_79_2</v>
      </c>
    </row>
    <row r="395" spans="1:40" ht="15.75" customHeight="1" x14ac:dyDescent="0.25">
      <c r="A395" s="2" t="s">
        <v>29</v>
      </c>
      <c r="B395" s="3">
        <v>79</v>
      </c>
      <c r="C395" s="4">
        <v>2</v>
      </c>
      <c r="D395" s="1" t="s">
        <v>33</v>
      </c>
      <c r="E395" s="1" t="s">
        <v>34</v>
      </c>
      <c r="F395" s="1" t="s">
        <v>35</v>
      </c>
      <c r="G395" s="1">
        <v>2011</v>
      </c>
      <c r="H395" s="4" t="s">
        <v>87</v>
      </c>
      <c r="Q395" s="1" t="s">
        <v>94</v>
      </c>
      <c r="V395" s="5" t="e">
        <f t="shared" si="36"/>
        <v>#DIV/0!</v>
      </c>
      <c r="Y395" s="1" t="e">
        <f t="shared" si="37"/>
        <v>#DIV/0!</v>
      </c>
      <c r="Z395" s="4" t="e">
        <f t="shared" si="38"/>
        <v>#DIV/0!</v>
      </c>
      <c r="AB395" s="1" t="e">
        <f t="shared" si="39"/>
        <v>#DIV/0!</v>
      </c>
      <c r="AD395" s="1" t="e">
        <f t="shared" si="40"/>
        <v>#DIV/0!</v>
      </c>
      <c r="AE395" s="1"/>
      <c r="AJ395" s="1"/>
      <c r="AN395" s="1" t="str">
        <f t="shared" si="41"/>
        <v>D05_79_2</v>
      </c>
    </row>
    <row r="396" spans="1:40" ht="15.75" customHeight="1" x14ac:dyDescent="0.25">
      <c r="A396" s="2" t="s">
        <v>29</v>
      </c>
      <c r="B396" s="3">
        <v>79</v>
      </c>
      <c r="C396" s="4">
        <v>2</v>
      </c>
      <c r="D396" s="1" t="s">
        <v>33</v>
      </c>
      <c r="E396" s="1" t="s">
        <v>34</v>
      </c>
      <c r="F396" s="1" t="s">
        <v>35</v>
      </c>
      <c r="G396" s="1">
        <v>2012</v>
      </c>
      <c r="H396" s="4" t="s">
        <v>87</v>
      </c>
      <c r="Q396" s="1" t="s">
        <v>94</v>
      </c>
      <c r="V396" s="5" t="e">
        <f t="shared" si="36"/>
        <v>#DIV/0!</v>
      </c>
      <c r="Y396" s="1" t="e">
        <f t="shared" si="37"/>
        <v>#DIV/0!</v>
      </c>
      <c r="Z396" s="4" t="e">
        <f t="shared" si="38"/>
        <v>#DIV/0!</v>
      </c>
      <c r="AB396" s="1" t="e">
        <f t="shared" si="39"/>
        <v>#DIV/0!</v>
      </c>
      <c r="AD396" s="1" t="e">
        <f t="shared" si="40"/>
        <v>#DIV/0!</v>
      </c>
      <c r="AE396" s="1"/>
      <c r="AJ396" s="1"/>
      <c r="AN396" s="1" t="str">
        <f t="shared" si="41"/>
        <v>D05_79_2</v>
      </c>
    </row>
    <row r="397" spans="1:40" s="36" customFormat="1" ht="15.75" customHeight="1" x14ac:dyDescent="0.25">
      <c r="A397" s="34" t="s">
        <v>29</v>
      </c>
      <c r="B397" s="30">
        <v>80</v>
      </c>
      <c r="C397" s="35">
        <v>2</v>
      </c>
      <c r="D397" s="36" t="s">
        <v>33</v>
      </c>
      <c r="E397" s="36" t="s">
        <v>34</v>
      </c>
      <c r="F397" s="36" t="s">
        <v>35</v>
      </c>
      <c r="G397" s="36">
        <v>2008</v>
      </c>
      <c r="H397" s="35" t="s">
        <v>87</v>
      </c>
      <c r="I397" s="35"/>
      <c r="Q397" s="36" t="s">
        <v>94</v>
      </c>
      <c r="V397" s="37" t="e">
        <f t="shared" si="36"/>
        <v>#DIV/0!</v>
      </c>
      <c r="Y397" s="36" t="e">
        <f t="shared" si="37"/>
        <v>#DIV/0!</v>
      </c>
      <c r="Z397" s="35" t="e">
        <f t="shared" si="38"/>
        <v>#DIV/0!</v>
      </c>
      <c r="AB397" s="36" t="e">
        <f t="shared" si="39"/>
        <v>#DIV/0!</v>
      </c>
      <c r="AD397" s="36" t="e">
        <f t="shared" si="40"/>
        <v>#DIV/0!</v>
      </c>
      <c r="AN397" s="1" t="str">
        <f t="shared" si="41"/>
        <v>D05_80_2</v>
      </c>
    </row>
    <row r="398" spans="1:40" ht="15.75" customHeight="1" x14ac:dyDescent="0.25">
      <c r="A398" s="2" t="s">
        <v>29</v>
      </c>
      <c r="B398" s="3">
        <v>80</v>
      </c>
      <c r="C398" s="4">
        <v>2</v>
      </c>
      <c r="D398" s="1" t="s">
        <v>33</v>
      </c>
      <c r="E398" s="1" t="s">
        <v>34</v>
      </c>
      <c r="F398" s="1" t="s">
        <v>35</v>
      </c>
      <c r="G398" s="1">
        <v>2009</v>
      </c>
      <c r="H398" s="4" t="s">
        <v>87</v>
      </c>
      <c r="Q398" s="1" t="s">
        <v>94</v>
      </c>
      <c r="V398" s="5" t="e">
        <f t="shared" si="36"/>
        <v>#DIV/0!</v>
      </c>
      <c r="Y398" s="1" t="e">
        <f t="shared" si="37"/>
        <v>#DIV/0!</v>
      </c>
      <c r="Z398" s="4" t="e">
        <f t="shared" si="38"/>
        <v>#DIV/0!</v>
      </c>
      <c r="AB398" s="1" t="e">
        <f t="shared" si="39"/>
        <v>#DIV/0!</v>
      </c>
      <c r="AD398" s="1" t="e">
        <f t="shared" si="40"/>
        <v>#DIV/0!</v>
      </c>
      <c r="AE398" s="1"/>
      <c r="AJ398" s="1"/>
      <c r="AN398" s="1" t="str">
        <f t="shared" si="41"/>
        <v>D05_80_2</v>
      </c>
    </row>
    <row r="399" spans="1:40" ht="15.75" customHeight="1" x14ac:dyDescent="0.25">
      <c r="A399" s="2" t="s">
        <v>29</v>
      </c>
      <c r="B399" s="3">
        <v>80</v>
      </c>
      <c r="C399" s="4">
        <v>2</v>
      </c>
      <c r="D399" s="1" t="s">
        <v>33</v>
      </c>
      <c r="E399" s="1" t="s">
        <v>34</v>
      </c>
      <c r="F399" s="1" t="s">
        <v>35</v>
      </c>
      <c r="G399" s="1">
        <v>2010</v>
      </c>
      <c r="H399" s="4" t="s">
        <v>87</v>
      </c>
      <c r="Q399" s="1" t="s">
        <v>94</v>
      </c>
      <c r="V399" s="5" t="e">
        <f t="shared" si="36"/>
        <v>#DIV/0!</v>
      </c>
      <c r="Y399" s="1" t="e">
        <f t="shared" si="37"/>
        <v>#DIV/0!</v>
      </c>
      <c r="Z399" s="4" t="e">
        <f t="shared" si="38"/>
        <v>#DIV/0!</v>
      </c>
      <c r="AB399" s="1" t="e">
        <f t="shared" si="39"/>
        <v>#DIV/0!</v>
      </c>
      <c r="AD399" s="1" t="e">
        <f t="shared" si="40"/>
        <v>#DIV/0!</v>
      </c>
      <c r="AE399" s="1"/>
      <c r="AJ399" s="1"/>
      <c r="AN399" s="1" t="str">
        <f t="shared" si="41"/>
        <v>D05_80_2</v>
      </c>
    </row>
    <row r="400" spans="1:40" ht="15.75" customHeight="1" x14ac:dyDescent="0.25">
      <c r="A400" s="2" t="s">
        <v>29</v>
      </c>
      <c r="B400" s="3">
        <v>80</v>
      </c>
      <c r="C400" s="4">
        <v>2</v>
      </c>
      <c r="D400" s="1" t="s">
        <v>33</v>
      </c>
      <c r="E400" s="1" t="s">
        <v>34</v>
      </c>
      <c r="F400" s="1" t="s">
        <v>35</v>
      </c>
      <c r="G400" s="1">
        <v>2011</v>
      </c>
      <c r="H400" s="4" t="s">
        <v>87</v>
      </c>
      <c r="Q400" s="1" t="s">
        <v>94</v>
      </c>
      <c r="V400" s="5" t="e">
        <f t="shared" si="36"/>
        <v>#DIV/0!</v>
      </c>
      <c r="Y400" s="1" t="e">
        <f t="shared" si="37"/>
        <v>#DIV/0!</v>
      </c>
      <c r="Z400" s="4" t="e">
        <f t="shared" si="38"/>
        <v>#DIV/0!</v>
      </c>
      <c r="AB400" s="1" t="e">
        <f t="shared" si="39"/>
        <v>#DIV/0!</v>
      </c>
      <c r="AD400" s="1" t="e">
        <f t="shared" si="40"/>
        <v>#DIV/0!</v>
      </c>
      <c r="AE400" s="1"/>
      <c r="AJ400" s="1"/>
      <c r="AN400" s="1" t="str">
        <f t="shared" si="41"/>
        <v>D05_80_2</v>
      </c>
    </row>
    <row r="401" spans="1:40" ht="15.75" customHeight="1" x14ac:dyDescent="0.25">
      <c r="A401" s="2" t="s">
        <v>29</v>
      </c>
      <c r="B401" s="3">
        <v>80</v>
      </c>
      <c r="C401" s="4">
        <v>2</v>
      </c>
      <c r="D401" s="1" t="s">
        <v>33</v>
      </c>
      <c r="E401" s="1" t="s">
        <v>34</v>
      </c>
      <c r="F401" s="1" t="s">
        <v>35</v>
      </c>
      <c r="G401" s="1">
        <v>2012</v>
      </c>
      <c r="H401" s="4" t="s">
        <v>87</v>
      </c>
      <c r="Q401" s="1" t="s">
        <v>94</v>
      </c>
      <c r="V401" s="5" t="e">
        <f t="shared" si="36"/>
        <v>#DIV/0!</v>
      </c>
      <c r="Y401" s="1" t="e">
        <f t="shared" si="37"/>
        <v>#DIV/0!</v>
      </c>
      <c r="Z401" s="4" t="e">
        <f t="shared" si="38"/>
        <v>#DIV/0!</v>
      </c>
      <c r="AB401" s="1" t="e">
        <f t="shared" si="39"/>
        <v>#DIV/0!</v>
      </c>
      <c r="AD401" s="1" t="e">
        <f t="shared" si="40"/>
        <v>#DIV/0!</v>
      </c>
      <c r="AE401" s="1"/>
      <c r="AJ401" s="1"/>
      <c r="AN401" s="1" t="str">
        <f t="shared" si="41"/>
        <v>D05_80_2</v>
      </c>
    </row>
    <row r="402" spans="1:40" s="36" customFormat="1" ht="15.75" customHeight="1" x14ac:dyDescent="0.25">
      <c r="A402" s="34" t="s">
        <v>29</v>
      </c>
      <c r="B402" s="30">
        <v>81</v>
      </c>
      <c r="C402" s="35">
        <v>2</v>
      </c>
      <c r="D402" s="36" t="s">
        <v>33</v>
      </c>
      <c r="E402" s="36" t="s">
        <v>34</v>
      </c>
      <c r="F402" s="36" t="s">
        <v>35</v>
      </c>
      <c r="G402" s="36">
        <v>2008</v>
      </c>
      <c r="H402" s="35" t="s">
        <v>87</v>
      </c>
      <c r="I402" s="35"/>
      <c r="Q402" s="36" t="s">
        <v>94</v>
      </c>
      <c r="V402" s="37" t="e">
        <f t="shared" si="36"/>
        <v>#DIV/0!</v>
      </c>
      <c r="Y402" s="36" t="e">
        <f t="shared" si="37"/>
        <v>#DIV/0!</v>
      </c>
      <c r="Z402" s="35" t="e">
        <f t="shared" si="38"/>
        <v>#DIV/0!</v>
      </c>
      <c r="AB402" s="36" t="e">
        <f t="shared" si="39"/>
        <v>#DIV/0!</v>
      </c>
      <c r="AD402" s="36" t="e">
        <f t="shared" si="40"/>
        <v>#DIV/0!</v>
      </c>
      <c r="AN402" s="1" t="str">
        <f t="shared" si="41"/>
        <v>D05_81_2</v>
      </c>
    </row>
    <row r="403" spans="1:40" ht="15.75" customHeight="1" x14ac:dyDescent="0.25">
      <c r="A403" s="2" t="s">
        <v>29</v>
      </c>
      <c r="B403" s="3">
        <v>81</v>
      </c>
      <c r="C403" s="4">
        <v>2</v>
      </c>
      <c r="D403" s="1" t="s">
        <v>33</v>
      </c>
      <c r="E403" s="1" t="s">
        <v>34</v>
      </c>
      <c r="F403" s="1" t="s">
        <v>35</v>
      </c>
      <c r="G403" s="1">
        <v>2009</v>
      </c>
      <c r="H403" s="4" t="s">
        <v>87</v>
      </c>
      <c r="Q403" s="1" t="s">
        <v>94</v>
      </c>
      <c r="V403" s="5" t="e">
        <f t="shared" si="36"/>
        <v>#DIV/0!</v>
      </c>
      <c r="Y403" s="1" t="e">
        <f t="shared" si="37"/>
        <v>#DIV/0!</v>
      </c>
      <c r="Z403" s="4" t="e">
        <f t="shared" si="38"/>
        <v>#DIV/0!</v>
      </c>
      <c r="AB403" s="1" t="e">
        <f t="shared" si="39"/>
        <v>#DIV/0!</v>
      </c>
      <c r="AD403" s="1" t="e">
        <f t="shared" si="40"/>
        <v>#DIV/0!</v>
      </c>
      <c r="AE403" s="1"/>
      <c r="AJ403" s="1"/>
      <c r="AN403" s="1" t="str">
        <f t="shared" si="41"/>
        <v>D05_81_2</v>
      </c>
    </row>
    <row r="404" spans="1:40" ht="15.75" customHeight="1" x14ac:dyDescent="0.25">
      <c r="A404" s="2" t="s">
        <v>29</v>
      </c>
      <c r="B404" s="3">
        <v>81</v>
      </c>
      <c r="C404" s="4">
        <v>2</v>
      </c>
      <c r="D404" s="1" t="s">
        <v>33</v>
      </c>
      <c r="E404" s="1" t="s">
        <v>34</v>
      </c>
      <c r="F404" s="1" t="s">
        <v>35</v>
      </c>
      <c r="G404" s="1">
        <v>2010</v>
      </c>
      <c r="H404" s="4" t="s">
        <v>87</v>
      </c>
      <c r="Q404" s="1" t="s">
        <v>94</v>
      </c>
      <c r="V404" s="5" t="e">
        <f t="shared" si="36"/>
        <v>#DIV/0!</v>
      </c>
      <c r="Y404" s="1" t="e">
        <f t="shared" si="37"/>
        <v>#DIV/0!</v>
      </c>
      <c r="Z404" s="4" t="e">
        <f t="shared" si="38"/>
        <v>#DIV/0!</v>
      </c>
      <c r="AB404" s="1" t="e">
        <f t="shared" si="39"/>
        <v>#DIV/0!</v>
      </c>
      <c r="AD404" s="1" t="e">
        <f t="shared" si="40"/>
        <v>#DIV/0!</v>
      </c>
      <c r="AE404" s="1"/>
      <c r="AJ404" s="1"/>
      <c r="AN404" s="1" t="str">
        <f t="shared" si="41"/>
        <v>D05_81_2</v>
      </c>
    </row>
    <row r="405" spans="1:40" ht="15.75" customHeight="1" x14ac:dyDescent="0.25">
      <c r="A405" s="2" t="s">
        <v>29</v>
      </c>
      <c r="B405" s="3">
        <v>81</v>
      </c>
      <c r="C405" s="4">
        <v>2</v>
      </c>
      <c r="D405" s="1" t="s">
        <v>33</v>
      </c>
      <c r="E405" s="1" t="s">
        <v>34</v>
      </c>
      <c r="F405" s="1" t="s">
        <v>35</v>
      </c>
      <c r="G405" s="1">
        <v>2011</v>
      </c>
      <c r="H405" s="4" t="s">
        <v>87</v>
      </c>
      <c r="Q405" s="1" t="s">
        <v>94</v>
      </c>
      <c r="V405" s="5" t="e">
        <f t="shared" si="36"/>
        <v>#DIV/0!</v>
      </c>
      <c r="Y405" s="1" t="e">
        <f t="shared" si="37"/>
        <v>#DIV/0!</v>
      </c>
      <c r="Z405" s="4" t="e">
        <f t="shared" si="38"/>
        <v>#DIV/0!</v>
      </c>
      <c r="AB405" s="1" t="e">
        <f t="shared" si="39"/>
        <v>#DIV/0!</v>
      </c>
      <c r="AD405" s="1" t="e">
        <f t="shared" si="40"/>
        <v>#DIV/0!</v>
      </c>
      <c r="AE405" s="1"/>
      <c r="AJ405" s="1"/>
      <c r="AN405" s="1" t="str">
        <f t="shared" si="41"/>
        <v>D05_81_2</v>
      </c>
    </row>
    <row r="406" spans="1:40" ht="15.75" customHeight="1" x14ac:dyDescent="0.25">
      <c r="A406" s="2" t="s">
        <v>29</v>
      </c>
      <c r="B406" s="3">
        <v>81</v>
      </c>
      <c r="C406" s="4">
        <v>2</v>
      </c>
      <c r="D406" s="1" t="s">
        <v>33</v>
      </c>
      <c r="E406" s="1" t="s">
        <v>34</v>
      </c>
      <c r="F406" s="1" t="s">
        <v>35</v>
      </c>
      <c r="G406" s="1">
        <v>2012</v>
      </c>
      <c r="H406" s="4" t="s">
        <v>87</v>
      </c>
      <c r="Q406" s="1" t="s">
        <v>94</v>
      </c>
      <c r="V406" s="5" t="e">
        <f t="shared" si="36"/>
        <v>#DIV/0!</v>
      </c>
      <c r="Y406" s="1" t="e">
        <f t="shared" si="37"/>
        <v>#DIV/0!</v>
      </c>
      <c r="Z406" s="4" t="e">
        <f t="shared" si="38"/>
        <v>#DIV/0!</v>
      </c>
      <c r="AB406" s="1" t="e">
        <f t="shared" si="39"/>
        <v>#DIV/0!</v>
      </c>
      <c r="AD406" s="1" t="e">
        <f t="shared" si="40"/>
        <v>#DIV/0!</v>
      </c>
      <c r="AE406" s="1"/>
      <c r="AJ406" s="1"/>
      <c r="AN406" s="1" t="str">
        <f t="shared" si="41"/>
        <v>D05_81_2</v>
      </c>
    </row>
    <row r="407" spans="1:40" s="36" customFormat="1" ht="15.75" customHeight="1" x14ac:dyDescent="0.25">
      <c r="A407" s="34" t="s">
        <v>29</v>
      </c>
      <c r="B407" s="30">
        <v>82</v>
      </c>
      <c r="C407" s="35">
        <v>2</v>
      </c>
      <c r="D407" s="36" t="s">
        <v>33</v>
      </c>
      <c r="E407" s="36" t="s">
        <v>34</v>
      </c>
      <c r="F407" s="36" t="s">
        <v>35</v>
      </c>
      <c r="G407" s="36">
        <v>2008</v>
      </c>
      <c r="H407" s="35" t="s">
        <v>87</v>
      </c>
      <c r="I407" s="35"/>
      <c r="Q407" s="36" t="s">
        <v>94</v>
      </c>
      <c r="V407" s="37" t="e">
        <f t="shared" si="36"/>
        <v>#DIV/0!</v>
      </c>
      <c r="Y407" s="36" t="e">
        <f t="shared" si="37"/>
        <v>#DIV/0!</v>
      </c>
      <c r="Z407" s="35" t="e">
        <f t="shared" si="38"/>
        <v>#DIV/0!</v>
      </c>
      <c r="AB407" s="36" t="e">
        <f t="shared" si="39"/>
        <v>#DIV/0!</v>
      </c>
      <c r="AD407" s="36" t="e">
        <f t="shared" si="40"/>
        <v>#DIV/0!</v>
      </c>
      <c r="AN407" s="1" t="str">
        <f t="shared" si="41"/>
        <v>D05_82_2</v>
      </c>
    </row>
    <row r="408" spans="1:40" ht="15.75" customHeight="1" x14ac:dyDescent="0.25">
      <c r="A408" s="2" t="s">
        <v>29</v>
      </c>
      <c r="B408" s="3">
        <v>82</v>
      </c>
      <c r="C408" s="4">
        <v>2</v>
      </c>
      <c r="D408" s="1" t="s">
        <v>33</v>
      </c>
      <c r="E408" s="1" t="s">
        <v>34</v>
      </c>
      <c r="F408" s="1" t="s">
        <v>35</v>
      </c>
      <c r="G408" s="1">
        <v>2009</v>
      </c>
      <c r="H408" s="4" t="s">
        <v>87</v>
      </c>
      <c r="Q408" s="1" t="s">
        <v>94</v>
      </c>
      <c r="V408" s="5" t="e">
        <f t="shared" si="36"/>
        <v>#DIV/0!</v>
      </c>
      <c r="Y408" s="1" t="e">
        <f t="shared" si="37"/>
        <v>#DIV/0!</v>
      </c>
      <c r="Z408" s="4" t="e">
        <f t="shared" si="38"/>
        <v>#DIV/0!</v>
      </c>
      <c r="AB408" s="1" t="e">
        <f t="shared" si="39"/>
        <v>#DIV/0!</v>
      </c>
      <c r="AD408" s="1" t="e">
        <f t="shared" si="40"/>
        <v>#DIV/0!</v>
      </c>
      <c r="AE408" s="1"/>
      <c r="AJ408" s="1"/>
      <c r="AN408" s="1" t="str">
        <f t="shared" si="41"/>
        <v>D05_82_2</v>
      </c>
    </row>
    <row r="409" spans="1:40" ht="15.75" customHeight="1" x14ac:dyDescent="0.25">
      <c r="A409" s="2" t="s">
        <v>29</v>
      </c>
      <c r="B409" s="3">
        <v>82</v>
      </c>
      <c r="C409" s="4">
        <v>2</v>
      </c>
      <c r="D409" s="1" t="s">
        <v>33</v>
      </c>
      <c r="E409" s="1" t="s">
        <v>34</v>
      </c>
      <c r="F409" s="1" t="s">
        <v>35</v>
      </c>
      <c r="G409" s="1">
        <v>2010</v>
      </c>
      <c r="H409" s="4" t="s">
        <v>87</v>
      </c>
      <c r="Q409" s="1" t="s">
        <v>94</v>
      </c>
      <c r="V409" s="5" t="e">
        <f t="shared" si="36"/>
        <v>#DIV/0!</v>
      </c>
      <c r="Y409" s="1" t="e">
        <f t="shared" si="37"/>
        <v>#DIV/0!</v>
      </c>
      <c r="Z409" s="4" t="e">
        <f t="shared" si="38"/>
        <v>#DIV/0!</v>
      </c>
      <c r="AB409" s="1" t="e">
        <f t="shared" si="39"/>
        <v>#DIV/0!</v>
      </c>
      <c r="AD409" s="1" t="e">
        <f t="shared" si="40"/>
        <v>#DIV/0!</v>
      </c>
      <c r="AE409" s="1"/>
      <c r="AJ409" s="1"/>
      <c r="AN409" s="1" t="str">
        <f t="shared" si="41"/>
        <v>D05_82_2</v>
      </c>
    </row>
    <row r="410" spans="1:40" ht="15.75" customHeight="1" x14ac:dyDescent="0.25">
      <c r="A410" s="2" t="s">
        <v>29</v>
      </c>
      <c r="B410" s="3">
        <v>82</v>
      </c>
      <c r="C410" s="4">
        <v>2</v>
      </c>
      <c r="D410" s="1" t="s">
        <v>33</v>
      </c>
      <c r="E410" s="1" t="s">
        <v>34</v>
      </c>
      <c r="F410" s="1" t="s">
        <v>35</v>
      </c>
      <c r="G410" s="1">
        <v>2011</v>
      </c>
      <c r="H410" s="4" t="s">
        <v>87</v>
      </c>
      <c r="Q410" s="1" t="s">
        <v>94</v>
      </c>
      <c r="V410" s="5" t="e">
        <f t="shared" si="36"/>
        <v>#DIV/0!</v>
      </c>
      <c r="Y410" s="1" t="e">
        <f t="shared" si="37"/>
        <v>#DIV/0!</v>
      </c>
      <c r="Z410" s="4" t="e">
        <f t="shared" si="38"/>
        <v>#DIV/0!</v>
      </c>
      <c r="AB410" s="1" t="e">
        <f t="shared" si="39"/>
        <v>#DIV/0!</v>
      </c>
      <c r="AD410" s="1" t="e">
        <f t="shared" si="40"/>
        <v>#DIV/0!</v>
      </c>
      <c r="AE410" s="1"/>
      <c r="AJ410" s="1"/>
      <c r="AN410" s="1" t="str">
        <f t="shared" si="41"/>
        <v>D05_82_2</v>
      </c>
    </row>
    <row r="411" spans="1:40" ht="15.75" customHeight="1" x14ac:dyDescent="0.25">
      <c r="A411" s="2" t="s">
        <v>29</v>
      </c>
      <c r="B411" s="3">
        <v>82</v>
      </c>
      <c r="C411" s="4">
        <v>2</v>
      </c>
      <c r="D411" s="1" t="s">
        <v>33</v>
      </c>
      <c r="E411" s="1" t="s">
        <v>34</v>
      </c>
      <c r="F411" s="1" t="s">
        <v>35</v>
      </c>
      <c r="G411" s="1">
        <v>2012</v>
      </c>
      <c r="H411" s="4" t="s">
        <v>87</v>
      </c>
      <c r="Q411" s="1" t="s">
        <v>94</v>
      </c>
      <c r="V411" s="5" t="e">
        <f t="shared" si="36"/>
        <v>#DIV/0!</v>
      </c>
      <c r="Y411" s="1" t="e">
        <f t="shared" si="37"/>
        <v>#DIV/0!</v>
      </c>
      <c r="Z411" s="4" t="e">
        <f t="shared" si="38"/>
        <v>#DIV/0!</v>
      </c>
      <c r="AB411" s="1" t="e">
        <f t="shared" si="39"/>
        <v>#DIV/0!</v>
      </c>
      <c r="AD411" s="1" t="e">
        <f t="shared" si="40"/>
        <v>#DIV/0!</v>
      </c>
      <c r="AE411" s="1"/>
      <c r="AJ411" s="1"/>
      <c r="AN411" s="1" t="str">
        <f t="shared" si="41"/>
        <v>D05_82_2</v>
      </c>
    </row>
    <row r="412" spans="1:40" s="36" customFormat="1" ht="15.75" customHeight="1" x14ac:dyDescent="0.25">
      <c r="A412" s="34" t="s">
        <v>29</v>
      </c>
      <c r="B412" s="30">
        <v>83</v>
      </c>
      <c r="C412" s="35">
        <v>2</v>
      </c>
      <c r="D412" s="36" t="s">
        <v>33</v>
      </c>
      <c r="E412" s="36" t="s">
        <v>34</v>
      </c>
      <c r="F412" s="36" t="s">
        <v>35</v>
      </c>
      <c r="G412" s="36">
        <v>2008</v>
      </c>
      <c r="H412" s="35" t="s">
        <v>87</v>
      </c>
      <c r="I412" s="35"/>
      <c r="Q412" s="36" t="s">
        <v>94</v>
      </c>
      <c r="V412" s="37" t="e">
        <f t="shared" si="36"/>
        <v>#DIV/0!</v>
      </c>
      <c r="Y412" s="36" t="e">
        <f t="shared" si="37"/>
        <v>#DIV/0!</v>
      </c>
      <c r="Z412" s="35" t="e">
        <f t="shared" si="38"/>
        <v>#DIV/0!</v>
      </c>
      <c r="AB412" s="36" t="e">
        <f t="shared" si="39"/>
        <v>#DIV/0!</v>
      </c>
      <c r="AD412" s="36" t="e">
        <f t="shared" si="40"/>
        <v>#DIV/0!</v>
      </c>
      <c r="AN412" s="1" t="str">
        <f t="shared" si="41"/>
        <v>D05_83_2</v>
      </c>
    </row>
    <row r="413" spans="1:40" ht="15.75" customHeight="1" x14ac:dyDescent="0.25">
      <c r="A413" s="2" t="s">
        <v>29</v>
      </c>
      <c r="B413" s="3">
        <v>83</v>
      </c>
      <c r="C413" s="4">
        <v>2</v>
      </c>
      <c r="D413" s="1" t="s">
        <v>33</v>
      </c>
      <c r="E413" s="1" t="s">
        <v>34</v>
      </c>
      <c r="F413" s="1" t="s">
        <v>35</v>
      </c>
      <c r="G413" s="1">
        <v>2009</v>
      </c>
      <c r="H413" s="4" t="s">
        <v>87</v>
      </c>
      <c r="Q413" s="1" t="s">
        <v>94</v>
      </c>
      <c r="V413" s="5" t="e">
        <f t="shared" si="36"/>
        <v>#DIV/0!</v>
      </c>
      <c r="Y413" s="1" t="e">
        <f t="shared" si="37"/>
        <v>#DIV/0!</v>
      </c>
      <c r="Z413" s="4" t="e">
        <f t="shared" si="38"/>
        <v>#DIV/0!</v>
      </c>
      <c r="AB413" s="1" t="e">
        <f t="shared" si="39"/>
        <v>#DIV/0!</v>
      </c>
      <c r="AD413" s="1" t="e">
        <f t="shared" si="40"/>
        <v>#DIV/0!</v>
      </c>
      <c r="AE413" s="1"/>
      <c r="AJ413" s="1"/>
      <c r="AN413" s="1" t="str">
        <f t="shared" si="41"/>
        <v>D05_83_2</v>
      </c>
    </row>
    <row r="414" spans="1:40" ht="15.75" customHeight="1" x14ac:dyDescent="0.25">
      <c r="A414" s="2" t="s">
        <v>29</v>
      </c>
      <c r="B414" s="3">
        <v>83</v>
      </c>
      <c r="C414" s="4">
        <v>2</v>
      </c>
      <c r="D414" s="1" t="s">
        <v>33</v>
      </c>
      <c r="E414" s="1" t="s">
        <v>34</v>
      </c>
      <c r="F414" s="1" t="s">
        <v>35</v>
      </c>
      <c r="G414" s="1">
        <v>2010</v>
      </c>
      <c r="H414" s="4" t="s">
        <v>87</v>
      </c>
      <c r="Q414" s="1" t="s">
        <v>94</v>
      </c>
      <c r="V414" s="5" t="e">
        <f t="shared" si="36"/>
        <v>#DIV/0!</v>
      </c>
      <c r="Y414" s="1" t="e">
        <f t="shared" si="37"/>
        <v>#DIV/0!</v>
      </c>
      <c r="Z414" s="4" t="e">
        <f t="shared" si="38"/>
        <v>#DIV/0!</v>
      </c>
      <c r="AB414" s="1" t="e">
        <f t="shared" si="39"/>
        <v>#DIV/0!</v>
      </c>
      <c r="AD414" s="1" t="e">
        <f t="shared" si="40"/>
        <v>#DIV/0!</v>
      </c>
      <c r="AE414" s="1"/>
      <c r="AJ414" s="1"/>
      <c r="AN414" s="1" t="str">
        <f t="shared" si="41"/>
        <v>D05_83_2</v>
      </c>
    </row>
    <row r="415" spans="1:40" ht="15.75" customHeight="1" x14ac:dyDescent="0.25">
      <c r="A415" s="2" t="s">
        <v>29</v>
      </c>
      <c r="B415" s="3">
        <v>83</v>
      </c>
      <c r="C415" s="4">
        <v>2</v>
      </c>
      <c r="D415" s="1" t="s">
        <v>33</v>
      </c>
      <c r="E415" s="1" t="s">
        <v>34</v>
      </c>
      <c r="F415" s="1" t="s">
        <v>35</v>
      </c>
      <c r="G415" s="1">
        <v>2011</v>
      </c>
      <c r="H415" s="4" t="s">
        <v>87</v>
      </c>
      <c r="Q415" s="1" t="s">
        <v>94</v>
      </c>
      <c r="V415" s="5" t="e">
        <f t="shared" si="36"/>
        <v>#DIV/0!</v>
      </c>
      <c r="Y415" s="1" t="e">
        <f t="shared" si="37"/>
        <v>#DIV/0!</v>
      </c>
      <c r="Z415" s="4" t="e">
        <f t="shared" si="38"/>
        <v>#DIV/0!</v>
      </c>
      <c r="AB415" s="1" t="e">
        <f t="shared" si="39"/>
        <v>#DIV/0!</v>
      </c>
      <c r="AD415" s="1" t="e">
        <f t="shared" si="40"/>
        <v>#DIV/0!</v>
      </c>
      <c r="AE415" s="1"/>
      <c r="AJ415" s="1"/>
      <c r="AN415" s="1" t="str">
        <f t="shared" si="41"/>
        <v>D05_83_2</v>
      </c>
    </row>
    <row r="416" spans="1:40" ht="15.75" customHeight="1" x14ac:dyDescent="0.25">
      <c r="A416" s="2" t="s">
        <v>29</v>
      </c>
      <c r="B416" s="3">
        <v>83</v>
      </c>
      <c r="C416" s="4">
        <v>2</v>
      </c>
      <c r="D416" s="1" t="s">
        <v>33</v>
      </c>
      <c r="E416" s="1" t="s">
        <v>34</v>
      </c>
      <c r="F416" s="1" t="s">
        <v>35</v>
      </c>
      <c r="G416" s="1">
        <v>2012</v>
      </c>
      <c r="H416" s="4" t="s">
        <v>87</v>
      </c>
      <c r="Q416" s="1" t="s">
        <v>94</v>
      </c>
      <c r="V416" s="5" t="e">
        <f t="shared" si="36"/>
        <v>#DIV/0!</v>
      </c>
      <c r="Y416" s="1" t="e">
        <f t="shared" si="37"/>
        <v>#DIV/0!</v>
      </c>
      <c r="Z416" s="4" t="e">
        <f t="shared" si="38"/>
        <v>#DIV/0!</v>
      </c>
      <c r="AB416" s="1" t="e">
        <f t="shared" si="39"/>
        <v>#DIV/0!</v>
      </c>
      <c r="AD416" s="1" t="e">
        <f t="shared" si="40"/>
        <v>#DIV/0!</v>
      </c>
      <c r="AE416" s="1"/>
      <c r="AJ416" s="1"/>
      <c r="AN416" s="1" t="str">
        <f t="shared" si="41"/>
        <v>D05_83_2</v>
      </c>
    </row>
    <row r="417" spans="1:40" s="36" customFormat="1" ht="15.75" customHeight="1" x14ac:dyDescent="0.25">
      <c r="A417" s="34" t="s">
        <v>29</v>
      </c>
      <c r="B417" s="30">
        <v>84</v>
      </c>
      <c r="C417" s="35">
        <v>2</v>
      </c>
      <c r="D417" s="36" t="s">
        <v>33</v>
      </c>
      <c r="E417" s="36" t="s">
        <v>34</v>
      </c>
      <c r="F417" s="36" t="s">
        <v>35</v>
      </c>
      <c r="G417" s="36">
        <v>2008</v>
      </c>
      <c r="H417" s="35" t="s">
        <v>87</v>
      </c>
      <c r="I417" s="35"/>
      <c r="Q417" s="36" t="s">
        <v>94</v>
      </c>
      <c r="V417" s="37" t="e">
        <f t="shared" si="36"/>
        <v>#DIV/0!</v>
      </c>
      <c r="Y417" s="36" t="e">
        <f t="shared" si="37"/>
        <v>#DIV/0!</v>
      </c>
      <c r="Z417" s="35" t="e">
        <f t="shared" si="38"/>
        <v>#DIV/0!</v>
      </c>
      <c r="AB417" s="36" t="e">
        <f t="shared" si="39"/>
        <v>#DIV/0!</v>
      </c>
      <c r="AD417" s="36" t="e">
        <f t="shared" si="40"/>
        <v>#DIV/0!</v>
      </c>
      <c r="AN417" s="1" t="str">
        <f t="shared" si="41"/>
        <v>D05_84_2</v>
      </c>
    </row>
    <row r="418" spans="1:40" ht="15.75" customHeight="1" x14ac:dyDescent="0.25">
      <c r="A418" s="2" t="s">
        <v>29</v>
      </c>
      <c r="B418" s="3">
        <v>84</v>
      </c>
      <c r="C418" s="4">
        <v>2</v>
      </c>
      <c r="D418" s="1" t="s">
        <v>33</v>
      </c>
      <c r="E418" s="1" t="s">
        <v>34</v>
      </c>
      <c r="F418" s="1" t="s">
        <v>35</v>
      </c>
      <c r="G418" s="1">
        <v>2009</v>
      </c>
      <c r="H418" s="4" t="s">
        <v>87</v>
      </c>
      <c r="Q418" s="1" t="s">
        <v>94</v>
      </c>
      <c r="V418" s="5" t="e">
        <f t="shared" si="36"/>
        <v>#DIV/0!</v>
      </c>
      <c r="Y418" s="1" t="e">
        <f t="shared" si="37"/>
        <v>#DIV/0!</v>
      </c>
      <c r="Z418" s="4" t="e">
        <f t="shared" si="38"/>
        <v>#DIV/0!</v>
      </c>
      <c r="AB418" s="1" t="e">
        <f t="shared" si="39"/>
        <v>#DIV/0!</v>
      </c>
      <c r="AD418" s="1" t="e">
        <f t="shared" si="40"/>
        <v>#DIV/0!</v>
      </c>
      <c r="AE418" s="1"/>
      <c r="AJ418" s="1"/>
      <c r="AN418" s="1" t="str">
        <f t="shared" si="41"/>
        <v>D05_84_2</v>
      </c>
    </row>
    <row r="419" spans="1:40" ht="15.75" customHeight="1" x14ac:dyDescent="0.25">
      <c r="A419" s="2" t="s">
        <v>29</v>
      </c>
      <c r="B419" s="3">
        <v>84</v>
      </c>
      <c r="C419" s="4">
        <v>2</v>
      </c>
      <c r="D419" s="1" t="s">
        <v>33</v>
      </c>
      <c r="E419" s="1" t="s">
        <v>34</v>
      </c>
      <c r="F419" s="1" t="s">
        <v>35</v>
      </c>
      <c r="G419" s="1">
        <v>2010</v>
      </c>
      <c r="H419" s="4" t="s">
        <v>87</v>
      </c>
      <c r="Q419" s="1" t="s">
        <v>94</v>
      </c>
      <c r="V419" s="5" t="e">
        <f t="shared" si="36"/>
        <v>#DIV/0!</v>
      </c>
      <c r="Y419" s="1" t="e">
        <f t="shared" si="37"/>
        <v>#DIV/0!</v>
      </c>
      <c r="Z419" s="4" t="e">
        <f t="shared" si="38"/>
        <v>#DIV/0!</v>
      </c>
      <c r="AB419" s="1" t="e">
        <f t="shared" si="39"/>
        <v>#DIV/0!</v>
      </c>
      <c r="AD419" s="1" t="e">
        <f t="shared" si="40"/>
        <v>#DIV/0!</v>
      </c>
      <c r="AE419" s="1"/>
      <c r="AJ419" s="1"/>
      <c r="AN419" s="1" t="str">
        <f t="shared" si="41"/>
        <v>D05_84_2</v>
      </c>
    </row>
    <row r="420" spans="1:40" ht="15.75" customHeight="1" x14ac:dyDescent="0.25">
      <c r="A420" s="2" t="s">
        <v>29</v>
      </c>
      <c r="B420" s="3">
        <v>84</v>
      </c>
      <c r="C420" s="4">
        <v>2</v>
      </c>
      <c r="D420" s="1" t="s">
        <v>33</v>
      </c>
      <c r="E420" s="1" t="s">
        <v>34</v>
      </c>
      <c r="F420" s="1" t="s">
        <v>35</v>
      </c>
      <c r="G420" s="1">
        <v>2011</v>
      </c>
      <c r="H420" s="4" t="s">
        <v>87</v>
      </c>
      <c r="Q420" s="1" t="s">
        <v>94</v>
      </c>
      <c r="V420" s="5" t="e">
        <f t="shared" si="36"/>
        <v>#DIV/0!</v>
      </c>
      <c r="Y420" s="1" t="e">
        <f t="shared" si="37"/>
        <v>#DIV/0!</v>
      </c>
      <c r="Z420" s="4" t="e">
        <f t="shared" si="38"/>
        <v>#DIV/0!</v>
      </c>
      <c r="AB420" s="1" t="e">
        <f t="shared" si="39"/>
        <v>#DIV/0!</v>
      </c>
      <c r="AD420" s="1" t="e">
        <f t="shared" si="40"/>
        <v>#DIV/0!</v>
      </c>
      <c r="AE420" s="1"/>
      <c r="AJ420" s="1"/>
      <c r="AN420" s="1" t="str">
        <f t="shared" si="41"/>
        <v>D05_84_2</v>
      </c>
    </row>
    <row r="421" spans="1:40" ht="15.75" customHeight="1" x14ac:dyDescent="0.25">
      <c r="A421" s="2" t="s">
        <v>29</v>
      </c>
      <c r="B421" s="3">
        <v>84</v>
      </c>
      <c r="C421" s="4">
        <v>2</v>
      </c>
      <c r="D421" s="1" t="s">
        <v>33</v>
      </c>
      <c r="E421" s="1" t="s">
        <v>34</v>
      </c>
      <c r="F421" s="1" t="s">
        <v>35</v>
      </c>
      <c r="G421" s="1">
        <v>2012</v>
      </c>
      <c r="H421" s="4" t="s">
        <v>87</v>
      </c>
      <c r="Q421" s="1" t="s">
        <v>94</v>
      </c>
      <c r="V421" s="5" t="e">
        <f t="shared" si="36"/>
        <v>#DIV/0!</v>
      </c>
      <c r="Y421" s="1" t="e">
        <f t="shared" si="37"/>
        <v>#DIV/0!</v>
      </c>
      <c r="Z421" s="4" t="e">
        <f t="shared" si="38"/>
        <v>#DIV/0!</v>
      </c>
      <c r="AB421" s="1" t="e">
        <f t="shared" si="39"/>
        <v>#DIV/0!</v>
      </c>
      <c r="AD421" s="1" t="e">
        <f t="shared" si="40"/>
        <v>#DIV/0!</v>
      </c>
      <c r="AE421" s="1"/>
      <c r="AJ421" s="1"/>
      <c r="AN421" s="1" t="str">
        <f t="shared" si="41"/>
        <v>D05_84_2</v>
      </c>
    </row>
    <row r="422" spans="1:40" s="36" customFormat="1" ht="15.75" customHeight="1" x14ac:dyDescent="0.25">
      <c r="A422" s="34" t="s">
        <v>29</v>
      </c>
      <c r="B422" s="30">
        <v>85</v>
      </c>
      <c r="C422" s="35">
        <v>2</v>
      </c>
      <c r="D422" s="36" t="s">
        <v>33</v>
      </c>
      <c r="E422" s="36" t="s">
        <v>34</v>
      </c>
      <c r="F422" s="36" t="s">
        <v>35</v>
      </c>
      <c r="G422" s="36">
        <v>2008</v>
      </c>
      <c r="H422" s="35" t="s">
        <v>87</v>
      </c>
      <c r="I422" s="35"/>
      <c r="Q422" s="36" t="s">
        <v>94</v>
      </c>
      <c r="V422" s="37" t="e">
        <f t="shared" si="36"/>
        <v>#DIV/0!</v>
      </c>
      <c r="Y422" s="36" t="e">
        <f t="shared" si="37"/>
        <v>#DIV/0!</v>
      </c>
      <c r="Z422" s="35" t="e">
        <f t="shared" si="38"/>
        <v>#DIV/0!</v>
      </c>
      <c r="AB422" s="36" t="e">
        <f t="shared" si="39"/>
        <v>#DIV/0!</v>
      </c>
      <c r="AD422" s="36" t="e">
        <f t="shared" si="40"/>
        <v>#DIV/0!</v>
      </c>
      <c r="AN422" s="1" t="str">
        <f t="shared" si="41"/>
        <v>D05_85_2</v>
      </c>
    </row>
    <row r="423" spans="1:40" ht="15.75" customHeight="1" x14ac:dyDescent="0.25">
      <c r="A423" s="2" t="s">
        <v>29</v>
      </c>
      <c r="B423" s="3">
        <v>85</v>
      </c>
      <c r="C423" s="4">
        <v>2</v>
      </c>
      <c r="D423" s="1" t="s">
        <v>33</v>
      </c>
      <c r="E423" s="1" t="s">
        <v>34</v>
      </c>
      <c r="F423" s="1" t="s">
        <v>35</v>
      </c>
      <c r="G423" s="1">
        <v>2009</v>
      </c>
      <c r="H423" s="4" t="s">
        <v>87</v>
      </c>
      <c r="Q423" s="1" t="s">
        <v>94</v>
      </c>
      <c r="V423" s="5" t="e">
        <f t="shared" si="36"/>
        <v>#DIV/0!</v>
      </c>
      <c r="Y423" s="1" t="e">
        <f t="shared" si="37"/>
        <v>#DIV/0!</v>
      </c>
      <c r="Z423" s="4" t="e">
        <f t="shared" si="38"/>
        <v>#DIV/0!</v>
      </c>
      <c r="AB423" s="1" t="e">
        <f t="shared" si="39"/>
        <v>#DIV/0!</v>
      </c>
      <c r="AD423" s="1" t="e">
        <f t="shared" si="40"/>
        <v>#DIV/0!</v>
      </c>
      <c r="AE423" s="1"/>
      <c r="AJ423" s="1"/>
      <c r="AN423" s="1" t="str">
        <f t="shared" si="41"/>
        <v>D05_85_2</v>
      </c>
    </row>
    <row r="424" spans="1:40" ht="15.75" customHeight="1" x14ac:dyDescent="0.25">
      <c r="A424" s="2" t="s">
        <v>29</v>
      </c>
      <c r="B424" s="3">
        <v>85</v>
      </c>
      <c r="C424" s="4">
        <v>2</v>
      </c>
      <c r="D424" s="1" t="s">
        <v>33</v>
      </c>
      <c r="E424" s="1" t="s">
        <v>34</v>
      </c>
      <c r="F424" s="1" t="s">
        <v>35</v>
      </c>
      <c r="G424" s="1">
        <v>2010</v>
      </c>
      <c r="H424" s="4" t="s">
        <v>87</v>
      </c>
      <c r="Q424" s="1" t="s">
        <v>94</v>
      </c>
      <c r="V424" s="5" t="e">
        <f t="shared" si="36"/>
        <v>#DIV/0!</v>
      </c>
      <c r="Y424" s="1" t="e">
        <f t="shared" si="37"/>
        <v>#DIV/0!</v>
      </c>
      <c r="Z424" s="4" t="e">
        <f t="shared" si="38"/>
        <v>#DIV/0!</v>
      </c>
      <c r="AB424" s="1" t="e">
        <f t="shared" si="39"/>
        <v>#DIV/0!</v>
      </c>
      <c r="AD424" s="1" t="e">
        <f t="shared" si="40"/>
        <v>#DIV/0!</v>
      </c>
      <c r="AE424" s="1"/>
      <c r="AJ424" s="1"/>
      <c r="AN424" s="1" t="str">
        <f t="shared" si="41"/>
        <v>D05_85_2</v>
      </c>
    </row>
    <row r="425" spans="1:40" ht="15.75" customHeight="1" x14ac:dyDescent="0.25">
      <c r="A425" s="2" t="s">
        <v>29</v>
      </c>
      <c r="B425" s="3">
        <v>85</v>
      </c>
      <c r="C425" s="4">
        <v>2</v>
      </c>
      <c r="D425" s="1" t="s">
        <v>33</v>
      </c>
      <c r="E425" s="1" t="s">
        <v>34</v>
      </c>
      <c r="F425" s="1" t="s">
        <v>35</v>
      </c>
      <c r="G425" s="1">
        <v>2011</v>
      </c>
      <c r="H425" s="4" t="s">
        <v>87</v>
      </c>
      <c r="Q425" s="1" t="s">
        <v>94</v>
      </c>
      <c r="V425" s="5" t="e">
        <f t="shared" si="36"/>
        <v>#DIV/0!</v>
      </c>
      <c r="Y425" s="1" t="e">
        <f t="shared" si="37"/>
        <v>#DIV/0!</v>
      </c>
      <c r="Z425" s="4" t="e">
        <f t="shared" si="38"/>
        <v>#DIV/0!</v>
      </c>
      <c r="AB425" s="1" t="e">
        <f t="shared" si="39"/>
        <v>#DIV/0!</v>
      </c>
      <c r="AD425" s="1" t="e">
        <f t="shared" si="40"/>
        <v>#DIV/0!</v>
      </c>
      <c r="AE425" s="1"/>
      <c r="AJ425" s="1"/>
      <c r="AN425" s="1" t="str">
        <f t="shared" si="41"/>
        <v>D05_85_2</v>
      </c>
    </row>
    <row r="426" spans="1:40" ht="15.75" customHeight="1" x14ac:dyDescent="0.25">
      <c r="A426" s="2" t="s">
        <v>29</v>
      </c>
      <c r="B426" s="3">
        <v>85</v>
      </c>
      <c r="C426" s="4">
        <v>2</v>
      </c>
      <c r="D426" s="1" t="s">
        <v>33</v>
      </c>
      <c r="E426" s="1" t="s">
        <v>34</v>
      </c>
      <c r="F426" s="1" t="s">
        <v>35</v>
      </c>
      <c r="G426" s="1">
        <v>2012</v>
      </c>
      <c r="H426" s="4" t="s">
        <v>87</v>
      </c>
      <c r="Q426" s="1" t="s">
        <v>94</v>
      </c>
      <c r="V426" s="5" t="e">
        <f t="shared" si="36"/>
        <v>#DIV/0!</v>
      </c>
      <c r="Y426" s="1" t="e">
        <f t="shared" si="37"/>
        <v>#DIV/0!</v>
      </c>
      <c r="Z426" s="4" t="e">
        <f t="shared" si="38"/>
        <v>#DIV/0!</v>
      </c>
      <c r="AB426" s="1" t="e">
        <f t="shared" si="39"/>
        <v>#DIV/0!</v>
      </c>
      <c r="AD426" s="1" t="e">
        <f t="shared" si="40"/>
        <v>#DIV/0!</v>
      </c>
      <c r="AE426" s="1"/>
      <c r="AJ426" s="1"/>
      <c r="AN426" s="1" t="str">
        <f t="shared" si="41"/>
        <v>D05_85_2</v>
      </c>
    </row>
    <row r="427" spans="1:40" s="36" customFormat="1" ht="15.75" customHeight="1" x14ac:dyDescent="0.25">
      <c r="A427" s="34" t="s">
        <v>29</v>
      </c>
      <c r="B427" s="30">
        <v>86</v>
      </c>
      <c r="C427" s="35">
        <v>2</v>
      </c>
      <c r="D427" s="36" t="s">
        <v>33</v>
      </c>
      <c r="E427" s="36" t="s">
        <v>34</v>
      </c>
      <c r="F427" s="36" t="s">
        <v>35</v>
      </c>
      <c r="G427" s="36">
        <v>2008</v>
      </c>
      <c r="H427" s="35" t="s">
        <v>165</v>
      </c>
      <c r="I427" s="35">
        <v>4</v>
      </c>
      <c r="J427" s="36">
        <v>78</v>
      </c>
      <c r="K427" s="36">
        <v>2</v>
      </c>
      <c r="L427" s="36">
        <f>J427-22</f>
        <v>56</v>
      </c>
      <c r="M427" s="36">
        <f>J427-49</f>
        <v>29</v>
      </c>
      <c r="N427" s="43">
        <f>J427-67</f>
        <v>11</v>
      </c>
      <c r="O427" s="36">
        <f>J427-82</f>
        <v>-4</v>
      </c>
      <c r="Q427" s="36" t="s">
        <v>94</v>
      </c>
      <c r="R427" s="36">
        <v>0</v>
      </c>
      <c r="S427" s="36" t="s">
        <v>25</v>
      </c>
      <c r="V427" s="37" t="e">
        <f>(U427+(Y427*AA427))/T427</f>
        <v>#DIV/0!</v>
      </c>
      <c r="Y427" s="37" t="e">
        <f>X427/(T427-AA427)</f>
        <v>#DIV/0!</v>
      </c>
      <c r="Z427" s="35" t="e">
        <f>Y427*100/V427</f>
        <v>#DIV/0!</v>
      </c>
      <c r="AB427" s="36" t="e">
        <f>AA427*100/T427</f>
        <v>#DIV/0!</v>
      </c>
      <c r="AD427" s="36" t="e">
        <f>AC427*100/T427</f>
        <v>#DIV/0!</v>
      </c>
      <c r="AE427" s="41"/>
      <c r="AJ427" s="42"/>
      <c r="AM427" s="36" t="s">
        <v>50</v>
      </c>
      <c r="AN427" s="1" t="str">
        <f t="shared" si="41"/>
        <v>D05_86_2</v>
      </c>
    </row>
    <row r="428" spans="1:40" ht="15.75" customHeight="1" x14ac:dyDescent="0.25">
      <c r="A428" s="2" t="s">
        <v>29</v>
      </c>
      <c r="B428" s="3">
        <v>86</v>
      </c>
      <c r="C428" s="4">
        <v>2</v>
      </c>
      <c r="D428" s="1" t="s">
        <v>33</v>
      </c>
      <c r="E428" s="1" t="s">
        <v>34</v>
      </c>
      <c r="F428" s="1" t="s">
        <v>35</v>
      </c>
      <c r="G428" s="1">
        <v>2009</v>
      </c>
      <c r="H428" s="35" t="s">
        <v>165</v>
      </c>
      <c r="J428" s="1" t="s">
        <v>104</v>
      </c>
      <c r="K428" s="1" t="s">
        <v>104</v>
      </c>
      <c r="Q428" s="1" t="s">
        <v>94</v>
      </c>
      <c r="R428" s="1">
        <v>1</v>
      </c>
      <c r="S428" s="1">
        <v>225</v>
      </c>
      <c r="T428" s="1">
        <v>25</v>
      </c>
      <c r="U428" s="1">
        <v>61</v>
      </c>
      <c r="V428" s="5">
        <f>(U428+(Y428*AA428))/T428</f>
        <v>2.57</v>
      </c>
      <c r="W428" s="1">
        <v>4</v>
      </c>
      <c r="X428" s="1">
        <v>13</v>
      </c>
      <c r="Y428" s="5">
        <f>X428/(T428-AA428)</f>
        <v>0.65</v>
      </c>
      <c r="Z428" s="4">
        <f>Y428*100/V428</f>
        <v>25.291828793774322</v>
      </c>
      <c r="AA428" s="1">
        <v>5</v>
      </c>
      <c r="AB428" s="1">
        <f>AA428*100/T428</f>
        <v>20</v>
      </c>
      <c r="AC428" s="1">
        <v>0</v>
      </c>
      <c r="AD428" s="1">
        <f>AC428*100/T428</f>
        <v>0</v>
      </c>
      <c r="AE428" s="7" t="s">
        <v>109</v>
      </c>
      <c r="AF428" s="1">
        <v>4</v>
      </c>
      <c r="AG428" s="1">
        <v>2</v>
      </c>
      <c r="AH428" s="1">
        <v>2</v>
      </c>
      <c r="AI428" s="1">
        <v>2</v>
      </c>
      <c r="AJ428" s="25">
        <v>3</v>
      </c>
      <c r="AK428" s="1">
        <v>2</v>
      </c>
      <c r="AL428" s="1">
        <v>3</v>
      </c>
      <c r="AM428" s="1" t="s">
        <v>106</v>
      </c>
      <c r="AN428" s="1" t="str">
        <f t="shared" si="41"/>
        <v>D05_86_2</v>
      </c>
    </row>
    <row r="429" spans="1:40" ht="15.75" customHeight="1" x14ac:dyDescent="0.25">
      <c r="A429" s="2" t="s">
        <v>29</v>
      </c>
      <c r="B429" s="3">
        <v>86</v>
      </c>
      <c r="C429" s="4">
        <v>2</v>
      </c>
      <c r="D429" s="1" t="s">
        <v>33</v>
      </c>
      <c r="E429" s="1" t="s">
        <v>34</v>
      </c>
      <c r="F429" s="1" t="s">
        <v>35</v>
      </c>
      <c r="G429" s="1">
        <v>2010</v>
      </c>
      <c r="H429" s="35" t="s">
        <v>165</v>
      </c>
      <c r="Q429" s="1" t="s">
        <v>94</v>
      </c>
      <c r="V429" s="5" t="e">
        <f>(U429+(Y429*AA429))/T429</f>
        <v>#DIV/0!</v>
      </c>
      <c r="Y429" s="5" t="e">
        <f>X429/(T429-AA429)</f>
        <v>#DIV/0!</v>
      </c>
      <c r="Z429" s="4" t="e">
        <f>Y429*100/V429</f>
        <v>#DIV/0!</v>
      </c>
      <c r="AB429" s="1" t="e">
        <f>AA429*100/T429</f>
        <v>#DIV/0!</v>
      </c>
      <c r="AD429" s="1" t="e">
        <f>AC429*100/T429</f>
        <v>#DIV/0!</v>
      </c>
      <c r="AJ429" s="1"/>
      <c r="AN429" s="1" t="str">
        <f t="shared" si="41"/>
        <v>D05_86_2</v>
      </c>
    </row>
    <row r="430" spans="1:40" ht="15.75" customHeight="1" x14ac:dyDescent="0.25">
      <c r="A430" s="2" t="s">
        <v>29</v>
      </c>
      <c r="B430" s="3">
        <v>86</v>
      </c>
      <c r="C430" s="4">
        <v>2</v>
      </c>
      <c r="D430" s="1" t="s">
        <v>33</v>
      </c>
      <c r="E430" s="1" t="s">
        <v>34</v>
      </c>
      <c r="F430" s="1" t="s">
        <v>35</v>
      </c>
      <c r="G430" s="1">
        <v>2011</v>
      </c>
      <c r="H430" s="35" t="s">
        <v>165</v>
      </c>
      <c r="Q430" s="1" t="s">
        <v>94</v>
      </c>
      <c r="V430" s="5" t="e">
        <f>(U430+(Y430*AA430))/T430</f>
        <v>#DIV/0!</v>
      </c>
      <c r="Y430" s="5" t="e">
        <f>X430/(T430-AA430)</f>
        <v>#DIV/0!</v>
      </c>
      <c r="Z430" s="4" t="e">
        <f>Y430*100/V430</f>
        <v>#DIV/0!</v>
      </c>
      <c r="AB430" s="1" t="e">
        <f>AA430*100/T430</f>
        <v>#DIV/0!</v>
      </c>
      <c r="AD430" s="1" t="e">
        <f>AC430*100/T430</f>
        <v>#DIV/0!</v>
      </c>
      <c r="AJ430" s="1"/>
      <c r="AN430" s="1" t="str">
        <f t="shared" si="41"/>
        <v>D05_86_2</v>
      </c>
    </row>
    <row r="431" spans="1:40" ht="15.75" customHeight="1" x14ac:dyDescent="0.25">
      <c r="A431" s="2" t="s">
        <v>29</v>
      </c>
      <c r="B431" s="3">
        <v>86</v>
      </c>
      <c r="C431" s="4">
        <v>2</v>
      </c>
      <c r="D431" s="1" t="s">
        <v>33</v>
      </c>
      <c r="E431" s="1" t="s">
        <v>34</v>
      </c>
      <c r="F431" s="1" t="s">
        <v>35</v>
      </c>
      <c r="G431" s="1">
        <v>2012</v>
      </c>
      <c r="H431" s="35" t="s">
        <v>165</v>
      </c>
      <c r="Q431" s="1" t="s">
        <v>94</v>
      </c>
      <c r="V431" s="5" t="e">
        <f>(U431+(Y431*AA431))/T431</f>
        <v>#DIV/0!</v>
      </c>
      <c r="Y431" s="5" t="e">
        <f>X431/(T431-AA431)</f>
        <v>#DIV/0!</v>
      </c>
      <c r="Z431" s="4" t="e">
        <f>Y431*100/V431</f>
        <v>#DIV/0!</v>
      </c>
      <c r="AB431" s="1" t="e">
        <f>AA431*100/T431</f>
        <v>#DIV/0!</v>
      </c>
      <c r="AD431" s="1" t="e">
        <f>AC431*100/T431</f>
        <v>#DIV/0!</v>
      </c>
      <c r="AJ431" s="1"/>
      <c r="AN431" s="1" t="str">
        <f t="shared" si="41"/>
        <v>D05_86_2</v>
      </c>
    </row>
    <row r="432" spans="1:40" ht="15.75" customHeight="1" x14ac:dyDescent="0.25">
      <c r="A432" s="2" t="s">
        <v>29</v>
      </c>
      <c r="B432" s="3">
        <v>86</v>
      </c>
      <c r="C432" s="4">
        <v>2</v>
      </c>
      <c r="D432" s="1" t="s">
        <v>33</v>
      </c>
      <c r="E432" s="1" t="s">
        <v>34</v>
      </c>
      <c r="F432" s="1" t="s">
        <v>35</v>
      </c>
      <c r="G432" s="1">
        <v>2013</v>
      </c>
      <c r="H432" s="35" t="s">
        <v>165</v>
      </c>
      <c r="J432" s="1">
        <v>88</v>
      </c>
      <c r="K432" s="1">
        <v>4</v>
      </c>
      <c r="L432" s="1">
        <f>J432-21</f>
        <v>67</v>
      </c>
      <c r="M432" s="1">
        <f>J432-49</f>
        <v>39</v>
      </c>
      <c r="N432" s="1">
        <f>J432-76</f>
        <v>12</v>
      </c>
      <c r="O432" s="1">
        <f>J432-90</f>
        <v>-2</v>
      </c>
      <c r="AJ432" s="1"/>
      <c r="AN432" s="1" t="str">
        <f t="shared" si="41"/>
        <v>D05_86_2</v>
      </c>
    </row>
    <row r="433" spans="1:40" s="36" customFormat="1" ht="15.75" customHeight="1" x14ac:dyDescent="0.25">
      <c r="A433" s="34" t="s">
        <v>29</v>
      </c>
      <c r="B433" s="30">
        <v>87</v>
      </c>
      <c r="C433" s="35">
        <v>2</v>
      </c>
      <c r="D433" s="36" t="s">
        <v>33</v>
      </c>
      <c r="E433" s="36" t="s">
        <v>34</v>
      </c>
      <c r="F433" s="36" t="s">
        <v>35</v>
      </c>
      <c r="G433" s="36">
        <v>2008</v>
      </c>
      <c r="H433" s="35" t="s">
        <v>87</v>
      </c>
      <c r="I433" s="35"/>
      <c r="Q433" s="36" t="s">
        <v>94</v>
      </c>
      <c r="V433" s="37" t="e">
        <f t="shared" ref="V433:V496" si="42">(U433+(Y433*AA433))/T433</f>
        <v>#DIV/0!</v>
      </c>
      <c r="Y433" s="36" t="e">
        <f t="shared" ref="Y433:Y496" si="43">X433/(T433-AA433)</f>
        <v>#DIV/0!</v>
      </c>
      <c r="Z433" s="35" t="e">
        <f t="shared" ref="Z433:Z496" si="44">Y433*100/V433</f>
        <v>#DIV/0!</v>
      </c>
      <c r="AB433" s="36" t="e">
        <f t="shared" ref="AB433:AB496" si="45">AA433*100/T433</f>
        <v>#DIV/0!</v>
      </c>
      <c r="AD433" s="36" t="e">
        <f t="shared" ref="AD433:AD496" si="46">AC433*100/T433</f>
        <v>#DIV/0!</v>
      </c>
      <c r="AN433" s="1" t="str">
        <f t="shared" si="41"/>
        <v>D05_87_2</v>
      </c>
    </row>
    <row r="434" spans="1:40" ht="15.75" customHeight="1" x14ac:dyDescent="0.25">
      <c r="A434" s="2" t="s">
        <v>29</v>
      </c>
      <c r="B434" s="3">
        <v>87</v>
      </c>
      <c r="C434" s="4">
        <v>2</v>
      </c>
      <c r="D434" s="1" t="s">
        <v>33</v>
      </c>
      <c r="E434" s="1" t="s">
        <v>34</v>
      </c>
      <c r="F434" s="1" t="s">
        <v>35</v>
      </c>
      <c r="G434" s="1">
        <v>2009</v>
      </c>
      <c r="H434" s="4" t="s">
        <v>87</v>
      </c>
      <c r="Q434" s="1" t="s">
        <v>94</v>
      </c>
      <c r="V434" s="5" t="e">
        <f t="shared" si="42"/>
        <v>#DIV/0!</v>
      </c>
      <c r="Y434" s="1" t="e">
        <f t="shared" si="43"/>
        <v>#DIV/0!</v>
      </c>
      <c r="Z434" s="4" t="e">
        <f t="shared" si="44"/>
        <v>#DIV/0!</v>
      </c>
      <c r="AB434" s="1" t="e">
        <f t="shared" si="45"/>
        <v>#DIV/0!</v>
      </c>
      <c r="AD434" s="1" t="e">
        <f t="shared" si="46"/>
        <v>#DIV/0!</v>
      </c>
      <c r="AE434" s="1"/>
      <c r="AJ434" s="1"/>
      <c r="AN434" s="1" t="str">
        <f t="shared" si="41"/>
        <v>D05_87_2</v>
      </c>
    </row>
    <row r="435" spans="1:40" ht="15.75" customHeight="1" x14ac:dyDescent="0.25">
      <c r="A435" s="2" t="s">
        <v>29</v>
      </c>
      <c r="B435" s="3">
        <v>87</v>
      </c>
      <c r="C435" s="4">
        <v>2</v>
      </c>
      <c r="D435" s="1" t="s">
        <v>33</v>
      </c>
      <c r="E435" s="1" t="s">
        <v>34</v>
      </c>
      <c r="F435" s="1" t="s">
        <v>35</v>
      </c>
      <c r="G435" s="1">
        <v>2010</v>
      </c>
      <c r="H435" s="4" t="s">
        <v>87</v>
      </c>
      <c r="Q435" s="1" t="s">
        <v>94</v>
      </c>
      <c r="V435" s="5" t="e">
        <f t="shared" si="42"/>
        <v>#DIV/0!</v>
      </c>
      <c r="Y435" s="1" t="e">
        <f t="shared" si="43"/>
        <v>#DIV/0!</v>
      </c>
      <c r="Z435" s="4" t="e">
        <f t="shared" si="44"/>
        <v>#DIV/0!</v>
      </c>
      <c r="AB435" s="1" t="e">
        <f t="shared" si="45"/>
        <v>#DIV/0!</v>
      </c>
      <c r="AD435" s="1" t="e">
        <f t="shared" si="46"/>
        <v>#DIV/0!</v>
      </c>
      <c r="AE435" s="1"/>
      <c r="AJ435" s="1"/>
      <c r="AN435" s="1" t="str">
        <f t="shared" si="41"/>
        <v>D05_87_2</v>
      </c>
    </row>
    <row r="436" spans="1:40" ht="15.75" customHeight="1" x14ac:dyDescent="0.25">
      <c r="A436" s="2" t="s">
        <v>29</v>
      </c>
      <c r="B436" s="3">
        <v>87</v>
      </c>
      <c r="C436" s="4">
        <v>2</v>
      </c>
      <c r="D436" s="1" t="s">
        <v>33</v>
      </c>
      <c r="E436" s="1" t="s">
        <v>34</v>
      </c>
      <c r="F436" s="1" t="s">
        <v>35</v>
      </c>
      <c r="G436" s="1">
        <v>2011</v>
      </c>
      <c r="H436" s="4" t="s">
        <v>87</v>
      </c>
      <c r="Q436" s="1" t="s">
        <v>94</v>
      </c>
      <c r="V436" s="5" t="e">
        <f t="shared" si="42"/>
        <v>#DIV/0!</v>
      </c>
      <c r="Y436" s="1" t="e">
        <f t="shared" si="43"/>
        <v>#DIV/0!</v>
      </c>
      <c r="Z436" s="4" t="e">
        <f t="shared" si="44"/>
        <v>#DIV/0!</v>
      </c>
      <c r="AB436" s="1" t="e">
        <f t="shared" si="45"/>
        <v>#DIV/0!</v>
      </c>
      <c r="AD436" s="1" t="e">
        <f t="shared" si="46"/>
        <v>#DIV/0!</v>
      </c>
      <c r="AE436" s="1"/>
      <c r="AJ436" s="1"/>
      <c r="AN436" s="1" t="str">
        <f t="shared" si="41"/>
        <v>D05_87_2</v>
      </c>
    </row>
    <row r="437" spans="1:40" ht="15.75" customHeight="1" x14ac:dyDescent="0.25">
      <c r="A437" s="2" t="s">
        <v>29</v>
      </c>
      <c r="B437" s="3">
        <v>87</v>
      </c>
      <c r="C437" s="4">
        <v>2</v>
      </c>
      <c r="D437" s="1" t="s">
        <v>33</v>
      </c>
      <c r="E437" s="1" t="s">
        <v>34</v>
      </c>
      <c r="F437" s="1" t="s">
        <v>35</v>
      </c>
      <c r="G437" s="1">
        <v>2012</v>
      </c>
      <c r="H437" s="4" t="s">
        <v>87</v>
      </c>
      <c r="Q437" s="1" t="s">
        <v>94</v>
      </c>
      <c r="V437" s="5" t="e">
        <f t="shared" si="42"/>
        <v>#DIV/0!</v>
      </c>
      <c r="Y437" s="1" t="e">
        <f t="shared" si="43"/>
        <v>#DIV/0!</v>
      </c>
      <c r="Z437" s="4" t="e">
        <f t="shared" si="44"/>
        <v>#DIV/0!</v>
      </c>
      <c r="AB437" s="1" t="e">
        <f t="shared" si="45"/>
        <v>#DIV/0!</v>
      </c>
      <c r="AD437" s="1" t="e">
        <f t="shared" si="46"/>
        <v>#DIV/0!</v>
      </c>
      <c r="AE437" s="1"/>
      <c r="AJ437" s="1"/>
      <c r="AN437" s="1" t="str">
        <f t="shared" si="41"/>
        <v>D05_87_2</v>
      </c>
    </row>
    <row r="438" spans="1:40" s="36" customFormat="1" ht="15.75" customHeight="1" x14ac:dyDescent="0.25">
      <c r="A438" s="34" t="s">
        <v>29</v>
      </c>
      <c r="B438" s="30">
        <v>88</v>
      </c>
      <c r="C438" s="35">
        <v>2</v>
      </c>
      <c r="D438" s="36" t="s">
        <v>33</v>
      </c>
      <c r="E438" s="36" t="s">
        <v>34</v>
      </c>
      <c r="F438" s="36" t="s">
        <v>35</v>
      </c>
      <c r="G438" s="36">
        <v>2008</v>
      </c>
      <c r="H438" s="35" t="s">
        <v>87</v>
      </c>
      <c r="I438" s="35"/>
      <c r="Q438" s="36" t="s">
        <v>94</v>
      </c>
      <c r="V438" s="37" t="e">
        <f t="shared" si="42"/>
        <v>#DIV/0!</v>
      </c>
      <c r="Y438" s="36" t="e">
        <f t="shared" si="43"/>
        <v>#DIV/0!</v>
      </c>
      <c r="Z438" s="35" t="e">
        <f t="shared" si="44"/>
        <v>#DIV/0!</v>
      </c>
      <c r="AB438" s="36" t="e">
        <f t="shared" si="45"/>
        <v>#DIV/0!</v>
      </c>
      <c r="AD438" s="36" t="e">
        <f t="shared" si="46"/>
        <v>#DIV/0!</v>
      </c>
      <c r="AN438" s="1" t="str">
        <f t="shared" si="41"/>
        <v>D05_88_2</v>
      </c>
    </row>
    <row r="439" spans="1:40" ht="15.75" customHeight="1" x14ac:dyDescent="0.25">
      <c r="A439" s="2" t="s">
        <v>29</v>
      </c>
      <c r="B439" s="3">
        <v>88</v>
      </c>
      <c r="C439" s="4">
        <v>2</v>
      </c>
      <c r="D439" s="1" t="s">
        <v>33</v>
      </c>
      <c r="E439" s="1" t="s">
        <v>34</v>
      </c>
      <c r="F439" s="1" t="s">
        <v>35</v>
      </c>
      <c r="G439" s="1">
        <v>2009</v>
      </c>
      <c r="H439" s="4" t="s">
        <v>87</v>
      </c>
      <c r="Q439" s="1" t="s">
        <v>94</v>
      </c>
      <c r="V439" s="5" t="e">
        <f t="shared" si="42"/>
        <v>#DIV/0!</v>
      </c>
      <c r="Y439" s="1" t="e">
        <f t="shared" si="43"/>
        <v>#DIV/0!</v>
      </c>
      <c r="Z439" s="4" t="e">
        <f t="shared" si="44"/>
        <v>#DIV/0!</v>
      </c>
      <c r="AB439" s="1" t="e">
        <f t="shared" si="45"/>
        <v>#DIV/0!</v>
      </c>
      <c r="AD439" s="1" t="e">
        <f t="shared" si="46"/>
        <v>#DIV/0!</v>
      </c>
      <c r="AE439" s="1"/>
      <c r="AJ439" s="1"/>
      <c r="AN439" s="1" t="str">
        <f t="shared" si="41"/>
        <v>D05_88_2</v>
      </c>
    </row>
    <row r="440" spans="1:40" ht="15.75" customHeight="1" x14ac:dyDescent="0.25">
      <c r="A440" s="2" t="s">
        <v>29</v>
      </c>
      <c r="B440" s="3">
        <v>88</v>
      </c>
      <c r="C440" s="4">
        <v>2</v>
      </c>
      <c r="D440" s="1" t="s">
        <v>33</v>
      </c>
      <c r="E440" s="1" t="s">
        <v>34</v>
      </c>
      <c r="F440" s="1" t="s">
        <v>35</v>
      </c>
      <c r="G440" s="1">
        <v>2010</v>
      </c>
      <c r="H440" s="4" t="s">
        <v>87</v>
      </c>
      <c r="Q440" s="1" t="s">
        <v>94</v>
      </c>
      <c r="V440" s="5" t="e">
        <f t="shared" si="42"/>
        <v>#DIV/0!</v>
      </c>
      <c r="Y440" s="1" t="e">
        <f t="shared" si="43"/>
        <v>#DIV/0!</v>
      </c>
      <c r="Z440" s="4" t="e">
        <f t="shared" si="44"/>
        <v>#DIV/0!</v>
      </c>
      <c r="AB440" s="1" t="e">
        <f t="shared" si="45"/>
        <v>#DIV/0!</v>
      </c>
      <c r="AD440" s="1" t="e">
        <f t="shared" si="46"/>
        <v>#DIV/0!</v>
      </c>
      <c r="AE440" s="1"/>
      <c r="AJ440" s="1"/>
      <c r="AN440" s="1" t="str">
        <f t="shared" si="41"/>
        <v>D05_88_2</v>
      </c>
    </row>
    <row r="441" spans="1:40" ht="15.75" customHeight="1" x14ac:dyDescent="0.25">
      <c r="A441" s="2" t="s">
        <v>29</v>
      </c>
      <c r="B441" s="3">
        <v>88</v>
      </c>
      <c r="C441" s="4">
        <v>2</v>
      </c>
      <c r="D441" s="1" t="s">
        <v>33</v>
      </c>
      <c r="E441" s="1" t="s">
        <v>34</v>
      </c>
      <c r="F441" s="1" t="s">
        <v>35</v>
      </c>
      <c r="G441" s="1">
        <v>2011</v>
      </c>
      <c r="H441" s="4" t="s">
        <v>87</v>
      </c>
      <c r="Q441" s="1" t="s">
        <v>94</v>
      </c>
      <c r="V441" s="5" t="e">
        <f t="shared" si="42"/>
        <v>#DIV/0!</v>
      </c>
      <c r="Y441" s="1" t="e">
        <f t="shared" si="43"/>
        <v>#DIV/0!</v>
      </c>
      <c r="Z441" s="4" t="e">
        <f t="shared" si="44"/>
        <v>#DIV/0!</v>
      </c>
      <c r="AB441" s="1" t="e">
        <f t="shared" si="45"/>
        <v>#DIV/0!</v>
      </c>
      <c r="AD441" s="1" t="e">
        <f t="shared" si="46"/>
        <v>#DIV/0!</v>
      </c>
      <c r="AE441" s="1"/>
      <c r="AJ441" s="1"/>
      <c r="AN441" s="1" t="str">
        <f t="shared" si="41"/>
        <v>D05_88_2</v>
      </c>
    </row>
    <row r="442" spans="1:40" ht="15.75" customHeight="1" x14ac:dyDescent="0.25">
      <c r="A442" s="2" t="s">
        <v>29</v>
      </c>
      <c r="B442" s="3">
        <v>88</v>
      </c>
      <c r="C442" s="4">
        <v>2</v>
      </c>
      <c r="D442" s="1" t="s">
        <v>33</v>
      </c>
      <c r="E442" s="1" t="s">
        <v>34</v>
      </c>
      <c r="F442" s="1" t="s">
        <v>35</v>
      </c>
      <c r="G442" s="1">
        <v>2012</v>
      </c>
      <c r="H442" s="4" t="s">
        <v>87</v>
      </c>
      <c r="Q442" s="1" t="s">
        <v>94</v>
      </c>
      <c r="V442" s="5" t="e">
        <f t="shared" si="42"/>
        <v>#DIV/0!</v>
      </c>
      <c r="Y442" s="1" t="e">
        <f t="shared" si="43"/>
        <v>#DIV/0!</v>
      </c>
      <c r="Z442" s="4" t="e">
        <f t="shared" si="44"/>
        <v>#DIV/0!</v>
      </c>
      <c r="AB442" s="1" t="e">
        <f t="shared" si="45"/>
        <v>#DIV/0!</v>
      </c>
      <c r="AD442" s="1" t="e">
        <f t="shared" si="46"/>
        <v>#DIV/0!</v>
      </c>
      <c r="AE442" s="1"/>
      <c r="AJ442" s="1"/>
      <c r="AN442" s="1" t="str">
        <f t="shared" si="41"/>
        <v>D05_88_2</v>
      </c>
    </row>
    <row r="443" spans="1:40" s="36" customFormat="1" ht="15.75" customHeight="1" x14ac:dyDescent="0.25">
      <c r="A443" s="34" t="s">
        <v>29</v>
      </c>
      <c r="B443" s="30">
        <v>89</v>
      </c>
      <c r="C443" s="35">
        <v>2</v>
      </c>
      <c r="D443" s="36" t="s">
        <v>33</v>
      </c>
      <c r="E443" s="36" t="s">
        <v>34</v>
      </c>
      <c r="F443" s="36" t="s">
        <v>35</v>
      </c>
      <c r="G443" s="36">
        <v>2008</v>
      </c>
      <c r="H443" s="35" t="s">
        <v>87</v>
      </c>
      <c r="I443" s="35"/>
      <c r="Q443" s="36" t="s">
        <v>94</v>
      </c>
      <c r="V443" s="37" t="e">
        <f t="shared" si="42"/>
        <v>#DIV/0!</v>
      </c>
      <c r="Y443" s="36" t="e">
        <f t="shared" si="43"/>
        <v>#DIV/0!</v>
      </c>
      <c r="Z443" s="35" t="e">
        <f t="shared" si="44"/>
        <v>#DIV/0!</v>
      </c>
      <c r="AB443" s="36" t="e">
        <f t="shared" si="45"/>
        <v>#DIV/0!</v>
      </c>
      <c r="AD443" s="36" t="e">
        <f t="shared" si="46"/>
        <v>#DIV/0!</v>
      </c>
      <c r="AN443" s="1" t="str">
        <f t="shared" si="41"/>
        <v>D05_89_2</v>
      </c>
    </row>
    <row r="444" spans="1:40" ht="15.75" customHeight="1" x14ac:dyDescent="0.25">
      <c r="A444" s="2" t="s">
        <v>29</v>
      </c>
      <c r="B444" s="3">
        <v>89</v>
      </c>
      <c r="C444" s="4">
        <v>2</v>
      </c>
      <c r="D444" s="1" t="s">
        <v>33</v>
      </c>
      <c r="E444" s="1" t="s">
        <v>34</v>
      </c>
      <c r="F444" s="1" t="s">
        <v>35</v>
      </c>
      <c r="G444" s="1">
        <v>2009</v>
      </c>
      <c r="H444" s="4" t="s">
        <v>87</v>
      </c>
      <c r="Q444" s="1" t="s">
        <v>94</v>
      </c>
      <c r="V444" s="5" t="e">
        <f t="shared" si="42"/>
        <v>#DIV/0!</v>
      </c>
      <c r="Y444" s="1" t="e">
        <f t="shared" si="43"/>
        <v>#DIV/0!</v>
      </c>
      <c r="Z444" s="4" t="e">
        <f t="shared" si="44"/>
        <v>#DIV/0!</v>
      </c>
      <c r="AB444" s="1" t="e">
        <f t="shared" si="45"/>
        <v>#DIV/0!</v>
      </c>
      <c r="AD444" s="1" t="e">
        <f t="shared" si="46"/>
        <v>#DIV/0!</v>
      </c>
      <c r="AE444" s="1"/>
      <c r="AJ444" s="1"/>
      <c r="AN444" s="1" t="str">
        <f t="shared" si="41"/>
        <v>D05_89_2</v>
      </c>
    </row>
    <row r="445" spans="1:40" ht="15.75" customHeight="1" x14ac:dyDescent="0.25">
      <c r="A445" s="2" t="s">
        <v>29</v>
      </c>
      <c r="B445" s="3">
        <v>89</v>
      </c>
      <c r="C445" s="4">
        <v>2</v>
      </c>
      <c r="D445" s="1" t="s">
        <v>33</v>
      </c>
      <c r="E445" s="1" t="s">
        <v>34</v>
      </c>
      <c r="F445" s="1" t="s">
        <v>35</v>
      </c>
      <c r="G445" s="1">
        <v>2010</v>
      </c>
      <c r="H445" s="4" t="s">
        <v>87</v>
      </c>
      <c r="Q445" s="1" t="s">
        <v>94</v>
      </c>
      <c r="V445" s="5" t="e">
        <f t="shared" si="42"/>
        <v>#DIV/0!</v>
      </c>
      <c r="Y445" s="1" t="e">
        <f t="shared" si="43"/>
        <v>#DIV/0!</v>
      </c>
      <c r="Z445" s="4" t="e">
        <f t="shared" si="44"/>
        <v>#DIV/0!</v>
      </c>
      <c r="AB445" s="1" t="e">
        <f t="shared" si="45"/>
        <v>#DIV/0!</v>
      </c>
      <c r="AD445" s="1" t="e">
        <f t="shared" si="46"/>
        <v>#DIV/0!</v>
      </c>
      <c r="AE445" s="1"/>
      <c r="AJ445" s="1"/>
      <c r="AN445" s="1" t="str">
        <f t="shared" si="41"/>
        <v>D05_89_2</v>
      </c>
    </row>
    <row r="446" spans="1:40" ht="15.75" customHeight="1" x14ac:dyDescent="0.25">
      <c r="A446" s="2" t="s">
        <v>29</v>
      </c>
      <c r="B446" s="3">
        <v>89</v>
      </c>
      <c r="C446" s="4">
        <v>2</v>
      </c>
      <c r="D446" s="1" t="s">
        <v>33</v>
      </c>
      <c r="E446" s="1" t="s">
        <v>34</v>
      </c>
      <c r="F446" s="1" t="s">
        <v>35</v>
      </c>
      <c r="G446" s="1">
        <v>2011</v>
      </c>
      <c r="H446" s="4" t="s">
        <v>87</v>
      </c>
      <c r="Q446" s="1" t="s">
        <v>94</v>
      </c>
      <c r="V446" s="5" t="e">
        <f t="shared" si="42"/>
        <v>#DIV/0!</v>
      </c>
      <c r="Y446" s="1" t="e">
        <f t="shared" si="43"/>
        <v>#DIV/0!</v>
      </c>
      <c r="Z446" s="4" t="e">
        <f t="shared" si="44"/>
        <v>#DIV/0!</v>
      </c>
      <c r="AB446" s="1" t="e">
        <f t="shared" si="45"/>
        <v>#DIV/0!</v>
      </c>
      <c r="AD446" s="1" t="e">
        <f t="shared" si="46"/>
        <v>#DIV/0!</v>
      </c>
      <c r="AE446" s="1"/>
      <c r="AJ446" s="1"/>
      <c r="AN446" s="1" t="str">
        <f t="shared" si="41"/>
        <v>D05_89_2</v>
      </c>
    </row>
    <row r="447" spans="1:40" ht="15.75" customHeight="1" x14ac:dyDescent="0.25">
      <c r="A447" s="2" t="s">
        <v>29</v>
      </c>
      <c r="B447" s="3">
        <v>89</v>
      </c>
      <c r="C447" s="4">
        <v>2</v>
      </c>
      <c r="D447" s="1" t="s">
        <v>33</v>
      </c>
      <c r="E447" s="1" t="s">
        <v>34</v>
      </c>
      <c r="F447" s="1" t="s">
        <v>35</v>
      </c>
      <c r="G447" s="1">
        <v>2012</v>
      </c>
      <c r="H447" s="4" t="s">
        <v>87</v>
      </c>
      <c r="Q447" s="1" t="s">
        <v>94</v>
      </c>
      <c r="V447" s="5" t="e">
        <f t="shared" si="42"/>
        <v>#DIV/0!</v>
      </c>
      <c r="Y447" s="1" t="e">
        <f t="shared" si="43"/>
        <v>#DIV/0!</v>
      </c>
      <c r="Z447" s="4" t="e">
        <f t="shared" si="44"/>
        <v>#DIV/0!</v>
      </c>
      <c r="AB447" s="1" t="e">
        <f t="shared" si="45"/>
        <v>#DIV/0!</v>
      </c>
      <c r="AD447" s="1" t="e">
        <f t="shared" si="46"/>
        <v>#DIV/0!</v>
      </c>
      <c r="AE447" s="1"/>
      <c r="AJ447" s="1"/>
      <c r="AN447" s="1" t="str">
        <f t="shared" si="41"/>
        <v>D05_89_2</v>
      </c>
    </row>
    <row r="448" spans="1:40" s="36" customFormat="1" ht="15.75" customHeight="1" x14ac:dyDescent="0.25">
      <c r="A448" s="34" t="s">
        <v>29</v>
      </c>
      <c r="B448" s="30">
        <v>90</v>
      </c>
      <c r="C448" s="35">
        <v>2</v>
      </c>
      <c r="D448" s="36" t="s">
        <v>33</v>
      </c>
      <c r="E448" s="36" t="s">
        <v>34</v>
      </c>
      <c r="F448" s="36" t="s">
        <v>35</v>
      </c>
      <c r="G448" s="36">
        <v>2008</v>
      </c>
      <c r="H448" s="35" t="s">
        <v>87</v>
      </c>
      <c r="I448" s="35"/>
      <c r="Q448" s="36" t="s">
        <v>94</v>
      </c>
      <c r="V448" s="37" t="e">
        <f t="shared" si="42"/>
        <v>#DIV/0!</v>
      </c>
      <c r="Y448" s="36" t="e">
        <f t="shared" si="43"/>
        <v>#DIV/0!</v>
      </c>
      <c r="Z448" s="35" t="e">
        <f t="shared" si="44"/>
        <v>#DIV/0!</v>
      </c>
      <c r="AB448" s="36" t="e">
        <f t="shared" si="45"/>
        <v>#DIV/0!</v>
      </c>
      <c r="AD448" s="36" t="e">
        <f t="shared" si="46"/>
        <v>#DIV/0!</v>
      </c>
      <c r="AN448" s="1" t="str">
        <f t="shared" si="41"/>
        <v>D05_90_2</v>
      </c>
    </row>
    <row r="449" spans="1:40" ht="15.75" customHeight="1" x14ac:dyDescent="0.25">
      <c r="A449" s="2" t="s">
        <v>29</v>
      </c>
      <c r="B449" s="3">
        <v>90</v>
      </c>
      <c r="C449" s="4">
        <v>2</v>
      </c>
      <c r="D449" s="1" t="s">
        <v>33</v>
      </c>
      <c r="E449" s="1" t="s">
        <v>34</v>
      </c>
      <c r="F449" s="1" t="s">
        <v>35</v>
      </c>
      <c r="G449" s="1">
        <v>2009</v>
      </c>
      <c r="H449" s="4" t="s">
        <v>87</v>
      </c>
      <c r="Q449" s="1" t="s">
        <v>94</v>
      </c>
      <c r="V449" s="5" t="e">
        <f t="shared" si="42"/>
        <v>#DIV/0!</v>
      </c>
      <c r="Y449" s="1" t="e">
        <f t="shared" si="43"/>
        <v>#DIV/0!</v>
      </c>
      <c r="Z449" s="4" t="e">
        <f t="shared" si="44"/>
        <v>#DIV/0!</v>
      </c>
      <c r="AB449" s="1" t="e">
        <f t="shared" si="45"/>
        <v>#DIV/0!</v>
      </c>
      <c r="AD449" s="1" t="e">
        <f t="shared" si="46"/>
        <v>#DIV/0!</v>
      </c>
      <c r="AE449" s="1"/>
      <c r="AJ449" s="1"/>
      <c r="AN449" s="1" t="str">
        <f t="shared" si="41"/>
        <v>D05_90_2</v>
      </c>
    </row>
    <row r="450" spans="1:40" ht="15.75" customHeight="1" x14ac:dyDescent="0.25">
      <c r="A450" s="2" t="s">
        <v>29</v>
      </c>
      <c r="B450" s="3">
        <v>90</v>
      </c>
      <c r="C450" s="4">
        <v>2</v>
      </c>
      <c r="D450" s="1" t="s">
        <v>33</v>
      </c>
      <c r="E450" s="1" t="s">
        <v>34</v>
      </c>
      <c r="F450" s="1" t="s">
        <v>35</v>
      </c>
      <c r="G450" s="1">
        <v>2010</v>
      </c>
      <c r="H450" s="4" t="s">
        <v>87</v>
      </c>
      <c r="Q450" s="1" t="s">
        <v>94</v>
      </c>
      <c r="V450" s="5" t="e">
        <f t="shared" si="42"/>
        <v>#DIV/0!</v>
      </c>
      <c r="Y450" s="1" t="e">
        <f t="shared" si="43"/>
        <v>#DIV/0!</v>
      </c>
      <c r="Z450" s="4" t="e">
        <f t="shared" si="44"/>
        <v>#DIV/0!</v>
      </c>
      <c r="AB450" s="1" t="e">
        <f t="shared" si="45"/>
        <v>#DIV/0!</v>
      </c>
      <c r="AD450" s="1" t="e">
        <f t="shared" si="46"/>
        <v>#DIV/0!</v>
      </c>
      <c r="AE450" s="1"/>
      <c r="AJ450" s="1"/>
      <c r="AN450" s="1" t="str">
        <f t="shared" si="41"/>
        <v>D05_90_2</v>
      </c>
    </row>
    <row r="451" spans="1:40" ht="15.75" customHeight="1" x14ac:dyDescent="0.25">
      <c r="A451" s="2" t="s">
        <v>29</v>
      </c>
      <c r="B451" s="3">
        <v>90</v>
      </c>
      <c r="C451" s="4">
        <v>2</v>
      </c>
      <c r="D451" s="1" t="s">
        <v>33</v>
      </c>
      <c r="E451" s="1" t="s">
        <v>34</v>
      </c>
      <c r="F451" s="1" t="s">
        <v>35</v>
      </c>
      <c r="G451" s="1">
        <v>2011</v>
      </c>
      <c r="H451" s="4" t="s">
        <v>87</v>
      </c>
      <c r="Q451" s="1" t="s">
        <v>94</v>
      </c>
      <c r="V451" s="5" t="e">
        <f t="shared" si="42"/>
        <v>#DIV/0!</v>
      </c>
      <c r="Y451" s="1" t="e">
        <f t="shared" si="43"/>
        <v>#DIV/0!</v>
      </c>
      <c r="Z451" s="4" t="e">
        <f t="shared" si="44"/>
        <v>#DIV/0!</v>
      </c>
      <c r="AB451" s="1" t="e">
        <f t="shared" si="45"/>
        <v>#DIV/0!</v>
      </c>
      <c r="AD451" s="1" t="e">
        <f t="shared" si="46"/>
        <v>#DIV/0!</v>
      </c>
      <c r="AE451" s="1"/>
      <c r="AJ451" s="1"/>
      <c r="AN451" s="1" t="str">
        <f t="shared" ref="AN451:AN514" si="47">CONCATENATE(LEFT(A451,1),CONCATENATE(RIGHT(A451,2),"_",CONCATENATE(B451),"_",CONCATENATE(C451)))</f>
        <v>D05_90_2</v>
      </c>
    </row>
    <row r="452" spans="1:40" ht="15.75" customHeight="1" x14ac:dyDescent="0.25">
      <c r="A452" s="2" t="s">
        <v>29</v>
      </c>
      <c r="B452" s="3">
        <v>90</v>
      </c>
      <c r="C452" s="4">
        <v>2</v>
      </c>
      <c r="D452" s="1" t="s">
        <v>33</v>
      </c>
      <c r="E452" s="1" t="s">
        <v>34</v>
      </c>
      <c r="F452" s="1" t="s">
        <v>35</v>
      </c>
      <c r="G452" s="1">
        <v>2012</v>
      </c>
      <c r="H452" s="4" t="s">
        <v>87</v>
      </c>
      <c r="Q452" s="1" t="s">
        <v>94</v>
      </c>
      <c r="V452" s="5" t="e">
        <f t="shared" si="42"/>
        <v>#DIV/0!</v>
      </c>
      <c r="Y452" s="1" t="e">
        <f t="shared" si="43"/>
        <v>#DIV/0!</v>
      </c>
      <c r="Z452" s="4" t="e">
        <f t="shared" si="44"/>
        <v>#DIV/0!</v>
      </c>
      <c r="AB452" s="1" t="e">
        <f t="shared" si="45"/>
        <v>#DIV/0!</v>
      </c>
      <c r="AD452" s="1" t="e">
        <f t="shared" si="46"/>
        <v>#DIV/0!</v>
      </c>
      <c r="AE452" s="1"/>
      <c r="AJ452" s="1"/>
      <c r="AN452" s="1" t="str">
        <f t="shared" si="47"/>
        <v>D05_90_2</v>
      </c>
    </row>
    <row r="453" spans="1:40" s="36" customFormat="1" ht="15.75" customHeight="1" x14ac:dyDescent="0.25">
      <c r="A453" s="34" t="s">
        <v>29</v>
      </c>
      <c r="B453" s="30">
        <v>91</v>
      </c>
      <c r="C453" s="35">
        <v>2</v>
      </c>
      <c r="D453" s="36" t="s">
        <v>33</v>
      </c>
      <c r="E453" s="36" t="s">
        <v>34</v>
      </c>
      <c r="F453" s="36" t="s">
        <v>35</v>
      </c>
      <c r="G453" s="36">
        <v>2008</v>
      </c>
      <c r="H453" s="35" t="s">
        <v>87</v>
      </c>
      <c r="I453" s="35"/>
      <c r="Q453" s="36" t="s">
        <v>94</v>
      </c>
      <c r="V453" s="37" t="e">
        <f t="shared" si="42"/>
        <v>#DIV/0!</v>
      </c>
      <c r="Y453" s="36" t="e">
        <f t="shared" si="43"/>
        <v>#DIV/0!</v>
      </c>
      <c r="Z453" s="35" t="e">
        <f t="shared" si="44"/>
        <v>#DIV/0!</v>
      </c>
      <c r="AB453" s="36" t="e">
        <f t="shared" si="45"/>
        <v>#DIV/0!</v>
      </c>
      <c r="AD453" s="36" t="e">
        <f t="shared" si="46"/>
        <v>#DIV/0!</v>
      </c>
      <c r="AN453" s="1" t="str">
        <f t="shared" si="47"/>
        <v>D05_91_2</v>
      </c>
    </row>
    <row r="454" spans="1:40" ht="15.75" customHeight="1" x14ac:dyDescent="0.25">
      <c r="A454" s="2" t="s">
        <v>29</v>
      </c>
      <c r="B454" s="3">
        <v>91</v>
      </c>
      <c r="C454" s="4">
        <v>2</v>
      </c>
      <c r="D454" s="1" t="s">
        <v>33</v>
      </c>
      <c r="E454" s="1" t="s">
        <v>34</v>
      </c>
      <c r="F454" s="1" t="s">
        <v>35</v>
      </c>
      <c r="G454" s="1">
        <v>2009</v>
      </c>
      <c r="H454" s="4" t="s">
        <v>87</v>
      </c>
      <c r="Q454" s="1" t="s">
        <v>94</v>
      </c>
      <c r="V454" s="5" t="e">
        <f t="shared" si="42"/>
        <v>#DIV/0!</v>
      </c>
      <c r="Y454" s="1" t="e">
        <f t="shared" si="43"/>
        <v>#DIV/0!</v>
      </c>
      <c r="Z454" s="4" t="e">
        <f t="shared" si="44"/>
        <v>#DIV/0!</v>
      </c>
      <c r="AB454" s="1" t="e">
        <f t="shared" si="45"/>
        <v>#DIV/0!</v>
      </c>
      <c r="AD454" s="1" t="e">
        <f t="shared" si="46"/>
        <v>#DIV/0!</v>
      </c>
      <c r="AE454" s="1"/>
      <c r="AJ454" s="1"/>
      <c r="AN454" s="1" t="str">
        <f t="shared" si="47"/>
        <v>D05_91_2</v>
      </c>
    </row>
    <row r="455" spans="1:40" ht="15.75" customHeight="1" x14ac:dyDescent="0.25">
      <c r="A455" s="2" t="s">
        <v>29</v>
      </c>
      <c r="B455" s="3">
        <v>91</v>
      </c>
      <c r="C455" s="4">
        <v>2</v>
      </c>
      <c r="D455" s="1" t="s">
        <v>33</v>
      </c>
      <c r="E455" s="1" t="s">
        <v>34</v>
      </c>
      <c r="F455" s="1" t="s">
        <v>35</v>
      </c>
      <c r="G455" s="1">
        <v>2010</v>
      </c>
      <c r="H455" s="4" t="s">
        <v>87</v>
      </c>
      <c r="Q455" s="1" t="s">
        <v>94</v>
      </c>
      <c r="V455" s="5" t="e">
        <f t="shared" si="42"/>
        <v>#DIV/0!</v>
      </c>
      <c r="Y455" s="1" t="e">
        <f t="shared" si="43"/>
        <v>#DIV/0!</v>
      </c>
      <c r="Z455" s="4" t="e">
        <f t="shared" si="44"/>
        <v>#DIV/0!</v>
      </c>
      <c r="AB455" s="1" t="e">
        <f t="shared" si="45"/>
        <v>#DIV/0!</v>
      </c>
      <c r="AD455" s="1" t="e">
        <f t="shared" si="46"/>
        <v>#DIV/0!</v>
      </c>
      <c r="AE455" s="1"/>
      <c r="AJ455" s="1"/>
      <c r="AN455" s="1" t="str">
        <f t="shared" si="47"/>
        <v>D05_91_2</v>
      </c>
    </row>
    <row r="456" spans="1:40" ht="15.75" customHeight="1" x14ac:dyDescent="0.25">
      <c r="A456" s="2" t="s">
        <v>29</v>
      </c>
      <c r="B456" s="3">
        <v>91</v>
      </c>
      <c r="C456" s="4">
        <v>2</v>
      </c>
      <c r="D456" s="1" t="s">
        <v>33</v>
      </c>
      <c r="E456" s="1" t="s">
        <v>34</v>
      </c>
      <c r="F456" s="1" t="s">
        <v>35</v>
      </c>
      <c r="G456" s="1">
        <v>2011</v>
      </c>
      <c r="H456" s="4" t="s">
        <v>87</v>
      </c>
      <c r="Q456" s="1" t="s">
        <v>94</v>
      </c>
      <c r="V456" s="5" t="e">
        <f t="shared" si="42"/>
        <v>#DIV/0!</v>
      </c>
      <c r="Y456" s="1" t="e">
        <f t="shared" si="43"/>
        <v>#DIV/0!</v>
      </c>
      <c r="Z456" s="4" t="e">
        <f t="shared" si="44"/>
        <v>#DIV/0!</v>
      </c>
      <c r="AB456" s="1" t="e">
        <f t="shared" si="45"/>
        <v>#DIV/0!</v>
      </c>
      <c r="AD456" s="1" t="e">
        <f t="shared" si="46"/>
        <v>#DIV/0!</v>
      </c>
      <c r="AE456" s="1"/>
      <c r="AJ456" s="1"/>
      <c r="AN456" s="1" t="str">
        <f t="shared" si="47"/>
        <v>D05_91_2</v>
      </c>
    </row>
    <row r="457" spans="1:40" ht="15.75" customHeight="1" x14ac:dyDescent="0.25">
      <c r="A457" s="2" t="s">
        <v>29</v>
      </c>
      <c r="B457" s="3">
        <v>91</v>
      </c>
      <c r="C457" s="4">
        <v>2</v>
      </c>
      <c r="D457" s="1" t="s">
        <v>33</v>
      </c>
      <c r="E457" s="1" t="s">
        <v>34</v>
      </c>
      <c r="F457" s="1" t="s">
        <v>35</v>
      </c>
      <c r="G457" s="1">
        <v>2012</v>
      </c>
      <c r="H457" s="4" t="s">
        <v>87</v>
      </c>
      <c r="Q457" s="1" t="s">
        <v>94</v>
      </c>
      <c r="V457" s="5" t="e">
        <f t="shared" si="42"/>
        <v>#DIV/0!</v>
      </c>
      <c r="Y457" s="1" t="e">
        <f t="shared" si="43"/>
        <v>#DIV/0!</v>
      </c>
      <c r="Z457" s="4" t="e">
        <f t="shared" si="44"/>
        <v>#DIV/0!</v>
      </c>
      <c r="AB457" s="1" t="e">
        <f t="shared" si="45"/>
        <v>#DIV/0!</v>
      </c>
      <c r="AD457" s="1" t="e">
        <f t="shared" si="46"/>
        <v>#DIV/0!</v>
      </c>
      <c r="AE457" s="1"/>
      <c r="AJ457" s="1"/>
      <c r="AN457" s="1" t="str">
        <f t="shared" si="47"/>
        <v>D05_91_2</v>
      </c>
    </row>
    <row r="458" spans="1:40" s="36" customFormat="1" ht="15.75" customHeight="1" x14ac:dyDescent="0.25">
      <c r="A458" s="34" t="s">
        <v>29</v>
      </c>
      <c r="B458" s="30">
        <v>92</v>
      </c>
      <c r="C458" s="35">
        <v>2</v>
      </c>
      <c r="D458" s="36" t="s">
        <v>33</v>
      </c>
      <c r="E458" s="36" t="s">
        <v>34</v>
      </c>
      <c r="F458" s="36" t="s">
        <v>35</v>
      </c>
      <c r="G458" s="36">
        <v>2008</v>
      </c>
      <c r="H458" s="35" t="s">
        <v>87</v>
      </c>
      <c r="I458" s="35"/>
      <c r="Q458" s="36" t="s">
        <v>94</v>
      </c>
      <c r="V458" s="37" t="e">
        <f t="shared" si="42"/>
        <v>#DIV/0!</v>
      </c>
      <c r="Y458" s="36" t="e">
        <f t="shared" si="43"/>
        <v>#DIV/0!</v>
      </c>
      <c r="Z458" s="35" t="e">
        <f t="shared" si="44"/>
        <v>#DIV/0!</v>
      </c>
      <c r="AB458" s="36" t="e">
        <f t="shared" si="45"/>
        <v>#DIV/0!</v>
      </c>
      <c r="AD458" s="36" t="e">
        <f t="shared" si="46"/>
        <v>#DIV/0!</v>
      </c>
      <c r="AN458" s="1" t="str">
        <f t="shared" si="47"/>
        <v>D05_92_2</v>
      </c>
    </row>
    <row r="459" spans="1:40" ht="15.75" customHeight="1" x14ac:dyDescent="0.25">
      <c r="A459" s="2" t="s">
        <v>29</v>
      </c>
      <c r="B459" s="3">
        <v>92</v>
      </c>
      <c r="C459" s="4">
        <v>2</v>
      </c>
      <c r="D459" s="1" t="s">
        <v>33</v>
      </c>
      <c r="E459" s="1" t="s">
        <v>34</v>
      </c>
      <c r="F459" s="1" t="s">
        <v>35</v>
      </c>
      <c r="G459" s="1">
        <v>2009</v>
      </c>
      <c r="H459" s="4" t="s">
        <v>87</v>
      </c>
      <c r="Q459" s="1" t="s">
        <v>94</v>
      </c>
      <c r="V459" s="5" t="e">
        <f t="shared" si="42"/>
        <v>#DIV/0!</v>
      </c>
      <c r="Y459" s="1" t="e">
        <f t="shared" si="43"/>
        <v>#DIV/0!</v>
      </c>
      <c r="Z459" s="4" t="e">
        <f t="shared" si="44"/>
        <v>#DIV/0!</v>
      </c>
      <c r="AB459" s="1" t="e">
        <f t="shared" si="45"/>
        <v>#DIV/0!</v>
      </c>
      <c r="AD459" s="1" t="e">
        <f t="shared" si="46"/>
        <v>#DIV/0!</v>
      </c>
      <c r="AE459" s="1"/>
      <c r="AJ459" s="1"/>
      <c r="AN459" s="1" t="str">
        <f t="shared" si="47"/>
        <v>D05_92_2</v>
      </c>
    </row>
    <row r="460" spans="1:40" ht="15.75" customHeight="1" x14ac:dyDescent="0.25">
      <c r="A460" s="2" t="s">
        <v>29</v>
      </c>
      <c r="B460" s="3">
        <v>92</v>
      </c>
      <c r="C460" s="4">
        <v>2</v>
      </c>
      <c r="D460" s="1" t="s">
        <v>33</v>
      </c>
      <c r="E460" s="1" t="s">
        <v>34</v>
      </c>
      <c r="F460" s="1" t="s">
        <v>35</v>
      </c>
      <c r="G460" s="1">
        <v>2010</v>
      </c>
      <c r="H460" s="4" t="s">
        <v>87</v>
      </c>
      <c r="Q460" s="1" t="s">
        <v>94</v>
      </c>
      <c r="V460" s="5" t="e">
        <f t="shared" si="42"/>
        <v>#DIV/0!</v>
      </c>
      <c r="Y460" s="1" t="e">
        <f t="shared" si="43"/>
        <v>#DIV/0!</v>
      </c>
      <c r="Z460" s="4" t="e">
        <f t="shared" si="44"/>
        <v>#DIV/0!</v>
      </c>
      <c r="AB460" s="1" t="e">
        <f t="shared" si="45"/>
        <v>#DIV/0!</v>
      </c>
      <c r="AD460" s="1" t="e">
        <f t="shared" si="46"/>
        <v>#DIV/0!</v>
      </c>
      <c r="AE460" s="1"/>
      <c r="AJ460" s="1"/>
      <c r="AN460" s="1" t="str">
        <f t="shared" si="47"/>
        <v>D05_92_2</v>
      </c>
    </row>
    <row r="461" spans="1:40" ht="15.75" customHeight="1" x14ac:dyDescent="0.25">
      <c r="A461" s="2" t="s">
        <v>29</v>
      </c>
      <c r="B461" s="3">
        <v>92</v>
      </c>
      <c r="C461" s="4">
        <v>2</v>
      </c>
      <c r="D461" s="1" t="s">
        <v>33</v>
      </c>
      <c r="E461" s="1" t="s">
        <v>34</v>
      </c>
      <c r="F461" s="1" t="s">
        <v>35</v>
      </c>
      <c r="G461" s="1">
        <v>2011</v>
      </c>
      <c r="H461" s="4" t="s">
        <v>87</v>
      </c>
      <c r="Q461" s="1" t="s">
        <v>94</v>
      </c>
      <c r="V461" s="5" t="e">
        <f t="shared" si="42"/>
        <v>#DIV/0!</v>
      </c>
      <c r="Y461" s="1" t="e">
        <f t="shared" si="43"/>
        <v>#DIV/0!</v>
      </c>
      <c r="Z461" s="4" t="e">
        <f t="shared" si="44"/>
        <v>#DIV/0!</v>
      </c>
      <c r="AB461" s="1" t="e">
        <f t="shared" si="45"/>
        <v>#DIV/0!</v>
      </c>
      <c r="AD461" s="1" t="e">
        <f t="shared" si="46"/>
        <v>#DIV/0!</v>
      </c>
      <c r="AE461" s="1"/>
      <c r="AJ461" s="1"/>
      <c r="AN461" s="1" t="str">
        <f t="shared" si="47"/>
        <v>D05_92_2</v>
      </c>
    </row>
    <row r="462" spans="1:40" ht="15.75" customHeight="1" x14ac:dyDescent="0.25">
      <c r="A462" s="2" t="s">
        <v>29</v>
      </c>
      <c r="B462" s="3">
        <v>92</v>
      </c>
      <c r="C462" s="4">
        <v>2</v>
      </c>
      <c r="D462" s="1" t="s">
        <v>33</v>
      </c>
      <c r="E462" s="1" t="s">
        <v>34</v>
      </c>
      <c r="F462" s="1" t="s">
        <v>35</v>
      </c>
      <c r="G462" s="1">
        <v>2012</v>
      </c>
      <c r="H462" s="4" t="s">
        <v>87</v>
      </c>
      <c r="Q462" s="1" t="s">
        <v>94</v>
      </c>
      <c r="V462" s="5" t="e">
        <f t="shared" si="42"/>
        <v>#DIV/0!</v>
      </c>
      <c r="Y462" s="1" t="e">
        <f t="shared" si="43"/>
        <v>#DIV/0!</v>
      </c>
      <c r="Z462" s="4" t="e">
        <f t="shared" si="44"/>
        <v>#DIV/0!</v>
      </c>
      <c r="AB462" s="1" t="e">
        <f t="shared" si="45"/>
        <v>#DIV/0!</v>
      </c>
      <c r="AD462" s="1" t="e">
        <f t="shared" si="46"/>
        <v>#DIV/0!</v>
      </c>
      <c r="AE462" s="1"/>
      <c r="AJ462" s="1"/>
      <c r="AN462" s="1" t="str">
        <f t="shared" si="47"/>
        <v>D05_92_2</v>
      </c>
    </row>
    <row r="463" spans="1:40" s="36" customFormat="1" ht="15.75" customHeight="1" x14ac:dyDescent="0.25">
      <c r="A463" s="34" t="s">
        <v>29</v>
      </c>
      <c r="B463" s="30">
        <v>93</v>
      </c>
      <c r="C463" s="35">
        <v>2</v>
      </c>
      <c r="D463" s="36" t="s">
        <v>33</v>
      </c>
      <c r="E463" s="36" t="s">
        <v>34</v>
      </c>
      <c r="F463" s="36" t="s">
        <v>35</v>
      </c>
      <c r="G463" s="36">
        <v>2008</v>
      </c>
      <c r="H463" s="35" t="s">
        <v>87</v>
      </c>
      <c r="I463" s="35"/>
      <c r="Q463" s="36" t="s">
        <v>94</v>
      </c>
      <c r="V463" s="37" t="e">
        <f t="shared" si="42"/>
        <v>#DIV/0!</v>
      </c>
      <c r="Y463" s="36" t="e">
        <f t="shared" si="43"/>
        <v>#DIV/0!</v>
      </c>
      <c r="Z463" s="35" t="e">
        <f t="shared" si="44"/>
        <v>#DIV/0!</v>
      </c>
      <c r="AB463" s="36" t="e">
        <f t="shared" si="45"/>
        <v>#DIV/0!</v>
      </c>
      <c r="AD463" s="36" t="e">
        <f t="shared" si="46"/>
        <v>#DIV/0!</v>
      </c>
      <c r="AN463" s="1" t="str">
        <f t="shared" si="47"/>
        <v>D05_93_2</v>
      </c>
    </row>
    <row r="464" spans="1:40" ht="15.75" customHeight="1" x14ac:dyDescent="0.25">
      <c r="A464" s="2" t="s">
        <v>29</v>
      </c>
      <c r="B464" s="3">
        <v>93</v>
      </c>
      <c r="C464" s="4">
        <v>2</v>
      </c>
      <c r="D464" s="1" t="s">
        <v>33</v>
      </c>
      <c r="E464" s="1" t="s">
        <v>34</v>
      </c>
      <c r="F464" s="1" t="s">
        <v>35</v>
      </c>
      <c r="G464" s="1">
        <v>2009</v>
      </c>
      <c r="H464" s="4" t="s">
        <v>87</v>
      </c>
      <c r="Q464" s="1" t="s">
        <v>94</v>
      </c>
      <c r="V464" s="5" t="e">
        <f t="shared" si="42"/>
        <v>#DIV/0!</v>
      </c>
      <c r="Y464" s="1" t="e">
        <f t="shared" si="43"/>
        <v>#DIV/0!</v>
      </c>
      <c r="Z464" s="4" t="e">
        <f t="shared" si="44"/>
        <v>#DIV/0!</v>
      </c>
      <c r="AB464" s="1" t="e">
        <f t="shared" si="45"/>
        <v>#DIV/0!</v>
      </c>
      <c r="AD464" s="1" t="e">
        <f t="shared" si="46"/>
        <v>#DIV/0!</v>
      </c>
      <c r="AE464" s="1"/>
      <c r="AJ464" s="1"/>
      <c r="AN464" s="1" t="str">
        <f t="shared" si="47"/>
        <v>D05_93_2</v>
      </c>
    </row>
    <row r="465" spans="1:40" ht="15.75" customHeight="1" x14ac:dyDescent="0.25">
      <c r="A465" s="2" t="s">
        <v>29</v>
      </c>
      <c r="B465" s="3">
        <v>93</v>
      </c>
      <c r="C465" s="4">
        <v>2</v>
      </c>
      <c r="D465" s="1" t="s">
        <v>33</v>
      </c>
      <c r="E465" s="1" t="s">
        <v>34</v>
      </c>
      <c r="F465" s="1" t="s">
        <v>35</v>
      </c>
      <c r="G465" s="1">
        <v>2010</v>
      </c>
      <c r="H465" s="4" t="s">
        <v>87</v>
      </c>
      <c r="Q465" s="1" t="s">
        <v>94</v>
      </c>
      <c r="V465" s="5" t="e">
        <f t="shared" si="42"/>
        <v>#DIV/0!</v>
      </c>
      <c r="Y465" s="1" t="e">
        <f t="shared" si="43"/>
        <v>#DIV/0!</v>
      </c>
      <c r="Z465" s="4" t="e">
        <f t="shared" si="44"/>
        <v>#DIV/0!</v>
      </c>
      <c r="AB465" s="1" t="e">
        <f t="shared" si="45"/>
        <v>#DIV/0!</v>
      </c>
      <c r="AD465" s="1" t="e">
        <f t="shared" si="46"/>
        <v>#DIV/0!</v>
      </c>
      <c r="AE465" s="1"/>
      <c r="AJ465" s="1"/>
      <c r="AN465" s="1" t="str">
        <f t="shared" si="47"/>
        <v>D05_93_2</v>
      </c>
    </row>
    <row r="466" spans="1:40" ht="15.75" customHeight="1" x14ac:dyDescent="0.25">
      <c r="A466" s="2" t="s">
        <v>29</v>
      </c>
      <c r="B466" s="3">
        <v>93</v>
      </c>
      <c r="C466" s="4">
        <v>2</v>
      </c>
      <c r="D466" s="1" t="s">
        <v>33</v>
      </c>
      <c r="E466" s="1" t="s">
        <v>34</v>
      </c>
      <c r="F466" s="1" t="s">
        <v>35</v>
      </c>
      <c r="G466" s="1">
        <v>2011</v>
      </c>
      <c r="H466" s="4" t="s">
        <v>87</v>
      </c>
      <c r="Q466" s="1" t="s">
        <v>94</v>
      </c>
      <c r="V466" s="5" t="e">
        <f t="shared" si="42"/>
        <v>#DIV/0!</v>
      </c>
      <c r="Y466" s="1" t="e">
        <f t="shared" si="43"/>
        <v>#DIV/0!</v>
      </c>
      <c r="Z466" s="4" t="e">
        <f t="shared" si="44"/>
        <v>#DIV/0!</v>
      </c>
      <c r="AB466" s="1" t="e">
        <f t="shared" si="45"/>
        <v>#DIV/0!</v>
      </c>
      <c r="AD466" s="1" t="e">
        <f t="shared" si="46"/>
        <v>#DIV/0!</v>
      </c>
      <c r="AE466" s="1"/>
      <c r="AJ466" s="1"/>
      <c r="AN466" s="1" t="str">
        <f t="shared" si="47"/>
        <v>D05_93_2</v>
      </c>
    </row>
    <row r="467" spans="1:40" ht="15.75" customHeight="1" x14ac:dyDescent="0.25">
      <c r="A467" s="2" t="s">
        <v>29</v>
      </c>
      <c r="B467" s="3">
        <v>93</v>
      </c>
      <c r="C467" s="4">
        <v>2</v>
      </c>
      <c r="D467" s="1" t="s">
        <v>33</v>
      </c>
      <c r="E467" s="1" t="s">
        <v>34</v>
      </c>
      <c r="F467" s="1" t="s">
        <v>35</v>
      </c>
      <c r="G467" s="1">
        <v>2012</v>
      </c>
      <c r="H467" s="4" t="s">
        <v>87</v>
      </c>
      <c r="Q467" s="1" t="s">
        <v>94</v>
      </c>
      <c r="V467" s="5" t="e">
        <f t="shared" si="42"/>
        <v>#DIV/0!</v>
      </c>
      <c r="Y467" s="1" t="e">
        <f t="shared" si="43"/>
        <v>#DIV/0!</v>
      </c>
      <c r="Z467" s="4" t="e">
        <f t="shared" si="44"/>
        <v>#DIV/0!</v>
      </c>
      <c r="AB467" s="1" t="e">
        <f t="shared" si="45"/>
        <v>#DIV/0!</v>
      </c>
      <c r="AD467" s="1" t="e">
        <f t="shared" si="46"/>
        <v>#DIV/0!</v>
      </c>
      <c r="AE467" s="1"/>
      <c r="AJ467" s="1"/>
      <c r="AN467" s="1" t="str">
        <f t="shared" si="47"/>
        <v>D05_93_2</v>
      </c>
    </row>
    <row r="468" spans="1:40" s="36" customFormat="1" ht="15.75" customHeight="1" x14ac:dyDescent="0.25">
      <c r="A468" s="34" t="s">
        <v>29</v>
      </c>
      <c r="B468" s="30">
        <v>94</v>
      </c>
      <c r="C468" s="35">
        <v>2</v>
      </c>
      <c r="D468" s="36" t="s">
        <v>33</v>
      </c>
      <c r="E468" s="36" t="s">
        <v>34</v>
      </c>
      <c r="F468" s="36" t="s">
        <v>35</v>
      </c>
      <c r="G468" s="36">
        <v>2008</v>
      </c>
      <c r="H468" s="35" t="s">
        <v>87</v>
      </c>
      <c r="I468" s="35"/>
      <c r="Q468" s="36" t="s">
        <v>94</v>
      </c>
      <c r="V468" s="37" t="e">
        <f t="shared" si="42"/>
        <v>#DIV/0!</v>
      </c>
      <c r="Y468" s="36" t="e">
        <f t="shared" si="43"/>
        <v>#DIV/0!</v>
      </c>
      <c r="Z468" s="35" t="e">
        <f t="shared" si="44"/>
        <v>#DIV/0!</v>
      </c>
      <c r="AB468" s="36" t="e">
        <f t="shared" si="45"/>
        <v>#DIV/0!</v>
      </c>
      <c r="AD468" s="36" t="e">
        <f t="shared" si="46"/>
        <v>#DIV/0!</v>
      </c>
      <c r="AN468" s="1" t="str">
        <f t="shared" si="47"/>
        <v>D05_94_2</v>
      </c>
    </row>
    <row r="469" spans="1:40" ht="15.75" customHeight="1" x14ac:dyDescent="0.25">
      <c r="A469" s="2" t="s">
        <v>29</v>
      </c>
      <c r="B469" s="3">
        <v>94</v>
      </c>
      <c r="C469" s="4">
        <v>2</v>
      </c>
      <c r="D469" s="1" t="s">
        <v>33</v>
      </c>
      <c r="E469" s="1" t="s">
        <v>34</v>
      </c>
      <c r="F469" s="1" t="s">
        <v>35</v>
      </c>
      <c r="G469" s="1">
        <v>2009</v>
      </c>
      <c r="H469" s="4" t="s">
        <v>87</v>
      </c>
      <c r="Q469" s="1" t="s">
        <v>94</v>
      </c>
      <c r="V469" s="5" t="e">
        <f t="shared" si="42"/>
        <v>#DIV/0!</v>
      </c>
      <c r="Y469" s="1" t="e">
        <f t="shared" si="43"/>
        <v>#DIV/0!</v>
      </c>
      <c r="Z469" s="4" t="e">
        <f t="shared" si="44"/>
        <v>#DIV/0!</v>
      </c>
      <c r="AB469" s="1" t="e">
        <f t="shared" si="45"/>
        <v>#DIV/0!</v>
      </c>
      <c r="AD469" s="1" t="e">
        <f t="shared" si="46"/>
        <v>#DIV/0!</v>
      </c>
      <c r="AE469" s="1"/>
      <c r="AJ469" s="1"/>
      <c r="AN469" s="1" t="str">
        <f t="shared" si="47"/>
        <v>D05_94_2</v>
      </c>
    </row>
    <row r="470" spans="1:40" ht="15.75" customHeight="1" x14ac:dyDescent="0.25">
      <c r="A470" s="2" t="s">
        <v>29</v>
      </c>
      <c r="B470" s="3">
        <v>94</v>
      </c>
      <c r="C470" s="4">
        <v>2</v>
      </c>
      <c r="D470" s="1" t="s">
        <v>33</v>
      </c>
      <c r="E470" s="1" t="s">
        <v>34</v>
      </c>
      <c r="F470" s="1" t="s">
        <v>35</v>
      </c>
      <c r="G470" s="1">
        <v>2010</v>
      </c>
      <c r="H470" s="4" t="s">
        <v>87</v>
      </c>
      <c r="Q470" s="1" t="s">
        <v>94</v>
      </c>
      <c r="V470" s="5" t="e">
        <f t="shared" si="42"/>
        <v>#DIV/0!</v>
      </c>
      <c r="Y470" s="1" t="e">
        <f t="shared" si="43"/>
        <v>#DIV/0!</v>
      </c>
      <c r="Z470" s="4" t="e">
        <f t="shared" si="44"/>
        <v>#DIV/0!</v>
      </c>
      <c r="AB470" s="1" t="e">
        <f t="shared" si="45"/>
        <v>#DIV/0!</v>
      </c>
      <c r="AD470" s="1" t="e">
        <f t="shared" si="46"/>
        <v>#DIV/0!</v>
      </c>
      <c r="AE470" s="1"/>
      <c r="AJ470" s="1"/>
      <c r="AN470" s="1" t="str">
        <f t="shared" si="47"/>
        <v>D05_94_2</v>
      </c>
    </row>
    <row r="471" spans="1:40" ht="15.75" customHeight="1" x14ac:dyDescent="0.25">
      <c r="A471" s="2" t="s">
        <v>29</v>
      </c>
      <c r="B471" s="3">
        <v>94</v>
      </c>
      <c r="C471" s="4">
        <v>2</v>
      </c>
      <c r="D471" s="1" t="s">
        <v>33</v>
      </c>
      <c r="E471" s="1" t="s">
        <v>34</v>
      </c>
      <c r="F471" s="1" t="s">
        <v>35</v>
      </c>
      <c r="G471" s="1">
        <v>2011</v>
      </c>
      <c r="H471" s="4" t="s">
        <v>87</v>
      </c>
      <c r="Q471" s="1" t="s">
        <v>94</v>
      </c>
      <c r="V471" s="5" t="e">
        <f t="shared" si="42"/>
        <v>#DIV/0!</v>
      </c>
      <c r="Y471" s="1" t="e">
        <f t="shared" si="43"/>
        <v>#DIV/0!</v>
      </c>
      <c r="Z471" s="4" t="e">
        <f t="shared" si="44"/>
        <v>#DIV/0!</v>
      </c>
      <c r="AB471" s="1" t="e">
        <f t="shared" si="45"/>
        <v>#DIV/0!</v>
      </c>
      <c r="AD471" s="1" t="e">
        <f t="shared" si="46"/>
        <v>#DIV/0!</v>
      </c>
      <c r="AE471" s="1"/>
      <c r="AJ471" s="1"/>
      <c r="AN471" s="1" t="str">
        <f t="shared" si="47"/>
        <v>D05_94_2</v>
      </c>
    </row>
    <row r="472" spans="1:40" ht="15.75" customHeight="1" x14ac:dyDescent="0.25">
      <c r="A472" s="2" t="s">
        <v>29</v>
      </c>
      <c r="B472" s="3">
        <v>94</v>
      </c>
      <c r="C472" s="4">
        <v>2</v>
      </c>
      <c r="D472" s="1" t="s">
        <v>33</v>
      </c>
      <c r="E472" s="1" t="s">
        <v>34</v>
      </c>
      <c r="F472" s="1" t="s">
        <v>35</v>
      </c>
      <c r="G472" s="1">
        <v>2012</v>
      </c>
      <c r="H472" s="4" t="s">
        <v>87</v>
      </c>
      <c r="Q472" s="1" t="s">
        <v>94</v>
      </c>
      <c r="V472" s="5" t="e">
        <f t="shared" si="42"/>
        <v>#DIV/0!</v>
      </c>
      <c r="Y472" s="1" t="e">
        <f t="shared" si="43"/>
        <v>#DIV/0!</v>
      </c>
      <c r="Z472" s="4" t="e">
        <f t="shared" si="44"/>
        <v>#DIV/0!</v>
      </c>
      <c r="AB472" s="1" t="e">
        <f t="shared" si="45"/>
        <v>#DIV/0!</v>
      </c>
      <c r="AD472" s="1" t="e">
        <f t="shared" si="46"/>
        <v>#DIV/0!</v>
      </c>
      <c r="AE472" s="1"/>
      <c r="AJ472" s="1"/>
      <c r="AN472" s="1" t="str">
        <f t="shared" si="47"/>
        <v>D05_94_2</v>
      </c>
    </row>
    <row r="473" spans="1:40" s="36" customFormat="1" ht="15.75" customHeight="1" x14ac:dyDescent="0.25">
      <c r="A473" s="34" t="s">
        <v>29</v>
      </c>
      <c r="B473" s="30">
        <v>95</v>
      </c>
      <c r="C473" s="35">
        <v>2</v>
      </c>
      <c r="D473" s="36" t="s">
        <v>33</v>
      </c>
      <c r="E473" s="36" t="s">
        <v>34</v>
      </c>
      <c r="F473" s="36" t="s">
        <v>35</v>
      </c>
      <c r="G473" s="36">
        <v>2008</v>
      </c>
      <c r="H473" s="35" t="s">
        <v>87</v>
      </c>
      <c r="I473" s="35"/>
      <c r="Q473" s="36" t="s">
        <v>94</v>
      </c>
      <c r="V473" s="37" t="e">
        <f t="shared" si="42"/>
        <v>#DIV/0!</v>
      </c>
      <c r="Y473" s="36" t="e">
        <f t="shared" si="43"/>
        <v>#DIV/0!</v>
      </c>
      <c r="Z473" s="35" t="e">
        <f t="shared" si="44"/>
        <v>#DIV/0!</v>
      </c>
      <c r="AB473" s="36" t="e">
        <f t="shared" si="45"/>
        <v>#DIV/0!</v>
      </c>
      <c r="AD473" s="36" t="e">
        <f t="shared" si="46"/>
        <v>#DIV/0!</v>
      </c>
      <c r="AN473" s="1" t="str">
        <f t="shared" si="47"/>
        <v>D05_95_2</v>
      </c>
    </row>
    <row r="474" spans="1:40" ht="15.75" customHeight="1" x14ac:dyDescent="0.25">
      <c r="A474" s="2" t="s">
        <v>29</v>
      </c>
      <c r="B474" s="3">
        <v>95</v>
      </c>
      <c r="C474" s="4">
        <v>2</v>
      </c>
      <c r="D474" s="1" t="s">
        <v>33</v>
      </c>
      <c r="E474" s="1" t="s">
        <v>34</v>
      </c>
      <c r="F474" s="1" t="s">
        <v>35</v>
      </c>
      <c r="G474" s="1">
        <v>2009</v>
      </c>
      <c r="H474" s="4" t="s">
        <v>87</v>
      </c>
      <c r="Q474" s="1" t="s">
        <v>94</v>
      </c>
      <c r="V474" s="5" t="e">
        <f t="shared" si="42"/>
        <v>#DIV/0!</v>
      </c>
      <c r="Y474" s="1" t="e">
        <f t="shared" si="43"/>
        <v>#DIV/0!</v>
      </c>
      <c r="Z474" s="4" t="e">
        <f t="shared" si="44"/>
        <v>#DIV/0!</v>
      </c>
      <c r="AB474" s="1" t="e">
        <f t="shared" si="45"/>
        <v>#DIV/0!</v>
      </c>
      <c r="AD474" s="1" t="e">
        <f t="shared" si="46"/>
        <v>#DIV/0!</v>
      </c>
      <c r="AE474" s="1"/>
      <c r="AJ474" s="1"/>
      <c r="AN474" s="1" t="str">
        <f t="shared" si="47"/>
        <v>D05_95_2</v>
      </c>
    </row>
    <row r="475" spans="1:40" ht="15.75" customHeight="1" x14ac:dyDescent="0.25">
      <c r="A475" s="2" t="s">
        <v>29</v>
      </c>
      <c r="B475" s="3">
        <v>95</v>
      </c>
      <c r="C475" s="4">
        <v>2</v>
      </c>
      <c r="D475" s="1" t="s">
        <v>33</v>
      </c>
      <c r="E475" s="1" t="s">
        <v>34</v>
      </c>
      <c r="F475" s="1" t="s">
        <v>35</v>
      </c>
      <c r="G475" s="1">
        <v>2010</v>
      </c>
      <c r="H475" s="4" t="s">
        <v>87</v>
      </c>
      <c r="Q475" s="1" t="s">
        <v>94</v>
      </c>
      <c r="V475" s="5" t="e">
        <f t="shared" si="42"/>
        <v>#DIV/0!</v>
      </c>
      <c r="Y475" s="1" t="e">
        <f t="shared" si="43"/>
        <v>#DIV/0!</v>
      </c>
      <c r="Z475" s="4" t="e">
        <f t="shared" si="44"/>
        <v>#DIV/0!</v>
      </c>
      <c r="AB475" s="1" t="e">
        <f t="shared" si="45"/>
        <v>#DIV/0!</v>
      </c>
      <c r="AD475" s="1" t="e">
        <f t="shared" si="46"/>
        <v>#DIV/0!</v>
      </c>
      <c r="AE475" s="1"/>
      <c r="AJ475" s="1"/>
      <c r="AN475" s="1" t="str">
        <f t="shared" si="47"/>
        <v>D05_95_2</v>
      </c>
    </row>
    <row r="476" spans="1:40" ht="15.75" customHeight="1" x14ac:dyDescent="0.25">
      <c r="A476" s="2" t="s">
        <v>29</v>
      </c>
      <c r="B476" s="3">
        <v>95</v>
      </c>
      <c r="C476" s="4">
        <v>2</v>
      </c>
      <c r="D476" s="1" t="s">
        <v>33</v>
      </c>
      <c r="E476" s="1" t="s">
        <v>34</v>
      </c>
      <c r="F476" s="1" t="s">
        <v>35</v>
      </c>
      <c r="G476" s="1">
        <v>2011</v>
      </c>
      <c r="H476" s="4" t="s">
        <v>87</v>
      </c>
      <c r="Q476" s="1" t="s">
        <v>94</v>
      </c>
      <c r="V476" s="5" t="e">
        <f t="shared" si="42"/>
        <v>#DIV/0!</v>
      </c>
      <c r="Y476" s="1" t="e">
        <f t="shared" si="43"/>
        <v>#DIV/0!</v>
      </c>
      <c r="Z476" s="4" t="e">
        <f t="shared" si="44"/>
        <v>#DIV/0!</v>
      </c>
      <c r="AB476" s="1" t="e">
        <f t="shared" si="45"/>
        <v>#DIV/0!</v>
      </c>
      <c r="AD476" s="1" t="e">
        <f t="shared" si="46"/>
        <v>#DIV/0!</v>
      </c>
      <c r="AE476" s="1"/>
      <c r="AJ476" s="1"/>
      <c r="AN476" s="1" t="str">
        <f t="shared" si="47"/>
        <v>D05_95_2</v>
      </c>
    </row>
    <row r="477" spans="1:40" ht="15.75" customHeight="1" x14ac:dyDescent="0.25">
      <c r="A477" s="2" t="s">
        <v>29</v>
      </c>
      <c r="B477" s="3">
        <v>95</v>
      </c>
      <c r="C477" s="4">
        <v>2</v>
      </c>
      <c r="D477" s="1" t="s">
        <v>33</v>
      </c>
      <c r="E477" s="1" t="s">
        <v>34</v>
      </c>
      <c r="F477" s="1" t="s">
        <v>35</v>
      </c>
      <c r="G477" s="1">
        <v>2012</v>
      </c>
      <c r="H477" s="4" t="s">
        <v>87</v>
      </c>
      <c r="Q477" s="1" t="s">
        <v>94</v>
      </c>
      <c r="V477" s="5" t="e">
        <f t="shared" si="42"/>
        <v>#DIV/0!</v>
      </c>
      <c r="Y477" s="1" t="e">
        <f t="shared" si="43"/>
        <v>#DIV/0!</v>
      </c>
      <c r="Z477" s="4" t="e">
        <f t="shared" si="44"/>
        <v>#DIV/0!</v>
      </c>
      <c r="AB477" s="1" t="e">
        <f t="shared" si="45"/>
        <v>#DIV/0!</v>
      </c>
      <c r="AD477" s="1" t="e">
        <f t="shared" si="46"/>
        <v>#DIV/0!</v>
      </c>
      <c r="AE477" s="1"/>
      <c r="AJ477" s="1"/>
      <c r="AN477" s="1" t="str">
        <f t="shared" si="47"/>
        <v>D05_95_2</v>
      </c>
    </row>
    <row r="478" spans="1:40" s="36" customFormat="1" ht="15.75" customHeight="1" x14ac:dyDescent="0.25">
      <c r="A478" s="34" t="s">
        <v>29</v>
      </c>
      <c r="B478" s="30">
        <v>96</v>
      </c>
      <c r="C478" s="35">
        <v>2</v>
      </c>
      <c r="D478" s="36" t="s">
        <v>33</v>
      </c>
      <c r="E478" s="36" t="s">
        <v>34</v>
      </c>
      <c r="F478" s="36" t="s">
        <v>35</v>
      </c>
      <c r="G478" s="36">
        <v>2008</v>
      </c>
      <c r="H478" s="35" t="s">
        <v>87</v>
      </c>
      <c r="I478" s="35"/>
      <c r="Q478" s="36" t="s">
        <v>94</v>
      </c>
      <c r="V478" s="37" t="e">
        <f t="shared" si="42"/>
        <v>#DIV/0!</v>
      </c>
      <c r="Y478" s="36" t="e">
        <f t="shared" si="43"/>
        <v>#DIV/0!</v>
      </c>
      <c r="Z478" s="35" t="e">
        <f t="shared" si="44"/>
        <v>#DIV/0!</v>
      </c>
      <c r="AB478" s="36" t="e">
        <f t="shared" si="45"/>
        <v>#DIV/0!</v>
      </c>
      <c r="AD478" s="36" t="e">
        <f t="shared" si="46"/>
        <v>#DIV/0!</v>
      </c>
      <c r="AN478" s="1" t="str">
        <f t="shared" si="47"/>
        <v>D05_96_2</v>
      </c>
    </row>
    <row r="479" spans="1:40" ht="15.75" customHeight="1" x14ac:dyDescent="0.25">
      <c r="A479" s="2" t="s">
        <v>29</v>
      </c>
      <c r="B479" s="3">
        <v>96</v>
      </c>
      <c r="C479" s="4">
        <v>2</v>
      </c>
      <c r="D479" s="1" t="s">
        <v>33</v>
      </c>
      <c r="E479" s="1" t="s">
        <v>34</v>
      </c>
      <c r="F479" s="1" t="s">
        <v>35</v>
      </c>
      <c r="G479" s="1">
        <v>2009</v>
      </c>
      <c r="H479" s="4" t="s">
        <v>87</v>
      </c>
      <c r="Q479" s="1" t="s">
        <v>94</v>
      </c>
      <c r="V479" s="5" t="e">
        <f t="shared" si="42"/>
        <v>#DIV/0!</v>
      </c>
      <c r="Y479" s="1" t="e">
        <f t="shared" si="43"/>
        <v>#DIV/0!</v>
      </c>
      <c r="Z479" s="4" t="e">
        <f t="shared" si="44"/>
        <v>#DIV/0!</v>
      </c>
      <c r="AB479" s="1" t="e">
        <f t="shared" si="45"/>
        <v>#DIV/0!</v>
      </c>
      <c r="AD479" s="1" t="e">
        <f t="shared" si="46"/>
        <v>#DIV/0!</v>
      </c>
      <c r="AE479" s="1"/>
      <c r="AJ479" s="1"/>
      <c r="AN479" s="1" t="str">
        <f t="shared" si="47"/>
        <v>D05_96_2</v>
      </c>
    </row>
    <row r="480" spans="1:40" ht="15.75" customHeight="1" x14ac:dyDescent="0.25">
      <c r="A480" s="2" t="s">
        <v>29</v>
      </c>
      <c r="B480" s="3">
        <v>96</v>
      </c>
      <c r="C480" s="4">
        <v>2</v>
      </c>
      <c r="D480" s="1" t="s">
        <v>33</v>
      </c>
      <c r="E480" s="1" t="s">
        <v>34</v>
      </c>
      <c r="F480" s="1" t="s">
        <v>35</v>
      </c>
      <c r="G480" s="1">
        <v>2010</v>
      </c>
      <c r="H480" s="4" t="s">
        <v>87</v>
      </c>
      <c r="Q480" s="1" t="s">
        <v>94</v>
      </c>
      <c r="V480" s="5" t="e">
        <f t="shared" si="42"/>
        <v>#DIV/0!</v>
      </c>
      <c r="Y480" s="1" t="e">
        <f t="shared" si="43"/>
        <v>#DIV/0!</v>
      </c>
      <c r="Z480" s="4" t="e">
        <f t="shared" si="44"/>
        <v>#DIV/0!</v>
      </c>
      <c r="AB480" s="1" t="e">
        <f t="shared" si="45"/>
        <v>#DIV/0!</v>
      </c>
      <c r="AD480" s="1" t="e">
        <f t="shared" si="46"/>
        <v>#DIV/0!</v>
      </c>
      <c r="AE480" s="1"/>
      <c r="AJ480" s="1"/>
      <c r="AN480" s="1" t="str">
        <f t="shared" si="47"/>
        <v>D05_96_2</v>
      </c>
    </row>
    <row r="481" spans="1:40" ht="15.75" customHeight="1" x14ac:dyDescent="0.25">
      <c r="A481" s="2" t="s">
        <v>29</v>
      </c>
      <c r="B481" s="3">
        <v>96</v>
      </c>
      <c r="C481" s="4">
        <v>2</v>
      </c>
      <c r="D481" s="1" t="s">
        <v>33</v>
      </c>
      <c r="E481" s="1" t="s">
        <v>34</v>
      </c>
      <c r="F481" s="1" t="s">
        <v>35</v>
      </c>
      <c r="G481" s="1">
        <v>2011</v>
      </c>
      <c r="H481" s="4" t="s">
        <v>87</v>
      </c>
      <c r="Q481" s="1" t="s">
        <v>94</v>
      </c>
      <c r="V481" s="5" t="e">
        <f t="shared" si="42"/>
        <v>#DIV/0!</v>
      </c>
      <c r="Y481" s="1" t="e">
        <f t="shared" si="43"/>
        <v>#DIV/0!</v>
      </c>
      <c r="Z481" s="4" t="e">
        <f t="shared" si="44"/>
        <v>#DIV/0!</v>
      </c>
      <c r="AB481" s="1" t="e">
        <f t="shared" si="45"/>
        <v>#DIV/0!</v>
      </c>
      <c r="AD481" s="1" t="e">
        <f t="shared" si="46"/>
        <v>#DIV/0!</v>
      </c>
      <c r="AE481" s="1"/>
      <c r="AJ481" s="1"/>
      <c r="AN481" s="1" t="str">
        <f t="shared" si="47"/>
        <v>D05_96_2</v>
      </c>
    </row>
    <row r="482" spans="1:40" ht="15.75" customHeight="1" x14ac:dyDescent="0.25">
      <c r="A482" s="2" t="s">
        <v>29</v>
      </c>
      <c r="B482" s="3">
        <v>96</v>
      </c>
      <c r="C482" s="4">
        <v>2</v>
      </c>
      <c r="D482" s="1" t="s">
        <v>33</v>
      </c>
      <c r="E482" s="1" t="s">
        <v>34</v>
      </c>
      <c r="F482" s="1" t="s">
        <v>35</v>
      </c>
      <c r="G482" s="1">
        <v>2012</v>
      </c>
      <c r="H482" s="4" t="s">
        <v>87</v>
      </c>
      <c r="Q482" s="1" t="s">
        <v>94</v>
      </c>
      <c r="V482" s="5" t="e">
        <f t="shared" si="42"/>
        <v>#DIV/0!</v>
      </c>
      <c r="Y482" s="1" t="e">
        <f t="shared" si="43"/>
        <v>#DIV/0!</v>
      </c>
      <c r="Z482" s="4" t="e">
        <f t="shared" si="44"/>
        <v>#DIV/0!</v>
      </c>
      <c r="AB482" s="1" t="e">
        <f t="shared" si="45"/>
        <v>#DIV/0!</v>
      </c>
      <c r="AD482" s="1" t="e">
        <f t="shared" si="46"/>
        <v>#DIV/0!</v>
      </c>
      <c r="AE482" s="1"/>
      <c r="AJ482" s="1"/>
      <c r="AN482" s="1" t="str">
        <f t="shared" si="47"/>
        <v>D05_96_2</v>
      </c>
    </row>
    <row r="483" spans="1:40" s="36" customFormat="1" ht="15.75" customHeight="1" x14ac:dyDescent="0.25">
      <c r="A483" s="34" t="s">
        <v>29</v>
      </c>
      <c r="B483" s="30">
        <v>97</v>
      </c>
      <c r="C483" s="35">
        <v>2</v>
      </c>
      <c r="D483" s="36" t="s">
        <v>33</v>
      </c>
      <c r="E483" s="36" t="s">
        <v>34</v>
      </c>
      <c r="F483" s="36" t="s">
        <v>35</v>
      </c>
      <c r="G483" s="36">
        <v>2008</v>
      </c>
      <c r="H483" s="35" t="s">
        <v>87</v>
      </c>
      <c r="I483" s="35"/>
      <c r="Q483" s="36" t="s">
        <v>94</v>
      </c>
      <c r="V483" s="37" t="e">
        <f t="shared" si="42"/>
        <v>#DIV/0!</v>
      </c>
      <c r="Y483" s="36" t="e">
        <f t="shared" si="43"/>
        <v>#DIV/0!</v>
      </c>
      <c r="Z483" s="35" t="e">
        <f t="shared" si="44"/>
        <v>#DIV/0!</v>
      </c>
      <c r="AB483" s="36" t="e">
        <f t="shared" si="45"/>
        <v>#DIV/0!</v>
      </c>
      <c r="AD483" s="36" t="e">
        <f t="shared" si="46"/>
        <v>#DIV/0!</v>
      </c>
      <c r="AN483" s="1" t="str">
        <f t="shared" si="47"/>
        <v>D05_97_2</v>
      </c>
    </row>
    <row r="484" spans="1:40" ht="15.75" customHeight="1" x14ac:dyDescent="0.25">
      <c r="A484" s="2" t="s">
        <v>29</v>
      </c>
      <c r="B484" s="3">
        <v>97</v>
      </c>
      <c r="C484" s="4">
        <v>2</v>
      </c>
      <c r="D484" s="1" t="s">
        <v>33</v>
      </c>
      <c r="E484" s="1" t="s">
        <v>34</v>
      </c>
      <c r="F484" s="1" t="s">
        <v>35</v>
      </c>
      <c r="G484" s="1">
        <v>2009</v>
      </c>
      <c r="H484" s="4" t="s">
        <v>87</v>
      </c>
      <c r="Q484" s="1" t="s">
        <v>94</v>
      </c>
      <c r="V484" s="5" t="e">
        <f t="shared" si="42"/>
        <v>#DIV/0!</v>
      </c>
      <c r="Y484" s="1" t="e">
        <f t="shared" si="43"/>
        <v>#DIV/0!</v>
      </c>
      <c r="Z484" s="4" t="e">
        <f t="shared" si="44"/>
        <v>#DIV/0!</v>
      </c>
      <c r="AB484" s="1" t="e">
        <f t="shared" si="45"/>
        <v>#DIV/0!</v>
      </c>
      <c r="AD484" s="1" t="e">
        <f t="shared" si="46"/>
        <v>#DIV/0!</v>
      </c>
      <c r="AE484" s="1"/>
      <c r="AJ484" s="1"/>
      <c r="AN484" s="1" t="str">
        <f t="shared" si="47"/>
        <v>D05_97_2</v>
      </c>
    </row>
    <row r="485" spans="1:40" ht="15.75" customHeight="1" x14ac:dyDescent="0.25">
      <c r="A485" s="2" t="s">
        <v>29</v>
      </c>
      <c r="B485" s="3">
        <v>97</v>
      </c>
      <c r="C485" s="4">
        <v>2</v>
      </c>
      <c r="D485" s="1" t="s">
        <v>33</v>
      </c>
      <c r="E485" s="1" t="s">
        <v>34</v>
      </c>
      <c r="F485" s="1" t="s">
        <v>35</v>
      </c>
      <c r="G485" s="1">
        <v>2010</v>
      </c>
      <c r="H485" s="4" t="s">
        <v>87</v>
      </c>
      <c r="Q485" s="1" t="s">
        <v>94</v>
      </c>
      <c r="V485" s="5" t="e">
        <f t="shared" si="42"/>
        <v>#DIV/0!</v>
      </c>
      <c r="Y485" s="1" t="e">
        <f t="shared" si="43"/>
        <v>#DIV/0!</v>
      </c>
      <c r="Z485" s="4" t="e">
        <f t="shared" si="44"/>
        <v>#DIV/0!</v>
      </c>
      <c r="AB485" s="1" t="e">
        <f t="shared" si="45"/>
        <v>#DIV/0!</v>
      </c>
      <c r="AD485" s="1" t="e">
        <f t="shared" si="46"/>
        <v>#DIV/0!</v>
      </c>
      <c r="AE485" s="1"/>
      <c r="AJ485" s="1"/>
      <c r="AN485" s="1" t="str">
        <f t="shared" si="47"/>
        <v>D05_97_2</v>
      </c>
    </row>
    <row r="486" spans="1:40" ht="15.75" customHeight="1" x14ac:dyDescent="0.25">
      <c r="A486" s="2" t="s">
        <v>29</v>
      </c>
      <c r="B486" s="3">
        <v>97</v>
      </c>
      <c r="C486" s="4">
        <v>2</v>
      </c>
      <c r="D486" s="1" t="s">
        <v>33</v>
      </c>
      <c r="E486" s="1" t="s">
        <v>34</v>
      </c>
      <c r="F486" s="1" t="s">
        <v>35</v>
      </c>
      <c r="G486" s="1">
        <v>2011</v>
      </c>
      <c r="H486" s="4" t="s">
        <v>87</v>
      </c>
      <c r="Q486" s="1" t="s">
        <v>94</v>
      </c>
      <c r="V486" s="5" t="e">
        <f t="shared" si="42"/>
        <v>#DIV/0!</v>
      </c>
      <c r="Y486" s="1" t="e">
        <f t="shared" si="43"/>
        <v>#DIV/0!</v>
      </c>
      <c r="Z486" s="4" t="e">
        <f t="shared" si="44"/>
        <v>#DIV/0!</v>
      </c>
      <c r="AB486" s="1" t="e">
        <f t="shared" si="45"/>
        <v>#DIV/0!</v>
      </c>
      <c r="AD486" s="1" t="e">
        <f t="shared" si="46"/>
        <v>#DIV/0!</v>
      </c>
      <c r="AE486" s="1"/>
      <c r="AJ486" s="1"/>
      <c r="AN486" s="1" t="str">
        <f t="shared" si="47"/>
        <v>D05_97_2</v>
      </c>
    </row>
    <row r="487" spans="1:40" ht="15.75" customHeight="1" x14ac:dyDescent="0.25">
      <c r="A487" s="2" t="s">
        <v>29</v>
      </c>
      <c r="B487" s="3">
        <v>97</v>
      </c>
      <c r="C487" s="4">
        <v>2</v>
      </c>
      <c r="D487" s="1" t="s">
        <v>33</v>
      </c>
      <c r="E487" s="1" t="s">
        <v>34</v>
      </c>
      <c r="F487" s="1" t="s">
        <v>35</v>
      </c>
      <c r="G487" s="1">
        <v>2012</v>
      </c>
      <c r="H487" s="4" t="s">
        <v>87</v>
      </c>
      <c r="Q487" s="1" t="s">
        <v>94</v>
      </c>
      <c r="V487" s="5" t="e">
        <f t="shared" si="42"/>
        <v>#DIV/0!</v>
      </c>
      <c r="Y487" s="1" t="e">
        <f t="shared" si="43"/>
        <v>#DIV/0!</v>
      </c>
      <c r="Z487" s="4" t="e">
        <f t="shared" si="44"/>
        <v>#DIV/0!</v>
      </c>
      <c r="AB487" s="1" t="e">
        <f t="shared" si="45"/>
        <v>#DIV/0!</v>
      </c>
      <c r="AD487" s="1" t="e">
        <f t="shared" si="46"/>
        <v>#DIV/0!</v>
      </c>
      <c r="AE487" s="1"/>
      <c r="AJ487" s="1"/>
      <c r="AN487" s="1" t="str">
        <f t="shared" si="47"/>
        <v>D05_97_2</v>
      </c>
    </row>
    <row r="488" spans="1:40" s="36" customFormat="1" ht="15.75" customHeight="1" x14ac:dyDescent="0.25">
      <c r="A488" s="34" t="s">
        <v>29</v>
      </c>
      <c r="B488" s="30">
        <v>98</v>
      </c>
      <c r="C488" s="35">
        <v>2</v>
      </c>
      <c r="D488" s="36" t="s">
        <v>33</v>
      </c>
      <c r="E488" s="36" t="s">
        <v>34</v>
      </c>
      <c r="F488" s="36" t="s">
        <v>35</v>
      </c>
      <c r="G488" s="36">
        <v>2008</v>
      </c>
      <c r="H488" s="35" t="s">
        <v>87</v>
      </c>
      <c r="I488" s="35"/>
      <c r="Q488" s="36" t="s">
        <v>95</v>
      </c>
      <c r="V488" s="37" t="e">
        <f t="shared" si="42"/>
        <v>#DIV/0!</v>
      </c>
      <c r="Y488" s="36" t="e">
        <f t="shared" si="43"/>
        <v>#DIV/0!</v>
      </c>
      <c r="Z488" s="35" t="e">
        <f t="shared" si="44"/>
        <v>#DIV/0!</v>
      </c>
      <c r="AB488" s="36" t="e">
        <f t="shared" si="45"/>
        <v>#DIV/0!</v>
      </c>
      <c r="AD488" s="36" t="e">
        <f t="shared" si="46"/>
        <v>#DIV/0!</v>
      </c>
      <c r="AN488" s="1" t="str">
        <f t="shared" si="47"/>
        <v>D05_98_2</v>
      </c>
    </row>
    <row r="489" spans="1:40" ht="15.75" customHeight="1" x14ac:dyDescent="0.25">
      <c r="A489" s="2" t="s">
        <v>29</v>
      </c>
      <c r="B489" s="3">
        <v>98</v>
      </c>
      <c r="C489" s="4">
        <v>2</v>
      </c>
      <c r="D489" s="1" t="s">
        <v>33</v>
      </c>
      <c r="E489" s="1" t="s">
        <v>34</v>
      </c>
      <c r="F489" s="1" t="s">
        <v>35</v>
      </c>
      <c r="G489" s="1">
        <v>2009</v>
      </c>
      <c r="H489" s="4" t="s">
        <v>87</v>
      </c>
      <c r="Q489" s="1" t="s">
        <v>95</v>
      </c>
      <c r="V489" s="5" t="e">
        <f t="shared" si="42"/>
        <v>#DIV/0!</v>
      </c>
      <c r="Y489" s="1" t="e">
        <f t="shared" si="43"/>
        <v>#DIV/0!</v>
      </c>
      <c r="Z489" s="4" t="e">
        <f t="shared" si="44"/>
        <v>#DIV/0!</v>
      </c>
      <c r="AB489" s="1" t="e">
        <f t="shared" si="45"/>
        <v>#DIV/0!</v>
      </c>
      <c r="AD489" s="1" t="e">
        <f t="shared" si="46"/>
        <v>#DIV/0!</v>
      </c>
      <c r="AE489" s="1"/>
      <c r="AJ489" s="1"/>
      <c r="AN489" s="1" t="str">
        <f t="shared" si="47"/>
        <v>D05_98_2</v>
      </c>
    </row>
    <row r="490" spans="1:40" ht="15.75" customHeight="1" x14ac:dyDescent="0.25">
      <c r="A490" s="2" t="s">
        <v>29</v>
      </c>
      <c r="B490" s="3">
        <v>98</v>
      </c>
      <c r="C490" s="4">
        <v>2</v>
      </c>
      <c r="D490" s="1" t="s">
        <v>33</v>
      </c>
      <c r="E490" s="1" t="s">
        <v>34</v>
      </c>
      <c r="F490" s="1" t="s">
        <v>35</v>
      </c>
      <c r="G490" s="1">
        <v>2010</v>
      </c>
      <c r="H490" s="4" t="s">
        <v>87</v>
      </c>
      <c r="Q490" s="1" t="s">
        <v>95</v>
      </c>
      <c r="V490" s="5" t="e">
        <f t="shared" si="42"/>
        <v>#DIV/0!</v>
      </c>
      <c r="Y490" s="1" t="e">
        <f t="shared" si="43"/>
        <v>#DIV/0!</v>
      </c>
      <c r="Z490" s="4" t="e">
        <f t="shared" si="44"/>
        <v>#DIV/0!</v>
      </c>
      <c r="AB490" s="1" t="e">
        <f t="shared" si="45"/>
        <v>#DIV/0!</v>
      </c>
      <c r="AD490" s="1" t="e">
        <f t="shared" si="46"/>
        <v>#DIV/0!</v>
      </c>
      <c r="AE490" s="1"/>
      <c r="AJ490" s="1"/>
      <c r="AN490" s="1" t="str">
        <f t="shared" si="47"/>
        <v>D05_98_2</v>
      </c>
    </row>
    <row r="491" spans="1:40" ht="15.75" customHeight="1" x14ac:dyDescent="0.25">
      <c r="A491" s="2" t="s">
        <v>29</v>
      </c>
      <c r="B491" s="3">
        <v>98</v>
      </c>
      <c r="C491" s="4">
        <v>2</v>
      </c>
      <c r="D491" s="1" t="s">
        <v>33</v>
      </c>
      <c r="E491" s="1" t="s">
        <v>34</v>
      </c>
      <c r="F491" s="1" t="s">
        <v>35</v>
      </c>
      <c r="G491" s="1">
        <v>2011</v>
      </c>
      <c r="H491" s="4" t="s">
        <v>87</v>
      </c>
      <c r="Q491" s="1" t="s">
        <v>95</v>
      </c>
      <c r="V491" s="5" t="e">
        <f t="shared" si="42"/>
        <v>#DIV/0!</v>
      </c>
      <c r="Y491" s="1" t="e">
        <f t="shared" si="43"/>
        <v>#DIV/0!</v>
      </c>
      <c r="Z491" s="4" t="e">
        <f t="shared" si="44"/>
        <v>#DIV/0!</v>
      </c>
      <c r="AB491" s="1" t="e">
        <f t="shared" si="45"/>
        <v>#DIV/0!</v>
      </c>
      <c r="AD491" s="1" t="e">
        <f t="shared" si="46"/>
        <v>#DIV/0!</v>
      </c>
      <c r="AE491" s="1"/>
      <c r="AJ491" s="1"/>
      <c r="AN491" s="1" t="str">
        <f t="shared" si="47"/>
        <v>D05_98_2</v>
      </c>
    </row>
    <row r="492" spans="1:40" ht="15.75" customHeight="1" x14ac:dyDescent="0.25">
      <c r="A492" s="2" t="s">
        <v>29</v>
      </c>
      <c r="B492" s="3">
        <v>98</v>
      </c>
      <c r="C492" s="4">
        <v>2</v>
      </c>
      <c r="D492" s="1" t="s">
        <v>33</v>
      </c>
      <c r="E492" s="1" t="s">
        <v>34</v>
      </c>
      <c r="F492" s="1" t="s">
        <v>35</v>
      </c>
      <c r="G492" s="1">
        <v>2012</v>
      </c>
      <c r="H492" s="4" t="s">
        <v>87</v>
      </c>
      <c r="Q492" s="1" t="s">
        <v>95</v>
      </c>
      <c r="V492" s="5" t="e">
        <f t="shared" si="42"/>
        <v>#DIV/0!</v>
      </c>
      <c r="Y492" s="1" t="e">
        <f t="shared" si="43"/>
        <v>#DIV/0!</v>
      </c>
      <c r="Z492" s="4" t="e">
        <f t="shared" si="44"/>
        <v>#DIV/0!</v>
      </c>
      <c r="AB492" s="1" t="e">
        <f t="shared" si="45"/>
        <v>#DIV/0!</v>
      </c>
      <c r="AD492" s="1" t="e">
        <f t="shared" si="46"/>
        <v>#DIV/0!</v>
      </c>
      <c r="AE492" s="1"/>
      <c r="AJ492" s="1"/>
      <c r="AN492" s="1" t="str">
        <f t="shared" si="47"/>
        <v>D05_98_2</v>
      </c>
    </row>
    <row r="493" spans="1:40" s="36" customFormat="1" ht="15.75" customHeight="1" x14ac:dyDescent="0.25">
      <c r="A493" s="34" t="s">
        <v>29</v>
      </c>
      <c r="B493" s="30">
        <v>99</v>
      </c>
      <c r="C493" s="35">
        <v>2</v>
      </c>
      <c r="D493" s="36" t="s">
        <v>33</v>
      </c>
      <c r="E493" s="36" t="s">
        <v>34</v>
      </c>
      <c r="F493" s="36" t="s">
        <v>35</v>
      </c>
      <c r="G493" s="36">
        <v>2008</v>
      </c>
      <c r="H493" s="35" t="s">
        <v>87</v>
      </c>
      <c r="I493" s="35"/>
      <c r="Q493" s="36" t="s">
        <v>95</v>
      </c>
      <c r="V493" s="37" t="e">
        <f t="shared" si="42"/>
        <v>#DIV/0!</v>
      </c>
      <c r="Y493" s="36" t="e">
        <f t="shared" si="43"/>
        <v>#DIV/0!</v>
      </c>
      <c r="Z493" s="35" t="e">
        <f t="shared" si="44"/>
        <v>#DIV/0!</v>
      </c>
      <c r="AB493" s="36" t="e">
        <f t="shared" si="45"/>
        <v>#DIV/0!</v>
      </c>
      <c r="AD493" s="36" t="e">
        <f t="shared" si="46"/>
        <v>#DIV/0!</v>
      </c>
      <c r="AN493" s="1" t="str">
        <f t="shared" si="47"/>
        <v>D05_99_2</v>
      </c>
    </row>
    <row r="494" spans="1:40" ht="15.75" customHeight="1" x14ac:dyDescent="0.25">
      <c r="A494" s="2" t="s">
        <v>29</v>
      </c>
      <c r="B494" s="3">
        <v>99</v>
      </c>
      <c r="C494" s="4">
        <v>2</v>
      </c>
      <c r="D494" s="1" t="s">
        <v>33</v>
      </c>
      <c r="E494" s="1" t="s">
        <v>34</v>
      </c>
      <c r="F494" s="1" t="s">
        <v>35</v>
      </c>
      <c r="G494" s="1">
        <v>2009</v>
      </c>
      <c r="H494" s="4" t="s">
        <v>87</v>
      </c>
      <c r="Q494" s="1" t="s">
        <v>95</v>
      </c>
      <c r="V494" s="5" t="e">
        <f t="shared" si="42"/>
        <v>#DIV/0!</v>
      </c>
      <c r="Y494" s="1" t="e">
        <f t="shared" si="43"/>
        <v>#DIV/0!</v>
      </c>
      <c r="Z494" s="4" t="e">
        <f t="shared" si="44"/>
        <v>#DIV/0!</v>
      </c>
      <c r="AB494" s="1" t="e">
        <f t="shared" si="45"/>
        <v>#DIV/0!</v>
      </c>
      <c r="AD494" s="1" t="e">
        <f t="shared" si="46"/>
        <v>#DIV/0!</v>
      </c>
      <c r="AE494" s="1"/>
      <c r="AJ494" s="1"/>
      <c r="AN494" s="1" t="str">
        <f t="shared" si="47"/>
        <v>D05_99_2</v>
      </c>
    </row>
    <row r="495" spans="1:40" ht="15.75" customHeight="1" x14ac:dyDescent="0.25">
      <c r="A495" s="2" t="s">
        <v>29</v>
      </c>
      <c r="B495" s="3">
        <v>99</v>
      </c>
      <c r="C495" s="4">
        <v>2</v>
      </c>
      <c r="D495" s="1" t="s">
        <v>33</v>
      </c>
      <c r="E495" s="1" t="s">
        <v>34</v>
      </c>
      <c r="F495" s="1" t="s">
        <v>35</v>
      </c>
      <c r="G495" s="1">
        <v>2010</v>
      </c>
      <c r="H495" s="4" t="s">
        <v>87</v>
      </c>
      <c r="Q495" s="1" t="s">
        <v>95</v>
      </c>
      <c r="V495" s="5" t="e">
        <f t="shared" si="42"/>
        <v>#DIV/0!</v>
      </c>
      <c r="Y495" s="1" t="e">
        <f t="shared" si="43"/>
        <v>#DIV/0!</v>
      </c>
      <c r="Z495" s="4" t="e">
        <f t="shared" si="44"/>
        <v>#DIV/0!</v>
      </c>
      <c r="AB495" s="1" t="e">
        <f t="shared" si="45"/>
        <v>#DIV/0!</v>
      </c>
      <c r="AD495" s="1" t="e">
        <f t="shared" si="46"/>
        <v>#DIV/0!</v>
      </c>
      <c r="AE495" s="1"/>
      <c r="AJ495" s="1"/>
      <c r="AN495" s="1" t="str">
        <f t="shared" si="47"/>
        <v>D05_99_2</v>
      </c>
    </row>
    <row r="496" spans="1:40" ht="15.75" customHeight="1" x14ac:dyDescent="0.25">
      <c r="A496" s="2" t="s">
        <v>29</v>
      </c>
      <c r="B496" s="3">
        <v>99</v>
      </c>
      <c r="C496" s="4">
        <v>2</v>
      </c>
      <c r="D496" s="1" t="s">
        <v>33</v>
      </c>
      <c r="E496" s="1" t="s">
        <v>34</v>
      </c>
      <c r="F496" s="1" t="s">
        <v>35</v>
      </c>
      <c r="G496" s="1">
        <v>2011</v>
      </c>
      <c r="H496" s="4" t="s">
        <v>87</v>
      </c>
      <c r="Q496" s="1" t="s">
        <v>95</v>
      </c>
      <c r="V496" s="5" t="e">
        <f t="shared" si="42"/>
        <v>#DIV/0!</v>
      </c>
      <c r="Y496" s="1" t="e">
        <f t="shared" si="43"/>
        <v>#DIV/0!</v>
      </c>
      <c r="Z496" s="4" t="e">
        <f t="shared" si="44"/>
        <v>#DIV/0!</v>
      </c>
      <c r="AB496" s="1" t="e">
        <f t="shared" si="45"/>
        <v>#DIV/0!</v>
      </c>
      <c r="AD496" s="1" t="e">
        <f t="shared" si="46"/>
        <v>#DIV/0!</v>
      </c>
      <c r="AE496" s="1"/>
      <c r="AJ496" s="1"/>
      <c r="AN496" s="1" t="str">
        <f t="shared" si="47"/>
        <v>D05_99_2</v>
      </c>
    </row>
    <row r="497" spans="1:40" ht="15.75" customHeight="1" x14ac:dyDescent="0.25">
      <c r="A497" s="2" t="s">
        <v>29</v>
      </c>
      <c r="B497" s="3">
        <v>99</v>
      </c>
      <c r="C497" s="4">
        <v>2</v>
      </c>
      <c r="D497" s="1" t="s">
        <v>33</v>
      </c>
      <c r="E497" s="1" t="s">
        <v>34</v>
      </c>
      <c r="F497" s="1" t="s">
        <v>35</v>
      </c>
      <c r="G497" s="1">
        <v>2012</v>
      </c>
      <c r="H497" s="4" t="s">
        <v>87</v>
      </c>
      <c r="Q497" s="1" t="s">
        <v>95</v>
      </c>
      <c r="V497" s="5" t="e">
        <f t="shared" ref="V497:V560" si="48">(U497+(Y497*AA497))/T497</f>
        <v>#DIV/0!</v>
      </c>
      <c r="Y497" s="1" t="e">
        <f t="shared" ref="Y497:Y560" si="49">X497/(T497-AA497)</f>
        <v>#DIV/0!</v>
      </c>
      <c r="Z497" s="4" t="e">
        <f t="shared" ref="Z497:Z560" si="50">Y497*100/V497</f>
        <v>#DIV/0!</v>
      </c>
      <c r="AB497" s="1" t="e">
        <f t="shared" ref="AB497:AB560" si="51">AA497*100/T497</f>
        <v>#DIV/0!</v>
      </c>
      <c r="AD497" s="1" t="e">
        <f t="shared" ref="AD497:AD560" si="52">AC497*100/T497</f>
        <v>#DIV/0!</v>
      </c>
      <c r="AE497" s="1"/>
      <c r="AJ497" s="1"/>
      <c r="AN497" s="1" t="str">
        <f t="shared" si="47"/>
        <v>D05_99_2</v>
      </c>
    </row>
    <row r="498" spans="1:40" s="36" customFormat="1" ht="15.75" customHeight="1" x14ac:dyDescent="0.25">
      <c r="A498" s="34" t="s">
        <v>29</v>
      </c>
      <c r="B498" s="30">
        <v>100</v>
      </c>
      <c r="C498" s="35">
        <v>2</v>
      </c>
      <c r="D498" s="36" t="s">
        <v>33</v>
      </c>
      <c r="E498" s="36" t="s">
        <v>34</v>
      </c>
      <c r="F498" s="36" t="s">
        <v>35</v>
      </c>
      <c r="G498" s="36">
        <v>2008</v>
      </c>
      <c r="H498" s="35" t="s">
        <v>87</v>
      </c>
      <c r="I498" s="35"/>
      <c r="Q498" s="36" t="s">
        <v>95</v>
      </c>
      <c r="V498" s="37" t="e">
        <f t="shared" si="48"/>
        <v>#DIV/0!</v>
      </c>
      <c r="Y498" s="36" t="e">
        <f t="shared" si="49"/>
        <v>#DIV/0!</v>
      </c>
      <c r="Z498" s="35" t="e">
        <f t="shared" si="50"/>
        <v>#DIV/0!</v>
      </c>
      <c r="AB498" s="36" t="e">
        <f t="shared" si="51"/>
        <v>#DIV/0!</v>
      </c>
      <c r="AD498" s="36" t="e">
        <f t="shared" si="52"/>
        <v>#DIV/0!</v>
      </c>
      <c r="AN498" s="1" t="str">
        <f t="shared" si="47"/>
        <v>D05_100_2</v>
      </c>
    </row>
    <row r="499" spans="1:40" ht="15.75" customHeight="1" x14ac:dyDescent="0.25">
      <c r="A499" s="2" t="s">
        <v>29</v>
      </c>
      <c r="B499" s="3">
        <v>100</v>
      </c>
      <c r="C499" s="4">
        <v>2</v>
      </c>
      <c r="D499" s="1" t="s">
        <v>33</v>
      </c>
      <c r="E499" s="1" t="s">
        <v>34</v>
      </c>
      <c r="F499" s="1" t="s">
        <v>35</v>
      </c>
      <c r="G499" s="1">
        <v>2009</v>
      </c>
      <c r="H499" s="4" t="s">
        <v>87</v>
      </c>
      <c r="Q499" s="1" t="s">
        <v>95</v>
      </c>
      <c r="V499" s="5" t="e">
        <f t="shared" si="48"/>
        <v>#DIV/0!</v>
      </c>
      <c r="Y499" s="1" t="e">
        <f t="shared" si="49"/>
        <v>#DIV/0!</v>
      </c>
      <c r="Z499" s="4" t="e">
        <f t="shared" si="50"/>
        <v>#DIV/0!</v>
      </c>
      <c r="AB499" s="1" t="e">
        <f t="shared" si="51"/>
        <v>#DIV/0!</v>
      </c>
      <c r="AD499" s="1" t="e">
        <f t="shared" si="52"/>
        <v>#DIV/0!</v>
      </c>
      <c r="AE499" s="1"/>
      <c r="AJ499" s="1"/>
      <c r="AN499" s="1" t="str">
        <f t="shared" si="47"/>
        <v>D05_100_2</v>
      </c>
    </row>
    <row r="500" spans="1:40" ht="15.75" customHeight="1" x14ac:dyDescent="0.25">
      <c r="A500" s="2" t="s">
        <v>29</v>
      </c>
      <c r="B500" s="3">
        <v>100</v>
      </c>
      <c r="C500" s="4">
        <v>2</v>
      </c>
      <c r="D500" s="1" t="s">
        <v>33</v>
      </c>
      <c r="E500" s="1" t="s">
        <v>34</v>
      </c>
      <c r="F500" s="1" t="s">
        <v>35</v>
      </c>
      <c r="G500" s="1">
        <v>2010</v>
      </c>
      <c r="H500" s="4" t="s">
        <v>87</v>
      </c>
      <c r="Q500" s="1" t="s">
        <v>95</v>
      </c>
      <c r="V500" s="5" t="e">
        <f t="shared" si="48"/>
        <v>#DIV/0!</v>
      </c>
      <c r="Y500" s="1" t="e">
        <f t="shared" si="49"/>
        <v>#DIV/0!</v>
      </c>
      <c r="Z500" s="4" t="e">
        <f t="shared" si="50"/>
        <v>#DIV/0!</v>
      </c>
      <c r="AB500" s="1" t="e">
        <f t="shared" si="51"/>
        <v>#DIV/0!</v>
      </c>
      <c r="AD500" s="1" t="e">
        <f t="shared" si="52"/>
        <v>#DIV/0!</v>
      </c>
      <c r="AE500" s="1"/>
      <c r="AJ500" s="1"/>
      <c r="AN500" s="1" t="str">
        <f t="shared" si="47"/>
        <v>D05_100_2</v>
      </c>
    </row>
    <row r="501" spans="1:40" ht="15.75" customHeight="1" x14ac:dyDescent="0.25">
      <c r="A501" s="2" t="s">
        <v>29</v>
      </c>
      <c r="B501" s="3">
        <v>100</v>
      </c>
      <c r="C501" s="4">
        <v>2</v>
      </c>
      <c r="D501" s="1" t="s">
        <v>33</v>
      </c>
      <c r="E501" s="1" t="s">
        <v>34</v>
      </c>
      <c r="F501" s="1" t="s">
        <v>35</v>
      </c>
      <c r="G501" s="1">
        <v>2011</v>
      </c>
      <c r="H501" s="4" t="s">
        <v>87</v>
      </c>
      <c r="Q501" s="1" t="s">
        <v>95</v>
      </c>
      <c r="V501" s="5" t="e">
        <f t="shared" si="48"/>
        <v>#DIV/0!</v>
      </c>
      <c r="Y501" s="1" t="e">
        <f t="shared" si="49"/>
        <v>#DIV/0!</v>
      </c>
      <c r="Z501" s="4" t="e">
        <f t="shared" si="50"/>
        <v>#DIV/0!</v>
      </c>
      <c r="AB501" s="1" t="e">
        <f t="shared" si="51"/>
        <v>#DIV/0!</v>
      </c>
      <c r="AD501" s="1" t="e">
        <f t="shared" si="52"/>
        <v>#DIV/0!</v>
      </c>
      <c r="AE501" s="1"/>
      <c r="AJ501" s="1"/>
      <c r="AN501" s="1" t="str">
        <f t="shared" si="47"/>
        <v>D05_100_2</v>
      </c>
    </row>
    <row r="502" spans="1:40" ht="15.75" customHeight="1" x14ac:dyDescent="0.25">
      <c r="A502" s="2" t="s">
        <v>29</v>
      </c>
      <c r="B502" s="3">
        <v>100</v>
      </c>
      <c r="C502" s="4">
        <v>2</v>
      </c>
      <c r="D502" s="1" t="s">
        <v>33</v>
      </c>
      <c r="E502" s="1" t="s">
        <v>34</v>
      </c>
      <c r="F502" s="1" t="s">
        <v>35</v>
      </c>
      <c r="G502" s="1">
        <v>2012</v>
      </c>
      <c r="H502" s="4" t="s">
        <v>87</v>
      </c>
      <c r="Q502" s="1" t="s">
        <v>95</v>
      </c>
      <c r="V502" s="5" t="e">
        <f t="shared" si="48"/>
        <v>#DIV/0!</v>
      </c>
      <c r="Y502" s="1" t="e">
        <f t="shared" si="49"/>
        <v>#DIV/0!</v>
      </c>
      <c r="Z502" s="4" t="e">
        <f t="shared" si="50"/>
        <v>#DIV/0!</v>
      </c>
      <c r="AB502" s="1" t="e">
        <f t="shared" si="51"/>
        <v>#DIV/0!</v>
      </c>
      <c r="AD502" s="1" t="e">
        <f t="shared" si="52"/>
        <v>#DIV/0!</v>
      </c>
      <c r="AE502" s="1"/>
      <c r="AJ502" s="1"/>
      <c r="AN502" s="1" t="str">
        <f t="shared" si="47"/>
        <v>D05_100_2</v>
      </c>
    </row>
    <row r="503" spans="1:40" s="36" customFormat="1" ht="15.75" customHeight="1" x14ac:dyDescent="0.25">
      <c r="A503" s="34" t="s">
        <v>29</v>
      </c>
      <c r="B503" s="30">
        <v>101</v>
      </c>
      <c r="C503" s="35">
        <v>2</v>
      </c>
      <c r="D503" s="36" t="s">
        <v>33</v>
      </c>
      <c r="E503" s="36" t="s">
        <v>34</v>
      </c>
      <c r="F503" s="36" t="s">
        <v>35</v>
      </c>
      <c r="G503" s="36">
        <v>2008</v>
      </c>
      <c r="H503" s="35" t="s">
        <v>87</v>
      </c>
      <c r="I503" s="35"/>
      <c r="Q503" s="36" t="s">
        <v>95</v>
      </c>
      <c r="V503" s="37" t="e">
        <f t="shared" si="48"/>
        <v>#DIV/0!</v>
      </c>
      <c r="Y503" s="36" t="e">
        <f t="shared" si="49"/>
        <v>#DIV/0!</v>
      </c>
      <c r="Z503" s="35" t="e">
        <f t="shared" si="50"/>
        <v>#DIV/0!</v>
      </c>
      <c r="AB503" s="36" t="e">
        <f t="shared" si="51"/>
        <v>#DIV/0!</v>
      </c>
      <c r="AD503" s="36" t="e">
        <f t="shared" si="52"/>
        <v>#DIV/0!</v>
      </c>
      <c r="AN503" s="1" t="str">
        <f t="shared" si="47"/>
        <v>D05_101_2</v>
      </c>
    </row>
    <row r="504" spans="1:40" ht="15.75" customHeight="1" x14ac:dyDescent="0.25">
      <c r="A504" s="2" t="s">
        <v>29</v>
      </c>
      <c r="B504" s="3">
        <v>101</v>
      </c>
      <c r="C504" s="4">
        <v>2</v>
      </c>
      <c r="D504" s="1" t="s">
        <v>33</v>
      </c>
      <c r="E504" s="1" t="s">
        <v>34</v>
      </c>
      <c r="F504" s="1" t="s">
        <v>35</v>
      </c>
      <c r="G504" s="1">
        <v>2009</v>
      </c>
      <c r="H504" s="4" t="s">
        <v>87</v>
      </c>
      <c r="Q504" s="1" t="s">
        <v>95</v>
      </c>
      <c r="V504" s="5" t="e">
        <f t="shared" si="48"/>
        <v>#DIV/0!</v>
      </c>
      <c r="Y504" s="1" t="e">
        <f t="shared" si="49"/>
        <v>#DIV/0!</v>
      </c>
      <c r="Z504" s="4" t="e">
        <f t="shared" si="50"/>
        <v>#DIV/0!</v>
      </c>
      <c r="AB504" s="1" t="e">
        <f t="shared" si="51"/>
        <v>#DIV/0!</v>
      </c>
      <c r="AD504" s="1" t="e">
        <f t="shared" si="52"/>
        <v>#DIV/0!</v>
      </c>
      <c r="AE504" s="1"/>
      <c r="AJ504" s="1"/>
      <c r="AN504" s="1" t="str">
        <f t="shared" si="47"/>
        <v>D05_101_2</v>
      </c>
    </row>
    <row r="505" spans="1:40" ht="15.75" customHeight="1" x14ac:dyDescent="0.25">
      <c r="A505" s="2" t="s">
        <v>29</v>
      </c>
      <c r="B505" s="3">
        <v>101</v>
      </c>
      <c r="C505" s="4">
        <v>2</v>
      </c>
      <c r="D505" s="1" t="s">
        <v>33</v>
      </c>
      <c r="E505" s="1" t="s">
        <v>34</v>
      </c>
      <c r="F505" s="1" t="s">
        <v>35</v>
      </c>
      <c r="G505" s="1">
        <v>2010</v>
      </c>
      <c r="H505" s="4" t="s">
        <v>87</v>
      </c>
      <c r="Q505" s="1" t="s">
        <v>95</v>
      </c>
      <c r="V505" s="5" t="e">
        <f t="shared" si="48"/>
        <v>#DIV/0!</v>
      </c>
      <c r="Y505" s="1" t="e">
        <f t="shared" si="49"/>
        <v>#DIV/0!</v>
      </c>
      <c r="Z505" s="4" t="e">
        <f t="shared" si="50"/>
        <v>#DIV/0!</v>
      </c>
      <c r="AB505" s="1" t="e">
        <f t="shared" si="51"/>
        <v>#DIV/0!</v>
      </c>
      <c r="AD505" s="1" t="e">
        <f t="shared" si="52"/>
        <v>#DIV/0!</v>
      </c>
      <c r="AE505" s="1"/>
      <c r="AJ505" s="1"/>
      <c r="AN505" s="1" t="str">
        <f t="shared" si="47"/>
        <v>D05_101_2</v>
      </c>
    </row>
    <row r="506" spans="1:40" ht="15.75" customHeight="1" x14ac:dyDescent="0.25">
      <c r="A506" s="2" t="s">
        <v>29</v>
      </c>
      <c r="B506" s="3">
        <v>101</v>
      </c>
      <c r="C506" s="4">
        <v>2</v>
      </c>
      <c r="D506" s="1" t="s">
        <v>33</v>
      </c>
      <c r="E506" s="1" t="s">
        <v>34</v>
      </c>
      <c r="F506" s="1" t="s">
        <v>35</v>
      </c>
      <c r="G506" s="1">
        <v>2011</v>
      </c>
      <c r="H506" s="4" t="s">
        <v>87</v>
      </c>
      <c r="Q506" s="1" t="s">
        <v>95</v>
      </c>
      <c r="V506" s="5" t="e">
        <f t="shared" si="48"/>
        <v>#DIV/0!</v>
      </c>
      <c r="Y506" s="1" t="e">
        <f t="shared" si="49"/>
        <v>#DIV/0!</v>
      </c>
      <c r="Z506" s="4" t="e">
        <f t="shared" si="50"/>
        <v>#DIV/0!</v>
      </c>
      <c r="AB506" s="1" t="e">
        <f t="shared" si="51"/>
        <v>#DIV/0!</v>
      </c>
      <c r="AD506" s="1" t="e">
        <f t="shared" si="52"/>
        <v>#DIV/0!</v>
      </c>
      <c r="AE506" s="1"/>
      <c r="AJ506" s="1"/>
      <c r="AN506" s="1" t="str">
        <f t="shared" si="47"/>
        <v>D05_101_2</v>
      </c>
    </row>
    <row r="507" spans="1:40" ht="15.75" customHeight="1" x14ac:dyDescent="0.25">
      <c r="A507" s="2" t="s">
        <v>29</v>
      </c>
      <c r="B507" s="3">
        <v>101</v>
      </c>
      <c r="C507" s="4">
        <v>2</v>
      </c>
      <c r="D507" s="1" t="s">
        <v>33</v>
      </c>
      <c r="E507" s="1" t="s">
        <v>34</v>
      </c>
      <c r="F507" s="1" t="s">
        <v>35</v>
      </c>
      <c r="G507" s="1">
        <v>2012</v>
      </c>
      <c r="H507" s="4" t="s">
        <v>87</v>
      </c>
      <c r="Q507" s="1" t="s">
        <v>95</v>
      </c>
      <c r="V507" s="5" t="e">
        <f t="shared" si="48"/>
        <v>#DIV/0!</v>
      </c>
      <c r="Y507" s="1" t="e">
        <f t="shared" si="49"/>
        <v>#DIV/0!</v>
      </c>
      <c r="Z507" s="4" t="e">
        <f t="shared" si="50"/>
        <v>#DIV/0!</v>
      </c>
      <c r="AB507" s="1" t="e">
        <f t="shared" si="51"/>
        <v>#DIV/0!</v>
      </c>
      <c r="AD507" s="1" t="e">
        <f t="shared" si="52"/>
        <v>#DIV/0!</v>
      </c>
      <c r="AE507" s="1"/>
      <c r="AJ507" s="1"/>
      <c r="AN507" s="1" t="str">
        <f t="shared" si="47"/>
        <v>D05_101_2</v>
      </c>
    </row>
    <row r="508" spans="1:40" s="36" customFormat="1" ht="15.75" customHeight="1" x14ac:dyDescent="0.25">
      <c r="A508" s="34" t="s">
        <v>29</v>
      </c>
      <c r="B508" s="30">
        <v>102</v>
      </c>
      <c r="C508" s="35">
        <v>2</v>
      </c>
      <c r="D508" s="36" t="s">
        <v>33</v>
      </c>
      <c r="E508" s="36" t="s">
        <v>34</v>
      </c>
      <c r="F508" s="36" t="s">
        <v>35</v>
      </c>
      <c r="G508" s="36">
        <v>2008</v>
      </c>
      <c r="H508" s="35" t="s">
        <v>87</v>
      </c>
      <c r="I508" s="35"/>
      <c r="Q508" s="36" t="s">
        <v>95</v>
      </c>
      <c r="V508" s="37" t="e">
        <f t="shared" si="48"/>
        <v>#DIV/0!</v>
      </c>
      <c r="Y508" s="36" t="e">
        <f t="shared" si="49"/>
        <v>#DIV/0!</v>
      </c>
      <c r="Z508" s="35" t="e">
        <f t="shared" si="50"/>
        <v>#DIV/0!</v>
      </c>
      <c r="AB508" s="36" t="e">
        <f t="shared" si="51"/>
        <v>#DIV/0!</v>
      </c>
      <c r="AD508" s="36" t="e">
        <f t="shared" si="52"/>
        <v>#DIV/0!</v>
      </c>
      <c r="AN508" s="1" t="str">
        <f t="shared" si="47"/>
        <v>D05_102_2</v>
      </c>
    </row>
    <row r="509" spans="1:40" ht="15.75" customHeight="1" x14ac:dyDescent="0.25">
      <c r="A509" s="2" t="s">
        <v>29</v>
      </c>
      <c r="B509" s="3">
        <v>102</v>
      </c>
      <c r="C509" s="4">
        <v>2</v>
      </c>
      <c r="D509" s="1" t="s">
        <v>33</v>
      </c>
      <c r="E509" s="1" t="s">
        <v>34</v>
      </c>
      <c r="F509" s="1" t="s">
        <v>35</v>
      </c>
      <c r="G509" s="1">
        <v>2009</v>
      </c>
      <c r="H509" s="4" t="s">
        <v>87</v>
      </c>
      <c r="Q509" s="1" t="s">
        <v>95</v>
      </c>
      <c r="V509" s="5" t="e">
        <f t="shared" si="48"/>
        <v>#DIV/0!</v>
      </c>
      <c r="Y509" s="1" t="e">
        <f t="shared" si="49"/>
        <v>#DIV/0!</v>
      </c>
      <c r="Z509" s="4" t="e">
        <f t="shared" si="50"/>
        <v>#DIV/0!</v>
      </c>
      <c r="AB509" s="1" t="e">
        <f t="shared" si="51"/>
        <v>#DIV/0!</v>
      </c>
      <c r="AD509" s="1" t="e">
        <f t="shared" si="52"/>
        <v>#DIV/0!</v>
      </c>
      <c r="AE509" s="1"/>
      <c r="AJ509" s="1"/>
      <c r="AN509" s="1" t="str">
        <f t="shared" si="47"/>
        <v>D05_102_2</v>
      </c>
    </row>
    <row r="510" spans="1:40" ht="15.75" customHeight="1" x14ac:dyDescent="0.25">
      <c r="A510" s="2" t="s">
        <v>29</v>
      </c>
      <c r="B510" s="3">
        <v>102</v>
      </c>
      <c r="C510" s="4">
        <v>2</v>
      </c>
      <c r="D510" s="1" t="s">
        <v>33</v>
      </c>
      <c r="E510" s="1" t="s">
        <v>34</v>
      </c>
      <c r="F510" s="1" t="s">
        <v>35</v>
      </c>
      <c r="G510" s="1">
        <v>2010</v>
      </c>
      <c r="H510" s="4" t="s">
        <v>87</v>
      </c>
      <c r="Q510" s="1" t="s">
        <v>95</v>
      </c>
      <c r="V510" s="5" t="e">
        <f t="shared" si="48"/>
        <v>#DIV/0!</v>
      </c>
      <c r="Y510" s="1" t="e">
        <f t="shared" si="49"/>
        <v>#DIV/0!</v>
      </c>
      <c r="Z510" s="4" t="e">
        <f t="shared" si="50"/>
        <v>#DIV/0!</v>
      </c>
      <c r="AB510" s="1" t="e">
        <f t="shared" si="51"/>
        <v>#DIV/0!</v>
      </c>
      <c r="AD510" s="1" t="e">
        <f t="shared" si="52"/>
        <v>#DIV/0!</v>
      </c>
      <c r="AE510" s="1"/>
      <c r="AJ510" s="1"/>
      <c r="AN510" s="1" t="str">
        <f t="shared" si="47"/>
        <v>D05_102_2</v>
      </c>
    </row>
    <row r="511" spans="1:40" ht="15.75" customHeight="1" x14ac:dyDescent="0.25">
      <c r="A511" s="2" t="s">
        <v>29</v>
      </c>
      <c r="B511" s="3">
        <v>102</v>
      </c>
      <c r="C511" s="4">
        <v>2</v>
      </c>
      <c r="D511" s="1" t="s">
        <v>33</v>
      </c>
      <c r="E511" s="1" t="s">
        <v>34</v>
      </c>
      <c r="F511" s="1" t="s">
        <v>35</v>
      </c>
      <c r="G511" s="1">
        <v>2011</v>
      </c>
      <c r="H511" s="4" t="s">
        <v>87</v>
      </c>
      <c r="Q511" s="1" t="s">
        <v>95</v>
      </c>
      <c r="V511" s="5" t="e">
        <f t="shared" si="48"/>
        <v>#DIV/0!</v>
      </c>
      <c r="Y511" s="1" t="e">
        <f t="shared" si="49"/>
        <v>#DIV/0!</v>
      </c>
      <c r="Z511" s="4" t="e">
        <f t="shared" si="50"/>
        <v>#DIV/0!</v>
      </c>
      <c r="AB511" s="1" t="e">
        <f t="shared" si="51"/>
        <v>#DIV/0!</v>
      </c>
      <c r="AD511" s="1" t="e">
        <f t="shared" si="52"/>
        <v>#DIV/0!</v>
      </c>
      <c r="AE511" s="1"/>
      <c r="AJ511" s="1"/>
      <c r="AN511" s="1" t="str">
        <f t="shared" si="47"/>
        <v>D05_102_2</v>
      </c>
    </row>
    <row r="512" spans="1:40" ht="15.75" customHeight="1" x14ac:dyDescent="0.25">
      <c r="A512" s="2" t="s">
        <v>29</v>
      </c>
      <c r="B512" s="3">
        <v>102</v>
      </c>
      <c r="C512" s="4">
        <v>2</v>
      </c>
      <c r="D512" s="1" t="s">
        <v>33</v>
      </c>
      <c r="E512" s="1" t="s">
        <v>34</v>
      </c>
      <c r="F512" s="1" t="s">
        <v>35</v>
      </c>
      <c r="G512" s="1">
        <v>2012</v>
      </c>
      <c r="H512" s="4" t="s">
        <v>87</v>
      </c>
      <c r="Q512" s="1" t="s">
        <v>95</v>
      </c>
      <c r="V512" s="5" t="e">
        <f t="shared" si="48"/>
        <v>#DIV/0!</v>
      </c>
      <c r="Y512" s="1" t="e">
        <f t="shared" si="49"/>
        <v>#DIV/0!</v>
      </c>
      <c r="Z512" s="4" t="e">
        <f t="shared" si="50"/>
        <v>#DIV/0!</v>
      </c>
      <c r="AB512" s="1" t="e">
        <f t="shared" si="51"/>
        <v>#DIV/0!</v>
      </c>
      <c r="AD512" s="1" t="e">
        <f t="shared" si="52"/>
        <v>#DIV/0!</v>
      </c>
      <c r="AE512" s="1"/>
      <c r="AJ512" s="1"/>
      <c r="AN512" s="1" t="str">
        <f t="shared" si="47"/>
        <v>D05_102_2</v>
      </c>
    </row>
    <row r="513" spans="1:40" s="36" customFormat="1" ht="15.75" customHeight="1" x14ac:dyDescent="0.25">
      <c r="A513" s="34" t="s">
        <v>29</v>
      </c>
      <c r="B513" s="30">
        <v>103</v>
      </c>
      <c r="C513" s="35">
        <v>2</v>
      </c>
      <c r="D513" s="36" t="s">
        <v>33</v>
      </c>
      <c r="E513" s="36" t="s">
        <v>34</v>
      </c>
      <c r="F513" s="36" t="s">
        <v>35</v>
      </c>
      <c r="G513" s="36">
        <v>2008</v>
      </c>
      <c r="H513" s="35" t="s">
        <v>87</v>
      </c>
      <c r="I513" s="35"/>
      <c r="Q513" s="36" t="s">
        <v>95</v>
      </c>
      <c r="V513" s="37" t="e">
        <f t="shared" si="48"/>
        <v>#DIV/0!</v>
      </c>
      <c r="Y513" s="36" t="e">
        <f t="shared" si="49"/>
        <v>#DIV/0!</v>
      </c>
      <c r="Z513" s="35" t="e">
        <f t="shared" si="50"/>
        <v>#DIV/0!</v>
      </c>
      <c r="AB513" s="36" t="e">
        <f t="shared" si="51"/>
        <v>#DIV/0!</v>
      </c>
      <c r="AD513" s="36" t="e">
        <f t="shared" si="52"/>
        <v>#DIV/0!</v>
      </c>
      <c r="AN513" s="1" t="str">
        <f t="shared" si="47"/>
        <v>D05_103_2</v>
      </c>
    </row>
    <row r="514" spans="1:40" ht="15.75" customHeight="1" x14ac:dyDescent="0.25">
      <c r="A514" s="2" t="s">
        <v>29</v>
      </c>
      <c r="B514" s="3">
        <v>103</v>
      </c>
      <c r="C514" s="4">
        <v>2</v>
      </c>
      <c r="D514" s="1" t="s">
        <v>33</v>
      </c>
      <c r="E514" s="1" t="s">
        <v>34</v>
      </c>
      <c r="F514" s="1" t="s">
        <v>35</v>
      </c>
      <c r="G514" s="1">
        <v>2009</v>
      </c>
      <c r="H514" s="4" t="s">
        <v>87</v>
      </c>
      <c r="Q514" s="1" t="s">
        <v>95</v>
      </c>
      <c r="V514" s="5" t="e">
        <f t="shared" si="48"/>
        <v>#DIV/0!</v>
      </c>
      <c r="Y514" s="1" t="e">
        <f t="shared" si="49"/>
        <v>#DIV/0!</v>
      </c>
      <c r="Z514" s="4" t="e">
        <f t="shared" si="50"/>
        <v>#DIV/0!</v>
      </c>
      <c r="AB514" s="1" t="e">
        <f t="shared" si="51"/>
        <v>#DIV/0!</v>
      </c>
      <c r="AD514" s="1" t="e">
        <f t="shared" si="52"/>
        <v>#DIV/0!</v>
      </c>
      <c r="AE514" s="1"/>
      <c r="AJ514" s="1"/>
      <c r="AN514" s="1" t="str">
        <f t="shared" si="47"/>
        <v>D05_103_2</v>
      </c>
    </row>
    <row r="515" spans="1:40" ht="15.75" customHeight="1" x14ac:dyDescent="0.25">
      <c r="A515" s="2" t="s">
        <v>29</v>
      </c>
      <c r="B515" s="3">
        <v>103</v>
      </c>
      <c r="C515" s="4">
        <v>2</v>
      </c>
      <c r="D515" s="1" t="s">
        <v>33</v>
      </c>
      <c r="E515" s="1" t="s">
        <v>34</v>
      </c>
      <c r="F515" s="1" t="s">
        <v>35</v>
      </c>
      <c r="G515" s="1">
        <v>2010</v>
      </c>
      <c r="H515" s="4" t="s">
        <v>87</v>
      </c>
      <c r="Q515" s="1" t="s">
        <v>95</v>
      </c>
      <c r="V515" s="5" t="e">
        <f t="shared" si="48"/>
        <v>#DIV/0!</v>
      </c>
      <c r="Y515" s="1" t="e">
        <f t="shared" si="49"/>
        <v>#DIV/0!</v>
      </c>
      <c r="Z515" s="4" t="e">
        <f t="shared" si="50"/>
        <v>#DIV/0!</v>
      </c>
      <c r="AB515" s="1" t="e">
        <f t="shared" si="51"/>
        <v>#DIV/0!</v>
      </c>
      <c r="AD515" s="1" t="e">
        <f t="shared" si="52"/>
        <v>#DIV/0!</v>
      </c>
      <c r="AE515" s="1"/>
      <c r="AJ515" s="1"/>
      <c r="AN515" s="1" t="str">
        <f t="shared" ref="AN515:AN578" si="53">CONCATENATE(LEFT(A515,1),CONCATENATE(RIGHT(A515,2),"_",CONCATENATE(B515),"_",CONCATENATE(C515)))</f>
        <v>D05_103_2</v>
      </c>
    </row>
    <row r="516" spans="1:40" ht="15.75" customHeight="1" x14ac:dyDescent="0.25">
      <c r="A516" s="2" t="s">
        <v>29</v>
      </c>
      <c r="B516" s="3">
        <v>103</v>
      </c>
      <c r="C516" s="4">
        <v>2</v>
      </c>
      <c r="D516" s="1" t="s">
        <v>33</v>
      </c>
      <c r="E516" s="1" t="s">
        <v>34</v>
      </c>
      <c r="F516" s="1" t="s">
        <v>35</v>
      </c>
      <c r="G516" s="1">
        <v>2011</v>
      </c>
      <c r="H516" s="4" t="s">
        <v>87</v>
      </c>
      <c r="Q516" s="1" t="s">
        <v>95</v>
      </c>
      <c r="V516" s="5" t="e">
        <f t="shared" si="48"/>
        <v>#DIV/0!</v>
      </c>
      <c r="Y516" s="1" t="e">
        <f t="shared" si="49"/>
        <v>#DIV/0!</v>
      </c>
      <c r="Z516" s="4" t="e">
        <f t="shared" si="50"/>
        <v>#DIV/0!</v>
      </c>
      <c r="AB516" s="1" t="e">
        <f t="shared" si="51"/>
        <v>#DIV/0!</v>
      </c>
      <c r="AD516" s="1" t="e">
        <f t="shared" si="52"/>
        <v>#DIV/0!</v>
      </c>
      <c r="AE516" s="1"/>
      <c r="AJ516" s="1"/>
      <c r="AN516" s="1" t="str">
        <f t="shared" si="53"/>
        <v>D05_103_2</v>
      </c>
    </row>
    <row r="517" spans="1:40" ht="15.75" customHeight="1" x14ac:dyDescent="0.25">
      <c r="A517" s="2" t="s">
        <v>29</v>
      </c>
      <c r="B517" s="3">
        <v>103</v>
      </c>
      <c r="C517" s="4">
        <v>2</v>
      </c>
      <c r="D517" s="1" t="s">
        <v>33</v>
      </c>
      <c r="E517" s="1" t="s">
        <v>34</v>
      </c>
      <c r="F517" s="1" t="s">
        <v>35</v>
      </c>
      <c r="G517" s="1">
        <v>2012</v>
      </c>
      <c r="H517" s="4" t="s">
        <v>87</v>
      </c>
      <c r="Q517" s="1" t="s">
        <v>95</v>
      </c>
      <c r="V517" s="5" t="e">
        <f t="shared" si="48"/>
        <v>#DIV/0!</v>
      </c>
      <c r="Y517" s="1" t="e">
        <f t="shared" si="49"/>
        <v>#DIV/0!</v>
      </c>
      <c r="Z517" s="4" t="e">
        <f t="shared" si="50"/>
        <v>#DIV/0!</v>
      </c>
      <c r="AB517" s="1" t="e">
        <f t="shared" si="51"/>
        <v>#DIV/0!</v>
      </c>
      <c r="AD517" s="1" t="e">
        <f t="shared" si="52"/>
        <v>#DIV/0!</v>
      </c>
      <c r="AE517" s="1"/>
      <c r="AJ517" s="1"/>
      <c r="AN517" s="1" t="str">
        <f t="shared" si="53"/>
        <v>D05_103_2</v>
      </c>
    </row>
    <row r="518" spans="1:40" s="36" customFormat="1" ht="15.75" customHeight="1" x14ac:dyDescent="0.25">
      <c r="A518" s="34" t="s">
        <v>29</v>
      </c>
      <c r="B518" s="30">
        <v>104</v>
      </c>
      <c r="C518" s="35">
        <v>2</v>
      </c>
      <c r="D518" s="36" t="s">
        <v>33</v>
      </c>
      <c r="E518" s="36" t="s">
        <v>34</v>
      </c>
      <c r="F518" s="36" t="s">
        <v>35</v>
      </c>
      <c r="G518" s="36">
        <v>2008</v>
      </c>
      <c r="H518" s="35" t="s">
        <v>87</v>
      </c>
      <c r="I518" s="35"/>
      <c r="Q518" s="36" t="s">
        <v>95</v>
      </c>
      <c r="V518" s="37" t="e">
        <f t="shared" si="48"/>
        <v>#DIV/0!</v>
      </c>
      <c r="Y518" s="36" t="e">
        <f t="shared" si="49"/>
        <v>#DIV/0!</v>
      </c>
      <c r="Z518" s="35" t="e">
        <f t="shared" si="50"/>
        <v>#DIV/0!</v>
      </c>
      <c r="AB518" s="36" t="e">
        <f t="shared" si="51"/>
        <v>#DIV/0!</v>
      </c>
      <c r="AD518" s="36" t="e">
        <f t="shared" si="52"/>
        <v>#DIV/0!</v>
      </c>
      <c r="AN518" s="1" t="str">
        <f t="shared" si="53"/>
        <v>D05_104_2</v>
      </c>
    </row>
    <row r="519" spans="1:40" ht="15.75" customHeight="1" x14ac:dyDescent="0.25">
      <c r="A519" s="2" t="s">
        <v>29</v>
      </c>
      <c r="B519" s="3">
        <v>104</v>
      </c>
      <c r="C519" s="4">
        <v>2</v>
      </c>
      <c r="D519" s="1" t="s">
        <v>33</v>
      </c>
      <c r="E519" s="1" t="s">
        <v>34</v>
      </c>
      <c r="F519" s="1" t="s">
        <v>35</v>
      </c>
      <c r="G519" s="1">
        <v>2009</v>
      </c>
      <c r="H519" s="4" t="s">
        <v>87</v>
      </c>
      <c r="Q519" s="1" t="s">
        <v>95</v>
      </c>
      <c r="V519" s="5" t="e">
        <f t="shared" si="48"/>
        <v>#DIV/0!</v>
      </c>
      <c r="Y519" s="1" t="e">
        <f t="shared" si="49"/>
        <v>#DIV/0!</v>
      </c>
      <c r="Z519" s="4" t="e">
        <f t="shared" si="50"/>
        <v>#DIV/0!</v>
      </c>
      <c r="AB519" s="1" t="e">
        <f t="shared" si="51"/>
        <v>#DIV/0!</v>
      </c>
      <c r="AD519" s="1" t="e">
        <f t="shared" si="52"/>
        <v>#DIV/0!</v>
      </c>
      <c r="AE519" s="1"/>
      <c r="AJ519" s="1"/>
      <c r="AN519" s="1" t="str">
        <f t="shared" si="53"/>
        <v>D05_104_2</v>
      </c>
    </row>
    <row r="520" spans="1:40" ht="15.75" customHeight="1" x14ac:dyDescent="0.25">
      <c r="A520" s="2" t="s">
        <v>29</v>
      </c>
      <c r="B520" s="3">
        <v>104</v>
      </c>
      <c r="C520" s="4">
        <v>2</v>
      </c>
      <c r="D520" s="1" t="s">
        <v>33</v>
      </c>
      <c r="E520" s="1" t="s">
        <v>34</v>
      </c>
      <c r="F520" s="1" t="s">
        <v>35</v>
      </c>
      <c r="G520" s="1">
        <v>2010</v>
      </c>
      <c r="H520" s="4" t="s">
        <v>87</v>
      </c>
      <c r="Q520" s="1" t="s">
        <v>95</v>
      </c>
      <c r="V520" s="5" t="e">
        <f t="shared" si="48"/>
        <v>#DIV/0!</v>
      </c>
      <c r="Y520" s="1" t="e">
        <f t="shared" si="49"/>
        <v>#DIV/0!</v>
      </c>
      <c r="Z520" s="4" t="e">
        <f t="shared" si="50"/>
        <v>#DIV/0!</v>
      </c>
      <c r="AB520" s="1" t="e">
        <f t="shared" si="51"/>
        <v>#DIV/0!</v>
      </c>
      <c r="AD520" s="1" t="e">
        <f t="shared" si="52"/>
        <v>#DIV/0!</v>
      </c>
      <c r="AE520" s="1"/>
      <c r="AJ520" s="1"/>
      <c r="AN520" s="1" t="str">
        <f t="shared" si="53"/>
        <v>D05_104_2</v>
      </c>
    </row>
    <row r="521" spans="1:40" ht="15.75" customHeight="1" x14ac:dyDescent="0.25">
      <c r="A521" s="2" t="s">
        <v>29</v>
      </c>
      <c r="B521" s="3">
        <v>104</v>
      </c>
      <c r="C521" s="4">
        <v>2</v>
      </c>
      <c r="D521" s="1" t="s">
        <v>33</v>
      </c>
      <c r="E521" s="1" t="s">
        <v>34</v>
      </c>
      <c r="F521" s="1" t="s">
        <v>35</v>
      </c>
      <c r="G521" s="1">
        <v>2011</v>
      </c>
      <c r="H521" s="4" t="s">
        <v>87</v>
      </c>
      <c r="Q521" s="1" t="s">
        <v>95</v>
      </c>
      <c r="V521" s="5" t="e">
        <f t="shared" si="48"/>
        <v>#DIV/0!</v>
      </c>
      <c r="Y521" s="1" t="e">
        <f t="shared" si="49"/>
        <v>#DIV/0!</v>
      </c>
      <c r="Z521" s="4" t="e">
        <f t="shared" si="50"/>
        <v>#DIV/0!</v>
      </c>
      <c r="AB521" s="1" t="e">
        <f t="shared" si="51"/>
        <v>#DIV/0!</v>
      </c>
      <c r="AD521" s="1" t="e">
        <f t="shared" si="52"/>
        <v>#DIV/0!</v>
      </c>
      <c r="AE521" s="1"/>
      <c r="AJ521" s="1"/>
      <c r="AN521" s="1" t="str">
        <f t="shared" si="53"/>
        <v>D05_104_2</v>
      </c>
    </row>
    <row r="522" spans="1:40" ht="15.75" customHeight="1" x14ac:dyDescent="0.25">
      <c r="A522" s="2" t="s">
        <v>29</v>
      </c>
      <c r="B522" s="3">
        <v>104</v>
      </c>
      <c r="C522" s="4">
        <v>2</v>
      </c>
      <c r="D522" s="1" t="s">
        <v>33</v>
      </c>
      <c r="E522" s="1" t="s">
        <v>34</v>
      </c>
      <c r="F522" s="1" t="s">
        <v>35</v>
      </c>
      <c r="G522" s="1">
        <v>2012</v>
      </c>
      <c r="H522" s="4" t="s">
        <v>87</v>
      </c>
      <c r="Q522" s="1" t="s">
        <v>95</v>
      </c>
      <c r="V522" s="5" t="e">
        <f t="shared" si="48"/>
        <v>#DIV/0!</v>
      </c>
      <c r="Y522" s="1" t="e">
        <f t="shared" si="49"/>
        <v>#DIV/0!</v>
      </c>
      <c r="Z522" s="4" t="e">
        <f t="shared" si="50"/>
        <v>#DIV/0!</v>
      </c>
      <c r="AB522" s="1" t="e">
        <f t="shared" si="51"/>
        <v>#DIV/0!</v>
      </c>
      <c r="AD522" s="1" t="e">
        <f t="shared" si="52"/>
        <v>#DIV/0!</v>
      </c>
      <c r="AE522" s="1"/>
      <c r="AJ522" s="1"/>
      <c r="AN522" s="1" t="str">
        <f t="shared" si="53"/>
        <v>D05_104_2</v>
      </c>
    </row>
    <row r="523" spans="1:40" s="36" customFormat="1" ht="15.75" customHeight="1" x14ac:dyDescent="0.25">
      <c r="A523" s="34" t="s">
        <v>29</v>
      </c>
      <c r="B523" s="30">
        <v>105</v>
      </c>
      <c r="C523" s="35">
        <v>2</v>
      </c>
      <c r="D523" s="36" t="s">
        <v>33</v>
      </c>
      <c r="E523" s="36" t="s">
        <v>34</v>
      </c>
      <c r="F523" s="36" t="s">
        <v>35</v>
      </c>
      <c r="G523" s="36">
        <v>2008</v>
      </c>
      <c r="H523" s="35" t="s">
        <v>87</v>
      </c>
      <c r="I523" s="35"/>
      <c r="Q523" s="36" t="s">
        <v>95</v>
      </c>
      <c r="V523" s="37" t="e">
        <f t="shared" si="48"/>
        <v>#DIV/0!</v>
      </c>
      <c r="Y523" s="36" t="e">
        <f t="shared" si="49"/>
        <v>#DIV/0!</v>
      </c>
      <c r="Z523" s="35" t="e">
        <f t="shared" si="50"/>
        <v>#DIV/0!</v>
      </c>
      <c r="AB523" s="36" t="e">
        <f t="shared" si="51"/>
        <v>#DIV/0!</v>
      </c>
      <c r="AD523" s="36" t="e">
        <f t="shared" si="52"/>
        <v>#DIV/0!</v>
      </c>
      <c r="AN523" s="1" t="str">
        <f t="shared" si="53"/>
        <v>D05_105_2</v>
      </c>
    </row>
    <row r="524" spans="1:40" ht="15.75" customHeight="1" x14ac:dyDescent="0.25">
      <c r="A524" s="2" t="s">
        <v>29</v>
      </c>
      <c r="B524" s="3">
        <v>105</v>
      </c>
      <c r="C524" s="4">
        <v>2</v>
      </c>
      <c r="D524" s="1" t="s">
        <v>33</v>
      </c>
      <c r="E524" s="1" t="s">
        <v>34</v>
      </c>
      <c r="F524" s="1" t="s">
        <v>35</v>
      </c>
      <c r="G524" s="1">
        <v>2009</v>
      </c>
      <c r="H524" s="4" t="s">
        <v>87</v>
      </c>
      <c r="Q524" s="1" t="s">
        <v>95</v>
      </c>
      <c r="V524" s="5" t="e">
        <f t="shared" si="48"/>
        <v>#DIV/0!</v>
      </c>
      <c r="Y524" s="1" t="e">
        <f t="shared" si="49"/>
        <v>#DIV/0!</v>
      </c>
      <c r="Z524" s="4" t="e">
        <f t="shared" si="50"/>
        <v>#DIV/0!</v>
      </c>
      <c r="AB524" s="1" t="e">
        <f t="shared" si="51"/>
        <v>#DIV/0!</v>
      </c>
      <c r="AD524" s="1" t="e">
        <f t="shared" si="52"/>
        <v>#DIV/0!</v>
      </c>
      <c r="AE524" s="1"/>
      <c r="AJ524" s="1"/>
      <c r="AN524" s="1" t="str">
        <f t="shared" si="53"/>
        <v>D05_105_2</v>
      </c>
    </row>
    <row r="525" spans="1:40" ht="15.75" customHeight="1" x14ac:dyDescent="0.25">
      <c r="A525" s="2" t="s">
        <v>29</v>
      </c>
      <c r="B525" s="3">
        <v>105</v>
      </c>
      <c r="C525" s="4">
        <v>2</v>
      </c>
      <c r="D525" s="1" t="s">
        <v>33</v>
      </c>
      <c r="E525" s="1" t="s">
        <v>34</v>
      </c>
      <c r="F525" s="1" t="s">
        <v>35</v>
      </c>
      <c r="G525" s="1">
        <v>2010</v>
      </c>
      <c r="H525" s="4" t="s">
        <v>87</v>
      </c>
      <c r="Q525" s="1" t="s">
        <v>95</v>
      </c>
      <c r="V525" s="5" t="e">
        <f t="shared" si="48"/>
        <v>#DIV/0!</v>
      </c>
      <c r="Y525" s="1" t="e">
        <f t="shared" si="49"/>
        <v>#DIV/0!</v>
      </c>
      <c r="Z525" s="4" t="e">
        <f t="shared" si="50"/>
        <v>#DIV/0!</v>
      </c>
      <c r="AB525" s="1" t="e">
        <f t="shared" si="51"/>
        <v>#DIV/0!</v>
      </c>
      <c r="AD525" s="1" t="e">
        <f t="shared" si="52"/>
        <v>#DIV/0!</v>
      </c>
      <c r="AE525" s="1"/>
      <c r="AJ525" s="1"/>
      <c r="AN525" s="1" t="str">
        <f t="shared" si="53"/>
        <v>D05_105_2</v>
      </c>
    </row>
    <row r="526" spans="1:40" ht="15.75" customHeight="1" x14ac:dyDescent="0.25">
      <c r="A526" s="2" t="s">
        <v>29</v>
      </c>
      <c r="B526" s="3">
        <v>105</v>
      </c>
      <c r="C526" s="4">
        <v>2</v>
      </c>
      <c r="D526" s="1" t="s">
        <v>33</v>
      </c>
      <c r="E526" s="1" t="s">
        <v>34</v>
      </c>
      <c r="F526" s="1" t="s">
        <v>35</v>
      </c>
      <c r="G526" s="1">
        <v>2011</v>
      </c>
      <c r="H526" s="4" t="s">
        <v>87</v>
      </c>
      <c r="Q526" s="1" t="s">
        <v>95</v>
      </c>
      <c r="V526" s="5" t="e">
        <f t="shared" si="48"/>
        <v>#DIV/0!</v>
      </c>
      <c r="Y526" s="1" t="e">
        <f t="shared" si="49"/>
        <v>#DIV/0!</v>
      </c>
      <c r="Z526" s="4" t="e">
        <f t="shared" si="50"/>
        <v>#DIV/0!</v>
      </c>
      <c r="AB526" s="1" t="e">
        <f t="shared" si="51"/>
        <v>#DIV/0!</v>
      </c>
      <c r="AD526" s="1" t="e">
        <f t="shared" si="52"/>
        <v>#DIV/0!</v>
      </c>
      <c r="AE526" s="1"/>
      <c r="AJ526" s="1"/>
      <c r="AN526" s="1" t="str">
        <f t="shared" si="53"/>
        <v>D05_105_2</v>
      </c>
    </row>
    <row r="527" spans="1:40" ht="15.75" customHeight="1" x14ac:dyDescent="0.25">
      <c r="A527" s="2" t="s">
        <v>29</v>
      </c>
      <c r="B527" s="3">
        <v>105</v>
      </c>
      <c r="C527" s="4">
        <v>2</v>
      </c>
      <c r="D527" s="1" t="s">
        <v>33</v>
      </c>
      <c r="E527" s="1" t="s">
        <v>34</v>
      </c>
      <c r="F527" s="1" t="s">
        <v>35</v>
      </c>
      <c r="G527" s="1">
        <v>2012</v>
      </c>
      <c r="H527" s="4" t="s">
        <v>87</v>
      </c>
      <c r="Q527" s="1" t="s">
        <v>95</v>
      </c>
      <c r="V527" s="5" t="e">
        <f t="shared" si="48"/>
        <v>#DIV/0!</v>
      </c>
      <c r="Y527" s="1" t="e">
        <f t="shared" si="49"/>
        <v>#DIV/0!</v>
      </c>
      <c r="Z527" s="4" t="e">
        <f t="shared" si="50"/>
        <v>#DIV/0!</v>
      </c>
      <c r="AB527" s="1" t="e">
        <f t="shared" si="51"/>
        <v>#DIV/0!</v>
      </c>
      <c r="AD527" s="1" t="e">
        <f t="shared" si="52"/>
        <v>#DIV/0!</v>
      </c>
      <c r="AE527" s="1"/>
      <c r="AJ527" s="1"/>
      <c r="AN527" s="1" t="str">
        <f t="shared" si="53"/>
        <v>D05_105_2</v>
      </c>
    </row>
    <row r="528" spans="1:40" s="36" customFormat="1" ht="15.75" customHeight="1" x14ac:dyDescent="0.25">
      <c r="A528" s="34" t="s">
        <v>29</v>
      </c>
      <c r="B528" s="30">
        <v>106</v>
      </c>
      <c r="C528" s="35">
        <v>2</v>
      </c>
      <c r="D528" s="36" t="s">
        <v>33</v>
      </c>
      <c r="E528" s="36" t="s">
        <v>34</v>
      </c>
      <c r="F528" s="36" t="s">
        <v>35</v>
      </c>
      <c r="G528" s="36">
        <v>2008</v>
      </c>
      <c r="H528" s="35" t="s">
        <v>87</v>
      </c>
      <c r="I528" s="35"/>
      <c r="Q528" s="36" t="s">
        <v>95</v>
      </c>
      <c r="V528" s="37" t="e">
        <f t="shared" si="48"/>
        <v>#DIV/0!</v>
      </c>
      <c r="Y528" s="36" t="e">
        <f t="shared" si="49"/>
        <v>#DIV/0!</v>
      </c>
      <c r="Z528" s="35" t="e">
        <f t="shared" si="50"/>
        <v>#DIV/0!</v>
      </c>
      <c r="AB528" s="36" t="e">
        <f t="shared" si="51"/>
        <v>#DIV/0!</v>
      </c>
      <c r="AD528" s="36" t="e">
        <f t="shared" si="52"/>
        <v>#DIV/0!</v>
      </c>
      <c r="AN528" s="1" t="str">
        <f t="shared" si="53"/>
        <v>D05_106_2</v>
      </c>
    </row>
    <row r="529" spans="1:40" ht="15.75" customHeight="1" x14ac:dyDescent="0.25">
      <c r="A529" s="2" t="s">
        <v>29</v>
      </c>
      <c r="B529" s="3">
        <v>106</v>
      </c>
      <c r="C529" s="4">
        <v>2</v>
      </c>
      <c r="D529" s="1" t="s">
        <v>33</v>
      </c>
      <c r="E529" s="1" t="s">
        <v>34</v>
      </c>
      <c r="F529" s="1" t="s">
        <v>35</v>
      </c>
      <c r="G529" s="1">
        <v>2009</v>
      </c>
      <c r="H529" s="4" t="s">
        <v>87</v>
      </c>
      <c r="Q529" s="1" t="s">
        <v>95</v>
      </c>
      <c r="V529" s="5" t="e">
        <f t="shared" si="48"/>
        <v>#DIV/0!</v>
      </c>
      <c r="Y529" s="1" t="e">
        <f t="shared" si="49"/>
        <v>#DIV/0!</v>
      </c>
      <c r="Z529" s="4" t="e">
        <f t="shared" si="50"/>
        <v>#DIV/0!</v>
      </c>
      <c r="AB529" s="1" t="e">
        <f t="shared" si="51"/>
        <v>#DIV/0!</v>
      </c>
      <c r="AD529" s="1" t="e">
        <f t="shared" si="52"/>
        <v>#DIV/0!</v>
      </c>
      <c r="AE529" s="1"/>
      <c r="AJ529" s="1"/>
      <c r="AN529" s="1" t="str">
        <f t="shared" si="53"/>
        <v>D05_106_2</v>
      </c>
    </row>
    <row r="530" spans="1:40" ht="15.75" customHeight="1" x14ac:dyDescent="0.25">
      <c r="A530" s="2" t="s">
        <v>29</v>
      </c>
      <c r="B530" s="3">
        <v>106</v>
      </c>
      <c r="C530" s="4">
        <v>2</v>
      </c>
      <c r="D530" s="1" t="s">
        <v>33</v>
      </c>
      <c r="E530" s="1" t="s">
        <v>34</v>
      </c>
      <c r="F530" s="1" t="s">
        <v>35</v>
      </c>
      <c r="G530" s="1">
        <v>2010</v>
      </c>
      <c r="H530" s="4" t="s">
        <v>87</v>
      </c>
      <c r="Q530" s="1" t="s">
        <v>95</v>
      </c>
      <c r="V530" s="5" t="e">
        <f t="shared" si="48"/>
        <v>#DIV/0!</v>
      </c>
      <c r="Y530" s="1" t="e">
        <f t="shared" si="49"/>
        <v>#DIV/0!</v>
      </c>
      <c r="Z530" s="4" t="e">
        <f t="shared" si="50"/>
        <v>#DIV/0!</v>
      </c>
      <c r="AB530" s="1" t="e">
        <f t="shared" si="51"/>
        <v>#DIV/0!</v>
      </c>
      <c r="AD530" s="1" t="e">
        <f t="shared" si="52"/>
        <v>#DIV/0!</v>
      </c>
      <c r="AE530" s="1"/>
      <c r="AJ530" s="1"/>
      <c r="AN530" s="1" t="str">
        <f t="shared" si="53"/>
        <v>D05_106_2</v>
      </c>
    </row>
    <row r="531" spans="1:40" ht="15.75" customHeight="1" x14ac:dyDescent="0.25">
      <c r="A531" s="2" t="s">
        <v>29</v>
      </c>
      <c r="B531" s="3">
        <v>106</v>
      </c>
      <c r="C531" s="4">
        <v>2</v>
      </c>
      <c r="D531" s="1" t="s">
        <v>33</v>
      </c>
      <c r="E531" s="1" t="s">
        <v>34</v>
      </c>
      <c r="F531" s="1" t="s">
        <v>35</v>
      </c>
      <c r="G531" s="1">
        <v>2011</v>
      </c>
      <c r="H531" s="4" t="s">
        <v>87</v>
      </c>
      <c r="Q531" s="1" t="s">
        <v>95</v>
      </c>
      <c r="V531" s="5" t="e">
        <f t="shared" si="48"/>
        <v>#DIV/0!</v>
      </c>
      <c r="Y531" s="1" t="e">
        <f t="shared" si="49"/>
        <v>#DIV/0!</v>
      </c>
      <c r="Z531" s="4" t="e">
        <f t="shared" si="50"/>
        <v>#DIV/0!</v>
      </c>
      <c r="AB531" s="1" t="e">
        <f t="shared" si="51"/>
        <v>#DIV/0!</v>
      </c>
      <c r="AD531" s="1" t="e">
        <f t="shared" si="52"/>
        <v>#DIV/0!</v>
      </c>
      <c r="AE531" s="1"/>
      <c r="AJ531" s="1"/>
      <c r="AN531" s="1" t="str">
        <f t="shared" si="53"/>
        <v>D05_106_2</v>
      </c>
    </row>
    <row r="532" spans="1:40" ht="15.75" customHeight="1" x14ac:dyDescent="0.25">
      <c r="A532" s="2" t="s">
        <v>29</v>
      </c>
      <c r="B532" s="3">
        <v>106</v>
      </c>
      <c r="C532" s="4">
        <v>2</v>
      </c>
      <c r="D532" s="1" t="s">
        <v>33</v>
      </c>
      <c r="E532" s="1" t="s">
        <v>34</v>
      </c>
      <c r="F532" s="1" t="s">
        <v>35</v>
      </c>
      <c r="G532" s="1">
        <v>2012</v>
      </c>
      <c r="H532" s="4" t="s">
        <v>87</v>
      </c>
      <c r="Q532" s="1" t="s">
        <v>95</v>
      </c>
      <c r="V532" s="5" t="e">
        <f t="shared" si="48"/>
        <v>#DIV/0!</v>
      </c>
      <c r="Y532" s="1" t="e">
        <f t="shared" si="49"/>
        <v>#DIV/0!</v>
      </c>
      <c r="Z532" s="4" t="e">
        <f t="shared" si="50"/>
        <v>#DIV/0!</v>
      </c>
      <c r="AB532" s="1" t="e">
        <f t="shared" si="51"/>
        <v>#DIV/0!</v>
      </c>
      <c r="AD532" s="1" t="e">
        <f t="shared" si="52"/>
        <v>#DIV/0!</v>
      </c>
      <c r="AE532" s="1"/>
      <c r="AJ532" s="1"/>
      <c r="AN532" s="1" t="str">
        <f t="shared" si="53"/>
        <v>D05_106_2</v>
      </c>
    </row>
    <row r="533" spans="1:40" s="36" customFormat="1" ht="15.75" customHeight="1" x14ac:dyDescent="0.25">
      <c r="A533" s="34" t="s">
        <v>29</v>
      </c>
      <c r="B533" s="30">
        <v>107</v>
      </c>
      <c r="C533" s="35">
        <v>2</v>
      </c>
      <c r="D533" s="36" t="s">
        <v>33</v>
      </c>
      <c r="E533" s="36" t="s">
        <v>34</v>
      </c>
      <c r="F533" s="36" t="s">
        <v>35</v>
      </c>
      <c r="G533" s="36">
        <v>2008</v>
      </c>
      <c r="H533" s="35" t="s">
        <v>87</v>
      </c>
      <c r="I533" s="35"/>
      <c r="Q533" s="36" t="s">
        <v>95</v>
      </c>
      <c r="V533" s="37" t="e">
        <f t="shared" si="48"/>
        <v>#DIV/0!</v>
      </c>
      <c r="Y533" s="36" t="e">
        <f t="shared" si="49"/>
        <v>#DIV/0!</v>
      </c>
      <c r="Z533" s="35" t="e">
        <f t="shared" si="50"/>
        <v>#DIV/0!</v>
      </c>
      <c r="AB533" s="36" t="e">
        <f t="shared" si="51"/>
        <v>#DIV/0!</v>
      </c>
      <c r="AD533" s="36" t="e">
        <f t="shared" si="52"/>
        <v>#DIV/0!</v>
      </c>
      <c r="AN533" s="1" t="str">
        <f t="shared" si="53"/>
        <v>D05_107_2</v>
      </c>
    </row>
    <row r="534" spans="1:40" ht="15.75" customHeight="1" x14ac:dyDescent="0.25">
      <c r="A534" s="2" t="s">
        <v>29</v>
      </c>
      <c r="B534" s="3">
        <v>107</v>
      </c>
      <c r="C534" s="4">
        <v>2</v>
      </c>
      <c r="D534" s="1" t="s">
        <v>33</v>
      </c>
      <c r="E534" s="1" t="s">
        <v>34</v>
      </c>
      <c r="F534" s="1" t="s">
        <v>35</v>
      </c>
      <c r="G534" s="1">
        <v>2009</v>
      </c>
      <c r="H534" s="4" t="s">
        <v>87</v>
      </c>
      <c r="Q534" s="1" t="s">
        <v>95</v>
      </c>
      <c r="V534" s="5" t="e">
        <f t="shared" si="48"/>
        <v>#DIV/0!</v>
      </c>
      <c r="Y534" s="1" t="e">
        <f t="shared" si="49"/>
        <v>#DIV/0!</v>
      </c>
      <c r="Z534" s="4" t="e">
        <f t="shared" si="50"/>
        <v>#DIV/0!</v>
      </c>
      <c r="AB534" s="1" t="e">
        <f t="shared" si="51"/>
        <v>#DIV/0!</v>
      </c>
      <c r="AD534" s="1" t="e">
        <f t="shared" si="52"/>
        <v>#DIV/0!</v>
      </c>
      <c r="AE534" s="1"/>
      <c r="AJ534" s="1"/>
      <c r="AN534" s="1" t="str">
        <f t="shared" si="53"/>
        <v>D05_107_2</v>
      </c>
    </row>
    <row r="535" spans="1:40" ht="15.75" customHeight="1" x14ac:dyDescent="0.25">
      <c r="A535" s="2" t="s">
        <v>29</v>
      </c>
      <c r="B535" s="3">
        <v>107</v>
      </c>
      <c r="C535" s="4">
        <v>2</v>
      </c>
      <c r="D535" s="1" t="s">
        <v>33</v>
      </c>
      <c r="E535" s="1" t="s">
        <v>34</v>
      </c>
      <c r="F535" s="1" t="s">
        <v>35</v>
      </c>
      <c r="G535" s="1">
        <v>2010</v>
      </c>
      <c r="H535" s="4" t="s">
        <v>87</v>
      </c>
      <c r="Q535" s="1" t="s">
        <v>95</v>
      </c>
      <c r="V535" s="5" t="e">
        <f t="shared" si="48"/>
        <v>#DIV/0!</v>
      </c>
      <c r="Y535" s="1" t="e">
        <f t="shared" si="49"/>
        <v>#DIV/0!</v>
      </c>
      <c r="Z535" s="4" t="e">
        <f t="shared" si="50"/>
        <v>#DIV/0!</v>
      </c>
      <c r="AB535" s="1" t="e">
        <f t="shared" si="51"/>
        <v>#DIV/0!</v>
      </c>
      <c r="AD535" s="1" t="e">
        <f t="shared" si="52"/>
        <v>#DIV/0!</v>
      </c>
      <c r="AE535" s="1"/>
      <c r="AJ535" s="1"/>
      <c r="AN535" s="1" t="str">
        <f t="shared" si="53"/>
        <v>D05_107_2</v>
      </c>
    </row>
    <row r="536" spans="1:40" ht="15.75" customHeight="1" x14ac:dyDescent="0.25">
      <c r="A536" s="2" t="s">
        <v>29</v>
      </c>
      <c r="B536" s="3">
        <v>107</v>
      </c>
      <c r="C536" s="4">
        <v>2</v>
      </c>
      <c r="D536" s="1" t="s">
        <v>33</v>
      </c>
      <c r="E536" s="1" t="s">
        <v>34</v>
      </c>
      <c r="F536" s="1" t="s">
        <v>35</v>
      </c>
      <c r="G536" s="1">
        <v>2011</v>
      </c>
      <c r="H536" s="4" t="s">
        <v>87</v>
      </c>
      <c r="Q536" s="1" t="s">
        <v>95</v>
      </c>
      <c r="V536" s="5" t="e">
        <f t="shared" si="48"/>
        <v>#DIV/0!</v>
      </c>
      <c r="Y536" s="1" t="e">
        <f t="shared" si="49"/>
        <v>#DIV/0!</v>
      </c>
      <c r="Z536" s="4" t="e">
        <f t="shared" si="50"/>
        <v>#DIV/0!</v>
      </c>
      <c r="AB536" s="1" t="e">
        <f t="shared" si="51"/>
        <v>#DIV/0!</v>
      </c>
      <c r="AD536" s="1" t="e">
        <f t="shared" si="52"/>
        <v>#DIV/0!</v>
      </c>
      <c r="AE536" s="1"/>
      <c r="AJ536" s="1"/>
      <c r="AN536" s="1" t="str">
        <f t="shared" si="53"/>
        <v>D05_107_2</v>
      </c>
    </row>
    <row r="537" spans="1:40" ht="15.75" customHeight="1" x14ac:dyDescent="0.25">
      <c r="A537" s="2" t="s">
        <v>29</v>
      </c>
      <c r="B537" s="3">
        <v>107</v>
      </c>
      <c r="C537" s="4">
        <v>2</v>
      </c>
      <c r="D537" s="1" t="s">
        <v>33</v>
      </c>
      <c r="E537" s="1" t="s">
        <v>34</v>
      </c>
      <c r="F537" s="1" t="s">
        <v>35</v>
      </c>
      <c r="G537" s="1">
        <v>2012</v>
      </c>
      <c r="H537" s="4" t="s">
        <v>87</v>
      </c>
      <c r="Q537" s="1" t="s">
        <v>95</v>
      </c>
      <c r="V537" s="5" t="e">
        <f t="shared" si="48"/>
        <v>#DIV/0!</v>
      </c>
      <c r="Y537" s="1" t="e">
        <f t="shared" si="49"/>
        <v>#DIV/0!</v>
      </c>
      <c r="Z537" s="4" t="e">
        <f t="shared" si="50"/>
        <v>#DIV/0!</v>
      </c>
      <c r="AB537" s="1" t="e">
        <f t="shared" si="51"/>
        <v>#DIV/0!</v>
      </c>
      <c r="AD537" s="1" t="e">
        <f t="shared" si="52"/>
        <v>#DIV/0!</v>
      </c>
      <c r="AE537" s="1"/>
      <c r="AJ537" s="1"/>
      <c r="AN537" s="1" t="str">
        <f t="shared" si="53"/>
        <v>D05_107_2</v>
      </c>
    </row>
    <row r="538" spans="1:40" s="36" customFormat="1" ht="15.75" customHeight="1" x14ac:dyDescent="0.25">
      <c r="A538" s="34" t="s">
        <v>29</v>
      </c>
      <c r="B538" s="30">
        <v>108</v>
      </c>
      <c r="C538" s="35">
        <v>2</v>
      </c>
      <c r="D538" s="36" t="s">
        <v>33</v>
      </c>
      <c r="E538" s="36" t="s">
        <v>34</v>
      </c>
      <c r="F538" s="36" t="s">
        <v>35</v>
      </c>
      <c r="G538" s="36">
        <v>2008</v>
      </c>
      <c r="H538" s="35" t="s">
        <v>87</v>
      </c>
      <c r="I538" s="35"/>
      <c r="Q538" s="36" t="s">
        <v>95</v>
      </c>
      <c r="V538" s="37" t="e">
        <f t="shared" si="48"/>
        <v>#DIV/0!</v>
      </c>
      <c r="Y538" s="36" t="e">
        <f t="shared" si="49"/>
        <v>#DIV/0!</v>
      </c>
      <c r="Z538" s="35" t="e">
        <f t="shared" si="50"/>
        <v>#DIV/0!</v>
      </c>
      <c r="AB538" s="36" t="e">
        <f t="shared" si="51"/>
        <v>#DIV/0!</v>
      </c>
      <c r="AD538" s="36" t="e">
        <f t="shared" si="52"/>
        <v>#DIV/0!</v>
      </c>
      <c r="AN538" s="1" t="str">
        <f t="shared" si="53"/>
        <v>D05_108_2</v>
      </c>
    </row>
    <row r="539" spans="1:40" ht="15.75" customHeight="1" x14ac:dyDescent="0.25">
      <c r="A539" s="2" t="s">
        <v>29</v>
      </c>
      <c r="B539" s="3">
        <v>108</v>
      </c>
      <c r="C539" s="4">
        <v>2</v>
      </c>
      <c r="D539" s="1" t="s">
        <v>33</v>
      </c>
      <c r="E539" s="1" t="s">
        <v>34</v>
      </c>
      <c r="F539" s="1" t="s">
        <v>35</v>
      </c>
      <c r="G539" s="1">
        <v>2009</v>
      </c>
      <c r="H539" s="4" t="s">
        <v>87</v>
      </c>
      <c r="Q539" s="1" t="s">
        <v>95</v>
      </c>
      <c r="V539" s="5" t="e">
        <f t="shared" si="48"/>
        <v>#DIV/0!</v>
      </c>
      <c r="Y539" s="1" t="e">
        <f t="shared" si="49"/>
        <v>#DIV/0!</v>
      </c>
      <c r="Z539" s="4" t="e">
        <f t="shared" si="50"/>
        <v>#DIV/0!</v>
      </c>
      <c r="AB539" s="1" t="e">
        <f t="shared" si="51"/>
        <v>#DIV/0!</v>
      </c>
      <c r="AD539" s="1" t="e">
        <f t="shared" si="52"/>
        <v>#DIV/0!</v>
      </c>
      <c r="AE539" s="1"/>
      <c r="AJ539" s="1"/>
      <c r="AN539" s="1" t="str">
        <f t="shared" si="53"/>
        <v>D05_108_2</v>
      </c>
    </row>
    <row r="540" spans="1:40" ht="15.75" customHeight="1" x14ac:dyDescent="0.25">
      <c r="A540" s="2" t="s">
        <v>29</v>
      </c>
      <c r="B540" s="3">
        <v>108</v>
      </c>
      <c r="C540" s="4">
        <v>2</v>
      </c>
      <c r="D540" s="1" t="s">
        <v>33</v>
      </c>
      <c r="E540" s="1" t="s">
        <v>34</v>
      </c>
      <c r="F540" s="1" t="s">
        <v>35</v>
      </c>
      <c r="G540" s="1">
        <v>2010</v>
      </c>
      <c r="H540" s="4" t="s">
        <v>87</v>
      </c>
      <c r="Q540" s="1" t="s">
        <v>95</v>
      </c>
      <c r="V540" s="5" t="e">
        <f t="shared" si="48"/>
        <v>#DIV/0!</v>
      </c>
      <c r="Y540" s="1" t="e">
        <f t="shared" si="49"/>
        <v>#DIV/0!</v>
      </c>
      <c r="Z540" s="4" t="e">
        <f t="shared" si="50"/>
        <v>#DIV/0!</v>
      </c>
      <c r="AB540" s="1" t="e">
        <f t="shared" si="51"/>
        <v>#DIV/0!</v>
      </c>
      <c r="AD540" s="1" t="e">
        <f t="shared" si="52"/>
        <v>#DIV/0!</v>
      </c>
      <c r="AE540" s="1"/>
      <c r="AJ540" s="1"/>
      <c r="AN540" s="1" t="str">
        <f t="shared" si="53"/>
        <v>D05_108_2</v>
      </c>
    </row>
    <row r="541" spans="1:40" ht="15.75" customHeight="1" x14ac:dyDescent="0.25">
      <c r="A541" s="2" t="s">
        <v>29</v>
      </c>
      <c r="B541" s="3">
        <v>108</v>
      </c>
      <c r="C541" s="4">
        <v>2</v>
      </c>
      <c r="D541" s="1" t="s">
        <v>33</v>
      </c>
      <c r="E541" s="1" t="s">
        <v>34</v>
      </c>
      <c r="F541" s="1" t="s">
        <v>35</v>
      </c>
      <c r="G541" s="1">
        <v>2011</v>
      </c>
      <c r="H541" s="4" t="s">
        <v>87</v>
      </c>
      <c r="Q541" s="1" t="s">
        <v>95</v>
      </c>
      <c r="V541" s="5" t="e">
        <f t="shared" si="48"/>
        <v>#DIV/0!</v>
      </c>
      <c r="Y541" s="1" t="e">
        <f t="shared" si="49"/>
        <v>#DIV/0!</v>
      </c>
      <c r="Z541" s="4" t="e">
        <f t="shared" si="50"/>
        <v>#DIV/0!</v>
      </c>
      <c r="AB541" s="1" t="e">
        <f t="shared" si="51"/>
        <v>#DIV/0!</v>
      </c>
      <c r="AD541" s="1" t="e">
        <f t="shared" si="52"/>
        <v>#DIV/0!</v>
      </c>
      <c r="AE541" s="1"/>
      <c r="AJ541" s="1"/>
      <c r="AN541" s="1" t="str">
        <f t="shared" si="53"/>
        <v>D05_108_2</v>
      </c>
    </row>
    <row r="542" spans="1:40" ht="15.75" customHeight="1" x14ac:dyDescent="0.25">
      <c r="A542" s="2" t="s">
        <v>29</v>
      </c>
      <c r="B542" s="3">
        <v>108</v>
      </c>
      <c r="C542" s="4">
        <v>2</v>
      </c>
      <c r="D542" s="1" t="s">
        <v>33</v>
      </c>
      <c r="E542" s="1" t="s">
        <v>34</v>
      </c>
      <c r="F542" s="1" t="s">
        <v>35</v>
      </c>
      <c r="G542" s="1">
        <v>2012</v>
      </c>
      <c r="H542" s="4" t="s">
        <v>87</v>
      </c>
      <c r="Q542" s="1" t="s">
        <v>95</v>
      </c>
      <c r="V542" s="5" t="e">
        <f t="shared" si="48"/>
        <v>#DIV/0!</v>
      </c>
      <c r="Y542" s="1" t="e">
        <f t="shared" si="49"/>
        <v>#DIV/0!</v>
      </c>
      <c r="Z542" s="4" t="e">
        <f t="shared" si="50"/>
        <v>#DIV/0!</v>
      </c>
      <c r="AB542" s="1" t="e">
        <f t="shared" si="51"/>
        <v>#DIV/0!</v>
      </c>
      <c r="AD542" s="1" t="e">
        <f t="shared" si="52"/>
        <v>#DIV/0!</v>
      </c>
      <c r="AE542" s="1"/>
      <c r="AJ542" s="1"/>
      <c r="AN542" s="1" t="str">
        <f t="shared" si="53"/>
        <v>D05_108_2</v>
      </c>
    </row>
    <row r="543" spans="1:40" s="36" customFormat="1" ht="15.75" customHeight="1" x14ac:dyDescent="0.25">
      <c r="A543" s="34" t="s">
        <v>29</v>
      </c>
      <c r="B543" s="30">
        <v>109</v>
      </c>
      <c r="C543" s="35">
        <v>2</v>
      </c>
      <c r="D543" s="36" t="s">
        <v>33</v>
      </c>
      <c r="E543" s="36" t="s">
        <v>34</v>
      </c>
      <c r="F543" s="36" t="s">
        <v>35</v>
      </c>
      <c r="G543" s="36">
        <v>2008</v>
      </c>
      <c r="H543" s="35" t="s">
        <v>87</v>
      </c>
      <c r="I543" s="35"/>
      <c r="Q543" s="36" t="s">
        <v>95</v>
      </c>
      <c r="V543" s="37" t="e">
        <f t="shared" si="48"/>
        <v>#DIV/0!</v>
      </c>
      <c r="Y543" s="36" t="e">
        <f t="shared" si="49"/>
        <v>#DIV/0!</v>
      </c>
      <c r="Z543" s="35" t="e">
        <f t="shared" si="50"/>
        <v>#DIV/0!</v>
      </c>
      <c r="AB543" s="36" t="e">
        <f t="shared" si="51"/>
        <v>#DIV/0!</v>
      </c>
      <c r="AD543" s="36" t="e">
        <f t="shared" si="52"/>
        <v>#DIV/0!</v>
      </c>
      <c r="AN543" s="1" t="str">
        <f t="shared" si="53"/>
        <v>D05_109_2</v>
      </c>
    </row>
    <row r="544" spans="1:40" ht="15.75" customHeight="1" x14ac:dyDescent="0.25">
      <c r="A544" s="2" t="s">
        <v>29</v>
      </c>
      <c r="B544" s="3">
        <v>109</v>
      </c>
      <c r="C544" s="4">
        <v>2</v>
      </c>
      <c r="D544" s="1" t="s">
        <v>33</v>
      </c>
      <c r="E544" s="1" t="s">
        <v>34</v>
      </c>
      <c r="F544" s="1" t="s">
        <v>35</v>
      </c>
      <c r="G544" s="1">
        <v>2009</v>
      </c>
      <c r="H544" s="4" t="s">
        <v>87</v>
      </c>
      <c r="Q544" s="1" t="s">
        <v>95</v>
      </c>
      <c r="V544" s="5" t="e">
        <f t="shared" si="48"/>
        <v>#DIV/0!</v>
      </c>
      <c r="Y544" s="1" t="e">
        <f t="shared" si="49"/>
        <v>#DIV/0!</v>
      </c>
      <c r="Z544" s="4" t="e">
        <f t="shared" si="50"/>
        <v>#DIV/0!</v>
      </c>
      <c r="AB544" s="1" t="e">
        <f t="shared" si="51"/>
        <v>#DIV/0!</v>
      </c>
      <c r="AD544" s="1" t="e">
        <f t="shared" si="52"/>
        <v>#DIV/0!</v>
      </c>
      <c r="AE544" s="1"/>
      <c r="AJ544" s="1"/>
      <c r="AN544" s="1" t="str">
        <f t="shared" si="53"/>
        <v>D05_109_2</v>
      </c>
    </row>
    <row r="545" spans="1:40" ht="15.75" customHeight="1" x14ac:dyDescent="0.25">
      <c r="A545" s="2" t="s">
        <v>29</v>
      </c>
      <c r="B545" s="3">
        <v>109</v>
      </c>
      <c r="C545" s="4">
        <v>2</v>
      </c>
      <c r="D545" s="1" t="s">
        <v>33</v>
      </c>
      <c r="E545" s="1" t="s">
        <v>34</v>
      </c>
      <c r="F545" s="1" t="s">
        <v>35</v>
      </c>
      <c r="G545" s="1">
        <v>2010</v>
      </c>
      <c r="H545" s="4" t="s">
        <v>87</v>
      </c>
      <c r="Q545" s="1" t="s">
        <v>95</v>
      </c>
      <c r="V545" s="5" t="e">
        <f t="shared" si="48"/>
        <v>#DIV/0!</v>
      </c>
      <c r="Y545" s="1" t="e">
        <f t="shared" si="49"/>
        <v>#DIV/0!</v>
      </c>
      <c r="Z545" s="4" t="e">
        <f t="shared" si="50"/>
        <v>#DIV/0!</v>
      </c>
      <c r="AB545" s="1" t="e">
        <f t="shared" si="51"/>
        <v>#DIV/0!</v>
      </c>
      <c r="AD545" s="1" t="e">
        <f t="shared" si="52"/>
        <v>#DIV/0!</v>
      </c>
      <c r="AE545" s="1"/>
      <c r="AJ545" s="1"/>
      <c r="AN545" s="1" t="str">
        <f t="shared" si="53"/>
        <v>D05_109_2</v>
      </c>
    </row>
    <row r="546" spans="1:40" ht="15.75" customHeight="1" x14ac:dyDescent="0.25">
      <c r="A546" s="2" t="s">
        <v>29</v>
      </c>
      <c r="B546" s="3">
        <v>109</v>
      </c>
      <c r="C546" s="4">
        <v>2</v>
      </c>
      <c r="D546" s="1" t="s">
        <v>33</v>
      </c>
      <c r="E546" s="1" t="s">
        <v>34</v>
      </c>
      <c r="F546" s="1" t="s">
        <v>35</v>
      </c>
      <c r="G546" s="1">
        <v>2011</v>
      </c>
      <c r="H546" s="4" t="s">
        <v>87</v>
      </c>
      <c r="Q546" s="1" t="s">
        <v>95</v>
      </c>
      <c r="V546" s="5" t="e">
        <f t="shared" si="48"/>
        <v>#DIV/0!</v>
      </c>
      <c r="Y546" s="1" t="e">
        <f t="shared" si="49"/>
        <v>#DIV/0!</v>
      </c>
      <c r="Z546" s="4" t="e">
        <f t="shared" si="50"/>
        <v>#DIV/0!</v>
      </c>
      <c r="AB546" s="1" t="e">
        <f t="shared" si="51"/>
        <v>#DIV/0!</v>
      </c>
      <c r="AD546" s="1" t="e">
        <f t="shared" si="52"/>
        <v>#DIV/0!</v>
      </c>
      <c r="AE546" s="1"/>
      <c r="AJ546" s="1"/>
      <c r="AN546" s="1" t="str">
        <f t="shared" si="53"/>
        <v>D05_109_2</v>
      </c>
    </row>
    <row r="547" spans="1:40" ht="15.75" customHeight="1" x14ac:dyDescent="0.25">
      <c r="A547" s="2" t="s">
        <v>29</v>
      </c>
      <c r="B547" s="3">
        <v>109</v>
      </c>
      <c r="C547" s="4">
        <v>2</v>
      </c>
      <c r="D547" s="1" t="s">
        <v>33</v>
      </c>
      <c r="E547" s="1" t="s">
        <v>34</v>
      </c>
      <c r="F547" s="1" t="s">
        <v>35</v>
      </c>
      <c r="G547" s="1">
        <v>2012</v>
      </c>
      <c r="H547" s="4" t="s">
        <v>87</v>
      </c>
      <c r="Q547" s="1" t="s">
        <v>95</v>
      </c>
      <c r="V547" s="5" t="e">
        <f t="shared" si="48"/>
        <v>#DIV/0!</v>
      </c>
      <c r="Y547" s="1" t="e">
        <f t="shared" si="49"/>
        <v>#DIV/0!</v>
      </c>
      <c r="Z547" s="4" t="e">
        <f t="shared" si="50"/>
        <v>#DIV/0!</v>
      </c>
      <c r="AB547" s="1" t="e">
        <f t="shared" si="51"/>
        <v>#DIV/0!</v>
      </c>
      <c r="AD547" s="1" t="e">
        <f t="shared" si="52"/>
        <v>#DIV/0!</v>
      </c>
      <c r="AE547" s="1"/>
      <c r="AJ547" s="1"/>
      <c r="AN547" s="1" t="str">
        <f t="shared" si="53"/>
        <v>D05_109_2</v>
      </c>
    </row>
    <row r="548" spans="1:40" s="36" customFormat="1" ht="15.75" customHeight="1" x14ac:dyDescent="0.25">
      <c r="A548" s="34" t="s">
        <v>29</v>
      </c>
      <c r="B548" s="30">
        <v>110</v>
      </c>
      <c r="C548" s="35">
        <v>2</v>
      </c>
      <c r="D548" s="36" t="s">
        <v>33</v>
      </c>
      <c r="E548" s="36" t="s">
        <v>34</v>
      </c>
      <c r="F548" s="36" t="s">
        <v>35</v>
      </c>
      <c r="G548" s="36">
        <v>2008</v>
      </c>
      <c r="H548" s="35" t="s">
        <v>87</v>
      </c>
      <c r="I548" s="35"/>
      <c r="Q548" s="36" t="s">
        <v>95</v>
      </c>
      <c r="V548" s="37" t="e">
        <f t="shared" si="48"/>
        <v>#DIV/0!</v>
      </c>
      <c r="Y548" s="36" t="e">
        <f t="shared" si="49"/>
        <v>#DIV/0!</v>
      </c>
      <c r="Z548" s="35" t="e">
        <f t="shared" si="50"/>
        <v>#DIV/0!</v>
      </c>
      <c r="AB548" s="36" t="e">
        <f t="shared" si="51"/>
        <v>#DIV/0!</v>
      </c>
      <c r="AD548" s="36" t="e">
        <f t="shared" si="52"/>
        <v>#DIV/0!</v>
      </c>
      <c r="AN548" s="1" t="str">
        <f t="shared" si="53"/>
        <v>D05_110_2</v>
      </c>
    </row>
    <row r="549" spans="1:40" ht="15.75" customHeight="1" x14ac:dyDescent="0.25">
      <c r="A549" s="2" t="s">
        <v>29</v>
      </c>
      <c r="B549" s="3">
        <v>110</v>
      </c>
      <c r="C549" s="4">
        <v>2</v>
      </c>
      <c r="D549" s="1" t="s">
        <v>33</v>
      </c>
      <c r="E549" s="1" t="s">
        <v>34</v>
      </c>
      <c r="F549" s="1" t="s">
        <v>35</v>
      </c>
      <c r="G549" s="1">
        <v>2009</v>
      </c>
      <c r="H549" s="4" t="s">
        <v>87</v>
      </c>
      <c r="Q549" s="1" t="s">
        <v>95</v>
      </c>
      <c r="V549" s="5" t="e">
        <f t="shared" si="48"/>
        <v>#DIV/0!</v>
      </c>
      <c r="Y549" s="1" t="e">
        <f t="shared" si="49"/>
        <v>#DIV/0!</v>
      </c>
      <c r="Z549" s="4" t="e">
        <f t="shared" si="50"/>
        <v>#DIV/0!</v>
      </c>
      <c r="AB549" s="1" t="e">
        <f t="shared" si="51"/>
        <v>#DIV/0!</v>
      </c>
      <c r="AD549" s="1" t="e">
        <f t="shared" si="52"/>
        <v>#DIV/0!</v>
      </c>
      <c r="AE549" s="1"/>
      <c r="AJ549" s="1"/>
      <c r="AN549" s="1" t="str">
        <f t="shared" si="53"/>
        <v>D05_110_2</v>
      </c>
    </row>
    <row r="550" spans="1:40" ht="15.75" customHeight="1" x14ac:dyDescent="0.25">
      <c r="A550" s="2" t="s">
        <v>29</v>
      </c>
      <c r="B550" s="3">
        <v>110</v>
      </c>
      <c r="C550" s="4">
        <v>2</v>
      </c>
      <c r="D550" s="1" t="s">
        <v>33</v>
      </c>
      <c r="E550" s="1" t="s">
        <v>34</v>
      </c>
      <c r="F550" s="1" t="s">
        <v>35</v>
      </c>
      <c r="G550" s="1">
        <v>2010</v>
      </c>
      <c r="H550" s="4" t="s">
        <v>87</v>
      </c>
      <c r="Q550" s="1" t="s">
        <v>95</v>
      </c>
      <c r="V550" s="5" t="e">
        <f t="shared" si="48"/>
        <v>#DIV/0!</v>
      </c>
      <c r="Y550" s="1" t="e">
        <f t="shared" si="49"/>
        <v>#DIV/0!</v>
      </c>
      <c r="Z550" s="4" t="e">
        <f t="shared" si="50"/>
        <v>#DIV/0!</v>
      </c>
      <c r="AB550" s="1" t="e">
        <f t="shared" si="51"/>
        <v>#DIV/0!</v>
      </c>
      <c r="AD550" s="1" t="e">
        <f t="shared" si="52"/>
        <v>#DIV/0!</v>
      </c>
      <c r="AE550" s="1"/>
      <c r="AJ550" s="1"/>
      <c r="AN550" s="1" t="str">
        <f t="shared" si="53"/>
        <v>D05_110_2</v>
      </c>
    </row>
    <row r="551" spans="1:40" ht="15.75" customHeight="1" x14ac:dyDescent="0.25">
      <c r="A551" s="2" t="s">
        <v>29</v>
      </c>
      <c r="B551" s="3">
        <v>110</v>
      </c>
      <c r="C551" s="4">
        <v>2</v>
      </c>
      <c r="D551" s="1" t="s">
        <v>33</v>
      </c>
      <c r="E551" s="1" t="s">
        <v>34</v>
      </c>
      <c r="F551" s="1" t="s">
        <v>35</v>
      </c>
      <c r="G551" s="1">
        <v>2011</v>
      </c>
      <c r="H551" s="4" t="s">
        <v>87</v>
      </c>
      <c r="Q551" s="1" t="s">
        <v>95</v>
      </c>
      <c r="V551" s="5" t="e">
        <f t="shared" si="48"/>
        <v>#DIV/0!</v>
      </c>
      <c r="Y551" s="1" t="e">
        <f t="shared" si="49"/>
        <v>#DIV/0!</v>
      </c>
      <c r="Z551" s="4" t="e">
        <f t="shared" si="50"/>
        <v>#DIV/0!</v>
      </c>
      <c r="AB551" s="1" t="e">
        <f t="shared" si="51"/>
        <v>#DIV/0!</v>
      </c>
      <c r="AD551" s="1" t="e">
        <f t="shared" si="52"/>
        <v>#DIV/0!</v>
      </c>
      <c r="AE551" s="1"/>
      <c r="AJ551" s="1"/>
      <c r="AN551" s="1" t="str">
        <f t="shared" si="53"/>
        <v>D05_110_2</v>
      </c>
    </row>
    <row r="552" spans="1:40" ht="15.75" customHeight="1" x14ac:dyDescent="0.25">
      <c r="A552" s="2" t="s">
        <v>29</v>
      </c>
      <c r="B552" s="3">
        <v>110</v>
      </c>
      <c r="C552" s="4">
        <v>2</v>
      </c>
      <c r="D552" s="1" t="s">
        <v>33</v>
      </c>
      <c r="E552" s="1" t="s">
        <v>34</v>
      </c>
      <c r="F552" s="1" t="s">
        <v>35</v>
      </c>
      <c r="G552" s="1">
        <v>2012</v>
      </c>
      <c r="H552" s="4" t="s">
        <v>87</v>
      </c>
      <c r="Q552" s="1" t="s">
        <v>95</v>
      </c>
      <c r="V552" s="5" t="e">
        <f t="shared" si="48"/>
        <v>#DIV/0!</v>
      </c>
      <c r="Y552" s="1" t="e">
        <f t="shared" si="49"/>
        <v>#DIV/0!</v>
      </c>
      <c r="Z552" s="4" t="e">
        <f t="shared" si="50"/>
        <v>#DIV/0!</v>
      </c>
      <c r="AB552" s="1" t="e">
        <f t="shared" si="51"/>
        <v>#DIV/0!</v>
      </c>
      <c r="AD552" s="1" t="e">
        <f t="shared" si="52"/>
        <v>#DIV/0!</v>
      </c>
      <c r="AE552" s="1"/>
      <c r="AJ552" s="1"/>
      <c r="AN552" s="1" t="str">
        <f t="shared" si="53"/>
        <v>D05_110_2</v>
      </c>
    </row>
    <row r="553" spans="1:40" s="36" customFormat="1" ht="15.75" customHeight="1" x14ac:dyDescent="0.25">
      <c r="A553" s="34" t="s">
        <v>29</v>
      </c>
      <c r="B553" s="30">
        <v>111</v>
      </c>
      <c r="C553" s="35">
        <v>2</v>
      </c>
      <c r="D553" s="36" t="s">
        <v>33</v>
      </c>
      <c r="E553" s="36" t="s">
        <v>34</v>
      </c>
      <c r="F553" s="36" t="s">
        <v>35</v>
      </c>
      <c r="G553" s="36">
        <v>2008</v>
      </c>
      <c r="H553" s="35" t="s">
        <v>87</v>
      </c>
      <c r="I553" s="35"/>
      <c r="Q553" s="36" t="s">
        <v>95</v>
      </c>
      <c r="V553" s="37" t="e">
        <f t="shared" si="48"/>
        <v>#DIV/0!</v>
      </c>
      <c r="Y553" s="36" t="e">
        <f t="shared" si="49"/>
        <v>#DIV/0!</v>
      </c>
      <c r="Z553" s="35" t="e">
        <f t="shared" si="50"/>
        <v>#DIV/0!</v>
      </c>
      <c r="AB553" s="36" t="e">
        <f t="shared" si="51"/>
        <v>#DIV/0!</v>
      </c>
      <c r="AD553" s="36" t="e">
        <f t="shared" si="52"/>
        <v>#DIV/0!</v>
      </c>
      <c r="AN553" s="1" t="str">
        <f t="shared" si="53"/>
        <v>D05_111_2</v>
      </c>
    </row>
    <row r="554" spans="1:40" ht="15.75" customHeight="1" x14ac:dyDescent="0.25">
      <c r="A554" s="2" t="s">
        <v>29</v>
      </c>
      <c r="B554" s="3">
        <v>111</v>
      </c>
      <c r="C554" s="4">
        <v>2</v>
      </c>
      <c r="D554" s="1" t="s">
        <v>33</v>
      </c>
      <c r="E554" s="1" t="s">
        <v>34</v>
      </c>
      <c r="F554" s="1" t="s">
        <v>35</v>
      </c>
      <c r="G554" s="1">
        <v>2009</v>
      </c>
      <c r="H554" s="4" t="s">
        <v>87</v>
      </c>
      <c r="Q554" s="1" t="s">
        <v>95</v>
      </c>
      <c r="V554" s="5" t="e">
        <f t="shared" si="48"/>
        <v>#DIV/0!</v>
      </c>
      <c r="Y554" s="1" t="e">
        <f t="shared" si="49"/>
        <v>#DIV/0!</v>
      </c>
      <c r="Z554" s="4" t="e">
        <f t="shared" si="50"/>
        <v>#DIV/0!</v>
      </c>
      <c r="AB554" s="1" t="e">
        <f t="shared" si="51"/>
        <v>#DIV/0!</v>
      </c>
      <c r="AD554" s="1" t="e">
        <f t="shared" si="52"/>
        <v>#DIV/0!</v>
      </c>
      <c r="AE554" s="1"/>
      <c r="AJ554" s="1"/>
      <c r="AN554" s="1" t="str">
        <f t="shared" si="53"/>
        <v>D05_111_2</v>
      </c>
    </row>
    <row r="555" spans="1:40" ht="15.75" customHeight="1" x14ac:dyDescent="0.25">
      <c r="A555" s="2" t="s">
        <v>29</v>
      </c>
      <c r="B555" s="3">
        <v>111</v>
      </c>
      <c r="C555" s="4">
        <v>2</v>
      </c>
      <c r="D555" s="1" t="s">
        <v>33</v>
      </c>
      <c r="E555" s="1" t="s">
        <v>34</v>
      </c>
      <c r="F555" s="1" t="s">
        <v>35</v>
      </c>
      <c r="G555" s="1">
        <v>2010</v>
      </c>
      <c r="H555" s="4" t="s">
        <v>87</v>
      </c>
      <c r="Q555" s="1" t="s">
        <v>95</v>
      </c>
      <c r="V555" s="5" t="e">
        <f t="shared" si="48"/>
        <v>#DIV/0!</v>
      </c>
      <c r="Y555" s="1" t="e">
        <f t="shared" si="49"/>
        <v>#DIV/0!</v>
      </c>
      <c r="Z555" s="4" t="e">
        <f t="shared" si="50"/>
        <v>#DIV/0!</v>
      </c>
      <c r="AB555" s="1" t="e">
        <f t="shared" si="51"/>
        <v>#DIV/0!</v>
      </c>
      <c r="AD555" s="1" t="e">
        <f t="shared" si="52"/>
        <v>#DIV/0!</v>
      </c>
      <c r="AE555" s="1"/>
      <c r="AJ555" s="1"/>
      <c r="AN555" s="1" t="str">
        <f t="shared" si="53"/>
        <v>D05_111_2</v>
      </c>
    </row>
    <row r="556" spans="1:40" ht="15.75" customHeight="1" x14ac:dyDescent="0.25">
      <c r="A556" s="2" t="s">
        <v>29</v>
      </c>
      <c r="B556" s="3">
        <v>111</v>
      </c>
      <c r="C556" s="4">
        <v>2</v>
      </c>
      <c r="D556" s="1" t="s">
        <v>33</v>
      </c>
      <c r="E556" s="1" t="s">
        <v>34</v>
      </c>
      <c r="F556" s="1" t="s">
        <v>35</v>
      </c>
      <c r="G556" s="1">
        <v>2011</v>
      </c>
      <c r="H556" s="4" t="s">
        <v>87</v>
      </c>
      <c r="Q556" s="1" t="s">
        <v>95</v>
      </c>
      <c r="V556" s="5" t="e">
        <f t="shared" si="48"/>
        <v>#DIV/0!</v>
      </c>
      <c r="Y556" s="1" t="e">
        <f t="shared" si="49"/>
        <v>#DIV/0!</v>
      </c>
      <c r="Z556" s="4" t="e">
        <f t="shared" si="50"/>
        <v>#DIV/0!</v>
      </c>
      <c r="AB556" s="1" t="e">
        <f t="shared" si="51"/>
        <v>#DIV/0!</v>
      </c>
      <c r="AD556" s="1" t="e">
        <f t="shared" si="52"/>
        <v>#DIV/0!</v>
      </c>
      <c r="AE556" s="1"/>
      <c r="AJ556" s="1"/>
      <c r="AN556" s="1" t="str">
        <f t="shared" si="53"/>
        <v>D05_111_2</v>
      </c>
    </row>
    <row r="557" spans="1:40" ht="15.75" customHeight="1" x14ac:dyDescent="0.25">
      <c r="A557" s="2" t="s">
        <v>29</v>
      </c>
      <c r="B557" s="3">
        <v>111</v>
      </c>
      <c r="C557" s="4">
        <v>2</v>
      </c>
      <c r="D557" s="1" t="s">
        <v>33</v>
      </c>
      <c r="E557" s="1" t="s">
        <v>34</v>
      </c>
      <c r="F557" s="1" t="s">
        <v>35</v>
      </c>
      <c r="G557" s="1">
        <v>2012</v>
      </c>
      <c r="H557" s="4" t="s">
        <v>87</v>
      </c>
      <c r="Q557" s="1" t="s">
        <v>95</v>
      </c>
      <c r="V557" s="5" t="e">
        <f t="shared" si="48"/>
        <v>#DIV/0!</v>
      </c>
      <c r="Y557" s="1" t="e">
        <f t="shared" si="49"/>
        <v>#DIV/0!</v>
      </c>
      <c r="Z557" s="4" t="e">
        <f t="shared" si="50"/>
        <v>#DIV/0!</v>
      </c>
      <c r="AB557" s="1" t="e">
        <f t="shared" si="51"/>
        <v>#DIV/0!</v>
      </c>
      <c r="AD557" s="1" t="e">
        <f t="shared" si="52"/>
        <v>#DIV/0!</v>
      </c>
      <c r="AE557" s="1"/>
      <c r="AJ557" s="1"/>
      <c r="AN557" s="1" t="str">
        <f t="shared" si="53"/>
        <v>D05_111_2</v>
      </c>
    </row>
    <row r="558" spans="1:40" s="36" customFormat="1" ht="15.75" customHeight="1" x14ac:dyDescent="0.25">
      <c r="A558" s="34" t="s">
        <v>29</v>
      </c>
      <c r="B558" s="30">
        <v>112</v>
      </c>
      <c r="C558" s="35">
        <v>2</v>
      </c>
      <c r="D558" s="36" t="s">
        <v>33</v>
      </c>
      <c r="E558" s="36" t="s">
        <v>34</v>
      </c>
      <c r="F558" s="36" t="s">
        <v>35</v>
      </c>
      <c r="G558" s="36">
        <v>2008</v>
      </c>
      <c r="H558" s="35" t="s">
        <v>87</v>
      </c>
      <c r="I558" s="35"/>
      <c r="Q558" s="36" t="s">
        <v>95</v>
      </c>
      <c r="V558" s="37" t="e">
        <f t="shared" si="48"/>
        <v>#DIV/0!</v>
      </c>
      <c r="Y558" s="36" t="e">
        <f t="shared" si="49"/>
        <v>#DIV/0!</v>
      </c>
      <c r="Z558" s="35" t="e">
        <f t="shared" si="50"/>
        <v>#DIV/0!</v>
      </c>
      <c r="AB558" s="36" t="e">
        <f t="shared" si="51"/>
        <v>#DIV/0!</v>
      </c>
      <c r="AD558" s="36" t="e">
        <f t="shared" si="52"/>
        <v>#DIV/0!</v>
      </c>
      <c r="AN558" s="1" t="str">
        <f t="shared" si="53"/>
        <v>D05_112_2</v>
      </c>
    </row>
    <row r="559" spans="1:40" ht="15.75" customHeight="1" x14ac:dyDescent="0.25">
      <c r="A559" s="2" t="s">
        <v>29</v>
      </c>
      <c r="B559" s="3">
        <v>112</v>
      </c>
      <c r="C559" s="4">
        <v>2</v>
      </c>
      <c r="D559" s="1" t="s">
        <v>33</v>
      </c>
      <c r="E559" s="1" t="s">
        <v>34</v>
      </c>
      <c r="F559" s="1" t="s">
        <v>35</v>
      </c>
      <c r="G559" s="1">
        <v>2009</v>
      </c>
      <c r="H559" s="4" t="s">
        <v>87</v>
      </c>
      <c r="Q559" s="1" t="s">
        <v>95</v>
      </c>
      <c r="V559" s="5" t="e">
        <f t="shared" si="48"/>
        <v>#DIV/0!</v>
      </c>
      <c r="Y559" s="1" t="e">
        <f t="shared" si="49"/>
        <v>#DIV/0!</v>
      </c>
      <c r="Z559" s="4" t="e">
        <f t="shared" si="50"/>
        <v>#DIV/0!</v>
      </c>
      <c r="AB559" s="1" t="e">
        <f t="shared" si="51"/>
        <v>#DIV/0!</v>
      </c>
      <c r="AD559" s="1" t="e">
        <f t="shared" si="52"/>
        <v>#DIV/0!</v>
      </c>
      <c r="AE559" s="1"/>
      <c r="AJ559" s="1"/>
      <c r="AN559" s="1" t="str">
        <f t="shared" si="53"/>
        <v>D05_112_2</v>
      </c>
    </row>
    <row r="560" spans="1:40" ht="15.75" customHeight="1" x14ac:dyDescent="0.25">
      <c r="A560" s="2" t="s">
        <v>29</v>
      </c>
      <c r="B560" s="3">
        <v>112</v>
      </c>
      <c r="C560" s="4">
        <v>2</v>
      </c>
      <c r="D560" s="1" t="s">
        <v>33</v>
      </c>
      <c r="E560" s="1" t="s">
        <v>34</v>
      </c>
      <c r="F560" s="1" t="s">
        <v>35</v>
      </c>
      <c r="G560" s="1">
        <v>2010</v>
      </c>
      <c r="H560" s="4" t="s">
        <v>87</v>
      </c>
      <c r="Q560" s="1" t="s">
        <v>95</v>
      </c>
      <c r="V560" s="5" t="e">
        <f t="shared" si="48"/>
        <v>#DIV/0!</v>
      </c>
      <c r="Y560" s="1" t="e">
        <f t="shared" si="49"/>
        <v>#DIV/0!</v>
      </c>
      <c r="Z560" s="4" t="e">
        <f t="shared" si="50"/>
        <v>#DIV/0!</v>
      </c>
      <c r="AB560" s="1" t="e">
        <f t="shared" si="51"/>
        <v>#DIV/0!</v>
      </c>
      <c r="AD560" s="1" t="e">
        <f t="shared" si="52"/>
        <v>#DIV/0!</v>
      </c>
      <c r="AE560" s="1"/>
      <c r="AJ560" s="1"/>
      <c r="AN560" s="1" t="str">
        <f t="shared" si="53"/>
        <v>D05_112_2</v>
      </c>
    </row>
    <row r="561" spans="1:40" ht="15.75" customHeight="1" x14ac:dyDescent="0.25">
      <c r="A561" s="2" t="s">
        <v>29</v>
      </c>
      <c r="B561" s="3">
        <v>112</v>
      </c>
      <c r="C561" s="4">
        <v>2</v>
      </c>
      <c r="D561" s="1" t="s">
        <v>33</v>
      </c>
      <c r="E561" s="1" t="s">
        <v>34</v>
      </c>
      <c r="F561" s="1" t="s">
        <v>35</v>
      </c>
      <c r="G561" s="1">
        <v>2011</v>
      </c>
      <c r="H561" s="4" t="s">
        <v>87</v>
      </c>
      <c r="Q561" s="1" t="s">
        <v>95</v>
      </c>
      <c r="V561" s="5" t="e">
        <f t="shared" ref="V561:V624" si="54">(U561+(Y561*AA561))/T561</f>
        <v>#DIV/0!</v>
      </c>
      <c r="Y561" s="1" t="e">
        <f t="shared" ref="Y561:Y624" si="55">X561/(T561-AA561)</f>
        <v>#DIV/0!</v>
      </c>
      <c r="Z561" s="4" t="e">
        <f t="shared" ref="Z561:Z624" si="56">Y561*100/V561</f>
        <v>#DIV/0!</v>
      </c>
      <c r="AB561" s="1" t="e">
        <f t="shared" ref="AB561:AB624" si="57">AA561*100/T561</f>
        <v>#DIV/0!</v>
      </c>
      <c r="AD561" s="1" t="e">
        <f t="shared" ref="AD561:AD624" si="58">AC561*100/T561</f>
        <v>#DIV/0!</v>
      </c>
      <c r="AE561" s="1"/>
      <c r="AJ561" s="1"/>
      <c r="AN561" s="1" t="str">
        <f t="shared" si="53"/>
        <v>D05_112_2</v>
      </c>
    </row>
    <row r="562" spans="1:40" ht="15.75" customHeight="1" x14ac:dyDescent="0.25">
      <c r="A562" s="2" t="s">
        <v>29</v>
      </c>
      <c r="B562" s="3">
        <v>112</v>
      </c>
      <c r="C562" s="4">
        <v>2</v>
      </c>
      <c r="D562" s="1" t="s">
        <v>33</v>
      </c>
      <c r="E562" s="1" t="s">
        <v>34</v>
      </c>
      <c r="F562" s="1" t="s">
        <v>35</v>
      </c>
      <c r="G562" s="1">
        <v>2012</v>
      </c>
      <c r="H562" s="4" t="s">
        <v>87</v>
      </c>
      <c r="Q562" s="1" t="s">
        <v>95</v>
      </c>
      <c r="V562" s="5" t="e">
        <f t="shared" si="54"/>
        <v>#DIV/0!</v>
      </c>
      <c r="Y562" s="1" t="e">
        <f t="shared" si="55"/>
        <v>#DIV/0!</v>
      </c>
      <c r="Z562" s="4" t="e">
        <f t="shared" si="56"/>
        <v>#DIV/0!</v>
      </c>
      <c r="AB562" s="1" t="e">
        <f t="shared" si="57"/>
        <v>#DIV/0!</v>
      </c>
      <c r="AD562" s="1" t="e">
        <f t="shared" si="58"/>
        <v>#DIV/0!</v>
      </c>
      <c r="AE562" s="1"/>
      <c r="AJ562" s="1"/>
      <c r="AN562" s="1" t="str">
        <f t="shared" si="53"/>
        <v>D05_112_2</v>
      </c>
    </row>
    <row r="563" spans="1:40" s="36" customFormat="1" ht="15.75" customHeight="1" x14ac:dyDescent="0.25">
      <c r="A563" s="34" t="s">
        <v>29</v>
      </c>
      <c r="B563" s="30">
        <v>113</v>
      </c>
      <c r="C563" s="35">
        <v>2</v>
      </c>
      <c r="D563" s="36" t="s">
        <v>33</v>
      </c>
      <c r="E563" s="36" t="s">
        <v>34</v>
      </c>
      <c r="F563" s="36" t="s">
        <v>35</v>
      </c>
      <c r="G563" s="36">
        <v>2008</v>
      </c>
      <c r="H563" s="35" t="s">
        <v>87</v>
      </c>
      <c r="I563" s="35"/>
      <c r="Q563" s="36" t="s">
        <v>95</v>
      </c>
      <c r="V563" s="37" t="e">
        <f t="shared" si="54"/>
        <v>#DIV/0!</v>
      </c>
      <c r="Y563" s="36" t="e">
        <f t="shared" si="55"/>
        <v>#DIV/0!</v>
      </c>
      <c r="Z563" s="35" t="e">
        <f t="shared" si="56"/>
        <v>#DIV/0!</v>
      </c>
      <c r="AB563" s="36" t="e">
        <f t="shared" si="57"/>
        <v>#DIV/0!</v>
      </c>
      <c r="AD563" s="36" t="e">
        <f t="shared" si="58"/>
        <v>#DIV/0!</v>
      </c>
      <c r="AN563" s="1" t="str">
        <f t="shared" si="53"/>
        <v>D05_113_2</v>
      </c>
    </row>
    <row r="564" spans="1:40" ht="15.75" customHeight="1" x14ac:dyDescent="0.25">
      <c r="A564" s="2" t="s">
        <v>29</v>
      </c>
      <c r="B564" s="3">
        <v>113</v>
      </c>
      <c r="C564" s="4">
        <v>2</v>
      </c>
      <c r="D564" s="1" t="s">
        <v>33</v>
      </c>
      <c r="E564" s="1" t="s">
        <v>34</v>
      </c>
      <c r="F564" s="1" t="s">
        <v>35</v>
      </c>
      <c r="G564" s="1">
        <v>2009</v>
      </c>
      <c r="H564" s="4" t="s">
        <v>87</v>
      </c>
      <c r="Q564" s="1" t="s">
        <v>95</v>
      </c>
      <c r="V564" s="5" t="e">
        <f t="shared" si="54"/>
        <v>#DIV/0!</v>
      </c>
      <c r="Y564" s="1" t="e">
        <f t="shared" si="55"/>
        <v>#DIV/0!</v>
      </c>
      <c r="Z564" s="4" t="e">
        <f t="shared" si="56"/>
        <v>#DIV/0!</v>
      </c>
      <c r="AB564" s="1" t="e">
        <f t="shared" si="57"/>
        <v>#DIV/0!</v>
      </c>
      <c r="AD564" s="1" t="e">
        <f t="shared" si="58"/>
        <v>#DIV/0!</v>
      </c>
      <c r="AE564" s="1"/>
      <c r="AJ564" s="1"/>
      <c r="AN564" s="1" t="str">
        <f t="shared" si="53"/>
        <v>D05_113_2</v>
      </c>
    </row>
    <row r="565" spans="1:40" ht="15.75" customHeight="1" x14ac:dyDescent="0.25">
      <c r="A565" s="2" t="s">
        <v>29</v>
      </c>
      <c r="B565" s="3">
        <v>113</v>
      </c>
      <c r="C565" s="4">
        <v>2</v>
      </c>
      <c r="D565" s="1" t="s">
        <v>33</v>
      </c>
      <c r="E565" s="1" t="s">
        <v>34</v>
      </c>
      <c r="F565" s="1" t="s">
        <v>35</v>
      </c>
      <c r="G565" s="1">
        <v>2010</v>
      </c>
      <c r="H565" s="4" t="s">
        <v>87</v>
      </c>
      <c r="Q565" s="1" t="s">
        <v>95</v>
      </c>
      <c r="V565" s="5" t="e">
        <f t="shared" si="54"/>
        <v>#DIV/0!</v>
      </c>
      <c r="Y565" s="1" t="e">
        <f t="shared" si="55"/>
        <v>#DIV/0!</v>
      </c>
      <c r="Z565" s="4" t="e">
        <f t="shared" si="56"/>
        <v>#DIV/0!</v>
      </c>
      <c r="AB565" s="1" t="e">
        <f t="shared" si="57"/>
        <v>#DIV/0!</v>
      </c>
      <c r="AD565" s="1" t="e">
        <f t="shared" si="58"/>
        <v>#DIV/0!</v>
      </c>
      <c r="AE565" s="1"/>
      <c r="AJ565" s="1"/>
      <c r="AN565" s="1" t="str">
        <f t="shared" si="53"/>
        <v>D05_113_2</v>
      </c>
    </row>
    <row r="566" spans="1:40" ht="15.75" customHeight="1" x14ac:dyDescent="0.25">
      <c r="A566" s="2" t="s">
        <v>29</v>
      </c>
      <c r="B566" s="3">
        <v>113</v>
      </c>
      <c r="C566" s="4">
        <v>2</v>
      </c>
      <c r="D566" s="1" t="s">
        <v>33</v>
      </c>
      <c r="E566" s="1" t="s">
        <v>34</v>
      </c>
      <c r="F566" s="1" t="s">
        <v>35</v>
      </c>
      <c r="G566" s="1">
        <v>2011</v>
      </c>
      <c r="H566" s="4" t="s">
        <v>87</v>
      </c>
      <c r="Q566" s="1" t="s">
        <v>95</v>
      </c>
      <c r="V566" s="5" t="e">
        <f t="shared" si="54"/>
        <v>#DIV/0!</v>
      </c>
      <c r="Y566" s="1" t="e">
        <f t="shared" si="55"/>
        <v>#DIV/0!</v>
      </c>
      <c r="Z566" s="4" t="e">
        <f t="shared" si="56"/>
        <v>#DIV/0!</v>
      </c>
      <c r="AB566" s="1" t="e">
        <f t="shared" si="57"/>
        <v>#DIV/0!</v>
      </c>
      <c r="AD566" s="1" t="e">
        <f t="shared" si="58"/>
        <v>#DIV/0!</v>
      </c>
      <c r="AE566" s="1"/>
      <c r="AJ566" s="1"/>
      <c r="AN566" s="1" t="str">
        <f t="shared" si="53"/>
        <v>D05_113_2</v>
      </c>
    </row>
    <row r="567" spans="1:40" ht="15.75" customHeight="1" x14ac:dyDescent="0.25">
      <c r="A567" s="2" t="s">
        <v>29</v>
      </c>
      <c r="B567" s="3">
        <v>113</v>
      </c>
      <c r="C567" s="4">
        <v>2</v>
      </c>
      <c r="D567" s="1" t="s">
        <v>33</v>
      </c>
      <c r="E567" s="1" t="s">
        <v>34</v>
      </c>
      <c r="F567" s="1" t="s">
        <v>35</v>
      </c>
      <c r="G567" s="1">
        <v>2012</v>
      </c>
      <c r="H567" s="4" t="s">
        <v>87</v>
      </c>
      <c r="Q567" s="1" t="s">
        <v>95</v>
      </c>
      <c r="V567" s="5" t="e">
        <f t="shared" si="54"/>
        <v>#DIV/0!</v>
      </c>
      <c r="Y567" s="1" t="e">
        <f t="shared" si="55"/>
        <v>#DIV/0!</v>
      </c>
      <c r="Z567" s="4" t="e">
        <f t="shared" si="56"/>
        <v>#DIV/0!</v>
      </c>
      <c r="AB567" s="1" t="e">
        <f t="shared" si="57"/>
        <v>#DIV/0!</v>
      </c>
      <c r="AD567" s="1" t="e">
        <f t="shared" si="58"/>
        <v>#DIV/0!</v>
      </c>
      <c r="AE567" s="1"/>
      <c r="AJ567" s="1"/>
      <c r="AN567" s="1" t="str">
        <f t="shared" si="53"/>
        <v>D05_113_2</v>
      </c>
    </row>
    <row r="568" spans="1:40" s="36" customFormat="1" ht="15.75" customHeight="1" x14ac:dyDescent="0.25">
      <c r="A568" s="34" t="s">
        <v>29</v>
      </c>
      <c r="B568" s="30">
        <v>114</v>
      </c>
      <c r="C568" s="35">
        <v>2</v>
      </c>
      <c r="D568" s="36" t="s">
        <v>33</v>
      </c>
      <c r="E568" s="36" t="s">
        <v>34</v>
      </c>
      <c r="F568" s="36" t="s">
        <v>35</v>
      </c>
      <c r="G568" s="36">
        <v>2008</v>
      </c>
      <c r="H568" s="35" t="s">
        <v>87</v>
      </c>
      <c r="I568" s="35"/>
      <c r="Q568" s="36" t="s">
        <v>95</v>
      </c>
      <c r="V568" s="37" t="e">
        <f t="shared" si="54"/>
        <v>#DIV/0!</v>
      </c>
      <c r="Y568" s="36" t="e">
        <f t="shared" si="55"/>
        <v>#DIV/0!</v>
      </c>
      <c r="Z568" s="35" t="e">
        <f t="shared" si="56"/>
        <v>#DIV/0!</v>
      </c>
      <c r="AB568" s="36" t="e">
        <f t="shared" si="57"/>
        <v>#DIV/0!</v>
      </c>
      <c r="AD568" s="36" t="e">
        <f t="shared" si="58"/>
        <v>#DIV/0!</v>
      </c>
      <c r="AN568" s="1" t="str">
        <f t="shared" si="53"/>
        <v>D05_114_2</v>
      </c>
    </row>
    <row r="569" spans="1:40" ht="15.75" customHeight="1" x14ac:dyDescent="0.25">
      <c r="A569" s="2" t="s">
        <v>29</v>
      </c>
      <c r="B569" s="3">
        <v>114</v>
      </c>
      <c r="C569" s="4">
        <v>2</v>
      </c>
      <c r="D569" s="1" t="s">
        <v>33</v>
      </c>
      <c r="E569" s="1" t="s">
        <v>34</v>
      </c>
      <c r="F569" s="1" t="s">
        <v>35</v>
      </c>
      <c r="G569" s="1">
        <v>2009</v>
      </c>
      <c r="H569" s="4" t="s">
        <v>87</v>
      </c>
      <c r="Q569" s="1" t="s">
        <v>95</v>
      </c>
      <c r="V569" s="5" t="e">
        <f t="shared" si="54"/>
        <v>#DIV/0!</v>
      </c>
      <c r="Y569" s="1" t="e">
        <f t="shared" si="55"/>
        <v>#DIV/0!</v>
      </c>
      <c r="Z569" s="4" t="e">
        <f t="shared" si="56"/>
        <v>#DIV/0!</v>
      </c>
      <c r="AB569" s="1" t="e">
        <f t="shared" si="57"/>
        <v>#DIV/0!</v>
      </c>
      <c r="AD569" s="1" t="e">
        <f t="shared" si="58"/>
        <v>#DIV/0!</v>
      </c>
      <c r="AE569" s="1"/>
      <c r="AJ569" s="1"/>
      <c r="AN569" s="1" t="str">
        <f t="shared" si="53"/>
        <v>D05_114_2</v>
      </c>
    </row>
    <row r="570" spans="1:40" ht="15.75" customHeight="1" x14ac:dyDescent="0.25">
      <c r="A570" s="2" t="s">
        <v>29</v>
      </c>
      <c r="B570" s="3">
        <v>114</v>
      </c>
      <c r="C570" s="4">
        <v>2</v>
      </c>
      <c r="D570" s="1" t="s">
        <v>33</v>
      </c>
      <c r="E570" s="1" t="s">
        <v>34</v>
      </c>
      <c r="F570" s="1" t="s">
        <v>35</v>
      </c>
      <c r="G570" s="1">
        <v>2010</v>
      </c>
      <c r="H570" s="4" t="s">
        <v>87</v>
      </c>
      <c r="Q570" s="1" t="s">
        <v>95</v>
      </c>
      <c r="V570" s="5" t="e">
        <f t="shared" si="54"/>
        <v>#DIV/0!</v>
      </c>
      <c r="Y570" s="1" t="e">
        <f t="shared" si="55"/>
        <v>#DIV/0!</v>
      </c>
      <c r="Z570" s="4" t="e">
        <f t="shared" si="56"/>
        <v>#DIV/0!</v>
      </c>
      <c r="AB570" s="1" t="e">
        <f t="shared" si="57"/>
        <v>#DIV/0!</v>
      </c>
      <c r="AD570" s="1" t="e">
        <f t="shared" si="58"/>
        <v>#DIV/0!</v>
      </c>
      <c r="AE570" s="1"/>
      <c r="AJ570" s="1"/>
      <c r="AN570" s="1" t="str">
        <f t="shared" si="53"/>
        <v>D05_114_2</v>
      </c>
    </row>
    <row r="571" spans="1:40" ht="15.75" customHeight="1" x14ac:dyDescent="0.25">
      <c r="A571" s="2" t="s">
        <v>29</v>
      </c>
      <c r="B571" s="3">
        <v>114</v>
      </c>
      <c r="C571" s="4">
        <v>2</v>
      </c>
      <c r="D571" s="1" t="s">
        <v>33</v>
      </c>
      <c r="E571" s="1" t="s">
        <v>34</v>
      </c>
      <c r="F571" s="1" t="s">
        <v>35</v>
      </c>
      <c r="G571" s="1">
        <v>2011</v>
      </c>
      <c r="H571" s="4" t="s">
        <v>87</v>
      </c>
      <c r="Q571" s="1" t="s">
        <v>95</v>
      </c>
      <c r="V571" s="5" t="e">
        <f t="shared" si="54"/>
        <v>#DIV/0!</v>
      </c>
      <c r="Y571" s="1" t="e">
        <f t="shared" si="55"/>
        <v>#DIV/0!</v>
      </c>
      <c r="Z571" s="4" t="e">
        <f t="shared" si="56"/>
        <v>#DIV/0!</v>
      </c>
      <c r="AB571" s="1" t="e">
        <f t="shared" si="57"/>
        <v>#DIV/0!</v>
      </c>
      <c r="AD571" s="1" t="e">
        <f t="shared" si="58"/>
        <v>#DIV/0!</v>
      </c>
      <c r="AE571" s="1"/>
      <c r="AJ571" s="1"/>
      <c r="AN571" s="1" t="str">
        <f t="shared" si="53"/>
        <v>D05_114_2</v>
      </c>
    </row>
    <row r="572" spans="1:40" ht="15.75" customHeight="1" x14ac:dyDescent="0.25">
      <c r="A572" s="2" t="s">
        <v>29</v>
      </c>
      <c r="B572" s="3">
        <v>114</v>
      </c>
      <c r="C572" s="4">
        <v>2</v>
      </c>
      <c r="D572" s="1" t="s">
        <v>33</v>
      </c>
      <c r="E572" s="1" t="s">
        <v>34</v>
      </c>
      <c r="F572" s="1" t="s">
        <v>35</v>
      </c>
      <c r="G572" s="1">
        <v>2012</v>
      </c>
      <c r="H572" s="4" t="s">
        <v>87</v>
      </c>
      <c r="Q572" s="1" t="s">
        <v>95</v>
      </c>
      <c r="V572" s="5" t="e">
        <f t="shared" si="54"/>
        <v>#DIV/0!</v>
      </c>
      <c r="Y572" s="1" t="e">
        <f t="shared" si="55"/>
        <v>#DIV/0!</v>
      </c>
      <c r="Z572" s="4" t="e">
        <f t="shared" si="56"/>
        <v>#DIV/0!</v>
      </c>
      <c r="AB572" s="1" t="e">
        <f t="shared" si="57"/>
        <v>#DIV/0!</v>
      </c>
      <c r="AD572" s="1" t="e">
        <f t="shared" si="58"/>
        <v>#DIV/0!</v>
      </c>
      <c r="AE572" s="1"/>
      <c r="AJ572" s="1"/>
      <c r="AN572" s="1" t="str">
        <f t="shared" si="53"/>
        <v>D05_114_2</v>
      </c>
    </row>
    <row r="573" spans="1:40" s="36" customFormat="1" ht="15.75" customHeight="1" x14ac:dyDescent="0.25">
      <c r="A573" s="34" t="s">
        <v>29</v>
      </c>
      <c r="B573" s="30">
        <v>115</v>
      </c>
      <c r="C573" s="35">
        <v>2</v>
      </c>
      <c r="D573" s="36" t="s">
        <v>33</v>
      </c>
      <c r="E573" s="36" t="s">
        <v>34</v>
      </c>
      <c r="F573" s="36" t="s">
        <v>35</v>
      </c>
      <c r="G573" s="36">
        <v>2008</v>
      </c>
      <c r="H573" s="35" t="s">
        <v>87</v>
      </c>
      <c r="I573" s="35"/>
      <c r="Q573" s="36" t="s">
        <v>95</v>
      </c>
      <c r="V573" s="37" t="e">
        <f t="shared" si="54"/>
        <v>#DIV/0!</v>
      </c>
      <c r="Y573" s="36" t="e">
        <f t="shared" si="55"/>
        <v>#DIV/0!</v>
      </c>
      <c r="Z573" s="35" t="e">
        <f t="shared" si="56"/>
        <v>#DIV/0!</v>
      </c>
      <c r="AB573" s="36" t="e">
        <f t="shared" si="57"/>
        <v>#DIV/0!</v>
      </c>
      <c r="AD573" s="36" t="e">
        <f t="shared" si="58"/>
        <v>#DIV/0!</v>
      </c>
      <c r="AN573" s="1" t="str">
        <f t="shared" si="53"/>
        <v>D05_115_2</v>
      </c>
    </row>
    <row r="574" spans="1:40" ht="15.75" customHeight="1" x14ac:dyDescent="0.25">
      <c r="A574" s="2" t="s">
        <v>29</v>
      </c>
      <c r="B574" s="3">
        <v>115</v>
      </c>
      <c r="C574" s="4">
        <v>2</v>
      </c>
      <c r="D574" s="1" t="s">
        <v>33</v>
      </c>
      <c r="E574" s="1" t="s">
        <v>34</v>
      </c>
      <c r="F574" s="1" t="s">
        <v>35</v>
      </c>
      <c r="G574" s="1">
        <v>2009</v>
      </c>
      <c r="H574" s="4" t="s">
        <v>87</v>
      </c>
      <c r="Q574" s="1" t="s">
        <v>95</v>
      </c>
      <c r="V574" s="5" t="e">
        <f t="shared" si="54"/>
        <v>#DIV/0!</v>
      </c>
      <c r="Y574" s="1" t="e">
        <f t="shared" si="55"/>
        <v>#DIV/0!</v>
      </c>
      <c r="Z574" s="4" t="e">
        <f t="shared" si="56"/>
        <v>#DIV/0!</v>
      </c>
      <c r="AB574" s="1" t="e">
        <f t="shared" si="57"/>
        <v>#DIV/0!</v>
      </c>
      <c r="AD574" s="1" t="e">
        <f t="shared" si="58"/>
        <v>#DIV/0!</v>
      </c>
      <c r="AE574" s="1"/>
      <c r="AJ574" s="1"/>
      <c r="AN574" s="1" t="str">
        <f t="shared" si="53"/>
        <v>D05_115_2</v>
      </c>
    </row>
    <row r="575" spans="1:40" ht="15.75" customHeight="1" x14ac:dyDescent="0.25">
      <c r="A575" s="2" t="s">
        <v>29</v>
      </c>
      <c r="B575" s="3">
        <v>115</v>
      </c>
      <c r="C575" s="4">
        <v>2</v>
      </c>
      <c r="D575" s="1" t="s">
        <v>33</v>
      </c>
      <c r="E575" s="1" t="s">
        <v>34</v>
      </c>
      <c r="F575" s="1" t="s">
        <v>35</v>
      </c>
      <c r="G575" s="1">
        <v>2010</v>
      </c>
      <c r="H575" s="4" t="s">
        <v>87</v>
      </c>
      <c r="Q575" s="1" t="s">
        <v>95</v>
      </c>
      <c r="V575" s="5" t="e">
        <f t="shared" si="54"/>
        <v>#DIV/0!</v>
      </c>
      <c r="Y575" s="1" t="e">
        <f t="shared" si="55"/>
        <v>#DIV/0!</v>
      </c>
      <c r="Z575" s="4" t="e">
        <f t="shared" si="56"/>
        <v>#DIV/0!</v>
      </c>
      <c r="AB575" s="1" t="e">
        <f t="shared" si="57"/>
        <v>#DIV/0!</v>
      </c>
      <c r="AD575" s="1" t="e">
        <f t="shared" si="58"/>
        <v>#DIV/0!</v>
      </c>
      <c r="AE575" s="1"/>
      <c r="AJ575" s="1"/>
      <c r="AN575" s="1" t="str">
        <f t="shared" si="53"/>
        <v>D05_115_2</v>
      </c>
    </row>
    <row r="576" spans="1:40" ht="15.75" customHeight="1" x14ac:dyDescent="0.25">
      <c r="A576" s="2" t="s">
        <v>29</v>
      </c>
      <c r="B576" s="3">
        <v>115</v>
      </c>
      <c r="C576" s="4">
        <v>2</v>
      </c>
      <c r="D576" s="1" t="s">
        <v>33</v>
      </c>
      <c r="E576" s="1" t="s">
        <v>34</v>
      </c>
      <c r="F576" s="1" t="s">
        <v>35</v>
      </c>
      <c r="G576" s="1">
        <v>2011</v>
      </c>
      <c r="H576" s="4" t="s">
        <v>87</v>
      </c>
      <c r="Q576" s="1" t="s">
        <v>95</v>
      </c>
      <c r="V576" s="5" t="e">
        <f t="shared" si="54"/>
        <v>#DIV/0!</v>
      </c>
      <c r="Y576" s="1" t="e">
        <f t="shared" si="55"/>
        <v>#DIV/0!</v>
      </c>
      <c r="Z576" s="4" t="e">
        <f t="shared" si="56"/>
        <v>#DIV/0!</v>
      </c>
      <c r="AB576" s="1" t="e">
        <f t="shared" si="57"/>
        <v>#DIV/0!</v>
      </c>
      <c r="AD576" s="1" t="e">
        <f t="shared" si="58"/>
        <v>#DIV/0!</v>
      </c>
      <c r="AE576" s="1"/>
      <c r="AJ576" s="1"/>
      <c r="AN576" s="1" t="str">
        <f t="shared" si="53"/>
        <v>D05_115_2</v>
      </c>
    </row>
    <row r="577" spans="1:40" ht="15.75" customHeight="1" x14ac:dyDescent="0.25">
      <c r="A577" s="2" t="s">
        <v>29</v>
      </c>
      <c r="B577" s="3">
        <v>115</v>
      </c>
      <c r="C577" s="4">
        <v>2</v>
      </c>
      <c r="D577" s="1" t="s">
        <v>33</v>
      </c>
      <c r="E577" s="1" t="s">
        <v>34</v>
      </c>
      <c r="F577" s="1" t="s">
        <v>35</v>
      </c>
      <c r="G577" s="1">
        <v>2012</v>
      </c>
      <c r="H577" s="4" t="s">
        <v>87</v>
      </c>
      <c r="Q577" s="1" t="s">
        <v>95</v>
      </c>
      <c r="V577" s="5" t="e">
        <f t="shared" si="54"/>
        <v>#DIV/0!</v>
      </c>
      <c r="Y577" s="1" t="e">
        <f t="shared" si="55"/>
        <v>#DIV/0!</v>
      </c>
      <c r="Z577" s="4" t="e">
        <f t="shared" si="56"/>
        <v>#DIV/0!</v>
      </c>
      <c r="AB577" s="1" t="e">
        <f t="shared" si="57"/>
        <v>#DIV/0!</v>
      </c>
      <c r="AD577" s="1" t="e">
        <f t="shared" si="58"/>
        <v>#DIV/0!</v>
      </c>
      <c r="AE577" s="1"/>
      <c r="AJ577" s="1"/>
      <c r="AN577" s="1" t="str">
        <f t="shared" si="53"/>
        <v>D05_115_2</v>
      </c>
    </row>
    <row r="578" spans="1:40" s="36" customFormat="1" ht="15.75" customHeight="1" x14ac:dyDescent="0.25">
      <c r="A578" s="34" t="s">
        <v>29</v>
      </c>
      <c r="B578" s="30">
        <v>116</v>
      </c>
      <c r="C578" s="35">
        <v>2</v>
      </c>
      <c r="D578" s="36" t="s">
        <v>33</v>
      </c>
      <c r="E578" s="36" t="s">
        <v>34</v>
      </c>
      <c r="F578" s="36" t="s">
        <v>35</v>
      </c>
      <c r="G578" s="36">
        <v>2008</v>
      </c>
      <c r="H578" s="35" t="s">
        <v>87</v>
      </c>
      <c r="I578" s="35"/>
      <c r="Q578" s="36" t="s">
        <v>95</v>
      </c>
      <c r="V578" s="37" t="e">
        <f t="shared" si="54"/>
        <v>#DIV/0!</v>
      </c>
      <c r="Y578" s="36" t="e">
        <f t="shared" si="55"/>
        <v>#DIV/0!</v>
      </c>
      <c r="Z578" s="35" t="e">
        <f t="shared" si="56"/>
        <v>#DIV/0!</v>
      </c>
      <c r="AB578" s="36" t="e">
        <f t="shared" si="57"/>
        <v>#DIV/0!</v>
      </c>
      <c r="AD578" s="36" t="e">
        <f t="shared" si="58"/>
        <v>#DIV/0!</v>
      </c>
      <c r="AN578" s="1" t="str">
        <f t="shared" si="53"/>
        <v>D05_116_2</v>
      </c>
    </row>
    <row r="579" spans="1:40" ht="15.75" customHeight="1" x14ac:dyDescent="0.25">
      <c r="A579" s="2" t="s">
        <v>29</v>
      </c>
      <c r="B579" s="3">
        <v>116</v>
      </c>
      <c r="C579" s="4">
        <v>2</v>
      </c>
      <c r="D579" s="1" t="s">
        <v>33</v>
      </c>
      <c r="E579" s="1" t="s">
        <v>34</v>
      </c>
      <c r="F579" s="1" t="s">
        <v>35</v>
      </c>
      <c r="G579" s="1">
        <v>2009</v>
      </c>
      <c r="H579" s="4" t="s">
        <v>87</v>
      </c>
      <c r="Q579" s="1" t="s">
        <v>95</v>
      </c>
      <c r="V579" s="5" t="e">
        <f t="shared" si="54"/>
        <v>#DIV/0!</v>
      </c>
      <c r="Y579" s="1" t="e">
        <f t="shared" si="55"/>
        <v>#DIV/0!</v>
      </c>
      <c r="Z579" s="4" t="e">
        <f t="shared" si="56"/>
        <v>#DIV/0!</v>
      </c>
      <c r="AB579" s="1" t="e">
        <f t="shared" si="57"/>
        <v>#DIV/0!</v>
      </c>
      <c r="AD579" s="1" t="e">
        <f t="shared" si="58"/>
        <v>#DIV/0!</v>
      </c>
      <c r="AE579" s="1"/>
      <c r="AJ579" s="1"/>
      <c r="AN579" s="1" t="str">
        <f t="shared" ref="AN579:AN642" si="59">CONCATENATE(LEFT(A579,1),CONCATENATE(RIGHT(A579,2),"_",CONCATENATE(B579),"_",CONCATENATE(C579)))</f>
        <v>D05_116_2</v>
      </c>
    </row>
    <row r="580" spans="1:40" ht="15.75" customHeight="1" x14ac:dyDescent="0.25">
      <c r="A580" s="2" t="s">
        <v>29</v>
      </c>
      <c r="B580" s="3">
        <v>116</v>
      </c>
      <c r="C580" s="4">
        <v>2</v>
      </c>
      <c r="D580" s="1" t="s">
        <v>33</v>
      </c>
      <c r="E580" s="1" t="s">
        <v>34</v>
      </c>
      <c r="F580" s="1" t="s">
        <v>35</v>
      </c>
      <c r="G580" s="1">
        <v>2010</v>
      </c>
      <c r="H580" s="4" t="s">
        <v>87</v>
      </c>
      <c r="Q580" s="1" t="s">
        <v>95</v>
      </c>
      <c r="V580" s="5" t="e">
        <f t="shared" si="54"/>
        <v>#DIV/0!</v>
      </c>
      <c r="Y580" s="1" t="e">
        <f t="shared" si="55"/>
        <v>#DIV/0!</v>
      </c>
      <c r="Z580" s="4" t="e">
        <f t="shared" si="56"/>
        <v>#DIV/0!</v>
      </c>
      <c r="AB580" s="1" t="e">
        <f t="shared" si="57"/>
        <v>#DIV/0!</v>
      </c>
      <c r="AD580" s="1" t="e">
        <f t="shared" si="58"/>
        <v>#DIV/0!</v>
      </c>
      <c r="AE580" s="1"/>
      <c r="AJ580" s="1"/>
      <c r="AN580" s="1" t="str">
        <f t="shared" si="59"/>
        <v>D05_116_2</v>
      </c>
    </row>
    <row r="581" spans="1:40" ht="15.75" customHeight="1" x14ac:dyDescent="0.25">
      <c r="A581" s="2" t="s">
        <v>29</v>
      </c>
      <c r="B581" s="3">
        <v>116</v>
      </c>
      <c r="C581" s="4">
        <v>2</v>
      </c>
      <c r="D581" s="1" t="s">
        <v>33</v>
      </c>
      <c r="E581" s="1" t="s">
        <v>34</v>
      </c>
      <c r="F581" s="1" t="s">
        <v>35</v>
      </c>
      <c r="G581" s="1">
        <v>2011</v>
      </c>
      <c r="H581" s="4" t="s">
        <v>87</v>
      </c>
      <c r="Q581" s="1" t="s">
        <v>95</v>
      </c>
      <c r="V581" s="5" t="e">
        <f t="shared" si="54"/>
        <v>#DIV/0!</v>
      </c>
      <c r="Y581" s="1" t="e">
        <f t="shared" si="55"/>
        <v>#DIV/0!</v>
      </c>
      <c r="Z581" s="4" t="e">
        <f t="shared" si="56"/>
        <v>#DIV/0!</v>
      </c>
      <c r="AB581" s="1" t="e">
        <f t="shared" si="57"/>
        <v>#DIV/0!</v>
      </c>
      <c r="AD581" s="1" t="e">
        <f t="shared" si="58"/>
        <v>#DIV/0!</v>
      </c>
      <c r="AE581" s="1"/>
      <c r="AJ581" s="1"/>
      <c r="AN581" s="1" t="str">
        <f t="shared" si="59"/>
        <v>D05_116_2</v>
      </c>
    </row>
    <row r="582" spans="1:40" ht="15.75" customHeight="1" x14ac:dyDescent="0.25">
      <c r="A582" s="2" t="s">
        <v>29</v>
      </c>
      <c r="B582" s="3">
        <v>116</v>
      </c>
      <c r="C582" s="4">
        <v>2</v>
      </c>
      <c r="D582" s="1" t="s">
        <v>33</v>
      </c>
      <c r="E582" s="1" t="s">
        <v>34</v>
      </c>
      <c r="F582" s="1" t="s">
        <v>35</v>
      </c>
      <c r="G582" s="1">
        <v>2012</v>
      </c>
      <c r="H582" s="4" t="s">
        <v>87</v>
      </c>
      <c r="Q582" s="1" t="s">
        <v>95</v>
      </c>
      <c r="V582" s="5" t="e">
        <f t="shared" si="54"/>
        <v>#DIV/0!</v>
      </c>
      <c r="Y582" s="1" t="e">
        <f t="shared" si="55"/>
        <v>#DIV/0!</v>
      </c>
      <c r="Z582" s="4" t="e">
        <f t="shared" si="56"/>
        <v>#DIV/0!</v>
      </c>
      <c r="AB582" s="1" t="e">
        <f t="shared" si="57"/>
        <v>#DIV/0!</v>
      </c>
      <c r="AD582" s="1" t="e">
        <f t="shared" si="58"/>
        <v>#DIV/0!</v>
      </c>
      <c r="AE582" s="1"/>
      <c r="AJ582" s="1"/>
      <c r="AN582" s="1" t="str">
        <f t="shared" si="59"/>
        <v>D05_116_2</v>
      </c>
    </row>
    <row r="583" spans="1:40" s="36" customFormat="1" ht="15.75" customHeight="1" x14ac:dyDescent="0.25">
      <c r="A583" s="34" t="s">
        <v>29</v>
      </c>
      <c r="B583" s="30">
        <v>117</v>
      </c>
      <c r="C583" s="35">
        <v>2</v>
      </c>
      <c r="D583" s="36" t="s">
        <v>33</v>
      </c>
      <c r="E583" s="36" t="s">
        <v>34</v>
      </c>
      <c r="F583" s="36" t="s">
        <v>35</v>
      </c>
      <c r="G583" s="36">
        <v>2008</v>
      </c>
      <c r="H583" s="35" t="s">
        <v>87</v>
      </c>
      <c r="I583" s="35"/>
      <c r="Q583" s="36" t="s">
        <v>95</v>
      </c>
      <c r="V583" s="37" t="e">
        <f t="shared" si="54"/>
        <v>#DIV/0!</v>
      </c>
      <c r="Y583" s="36" t="e">
        <f t="shared" si="55"/>
        <v>#DIV/0!</v>
      </c>
      <c r="Z583" s="35" t="e">
        <f t="shared" si="56"/>
        <v>#DIV/0!</v>
      </c>
      <c r="AB583" s="36" t="e">
        <f t="shared" si="57"/>
        <v>#DIV/0!</v>
      </c>
      <c r="AD583" s="36" t="e">
        <f t="shared" si="58"/>
        <v>#DIV/0!</v>
      </c>
      <c r="AN583" s="1" t="str">
        <f t="shared" si="59"/>
        <v>D05_117_2</v>
      </c>
    </row>
    <row r="584" spans="1:40" ht="15.75" customHeight="1" x14ac:dyDescent="0.25">
      <c r="A584" s="2" t="s">
        <v>29</v>
      </c>
      <c r="B584" s="3">
        <v>117</v>
      </c>
      <c r="C584" s="4">
        <v>2</v>
      </c>
      <c r="D584" s="1" t="s">
        <v>33</v>
      </c>
      <c r="E584" s="1" t="s">
        <v>34</v>
      </c>
      <c r="F584" s="1" t="s">
        <v>35</v>
      </c>
      <c r="G584" s="1">
        <v>2009</v>
      </c>
      <c r="H584" s="4" t="s">
        <v>87</v>
      </c>
      <c r="Q584" s="1" t="s">
        <v>95</v>
      </c>
      <c r="V584" s="5" t="e">
        <f t="shared" si="54"/>
        <v>#DIV/0!</v>
      </c>
      <c r="Y584" s="1" t="e">
        <f t="shared" si="55"/>
        <v>#DIV/0!</v>
      </c>
      <c r="Z584" s="4" t="e">
        <f t="shared" si="56"/>
        <v>#DIV/0!</v>
      </c>
      <c r="AB584" s="1" t="e">
        <f t="shared" si="57"/>
        <v>#DIV/0!</v>
      </c>
      <c r="AD584" s="1" t="e">
        <f t="shared" si="58"/>
        <v>#DIV/0!</v>
      </c>
      <c r="AE584" s="1"/>
      <c r="AJ584" s="1"/>
      <c r="AN584" s="1" t="str">
        <f t="shared" si="59"/>
        <v>D05_117_2</v>
      </c>
    </row>
    <row r="585" spans="1:40" ht="15.75" customHeight="1" x14ac:dyDescent="0.25">
      <c r="A585" s="2" t="s">
        <v>29</v>
      </c>
      <c r="B585" s="3">
        <v>117</v>
      </c>
      <c r="C585" s="4">
        <v>2</v>
      </c>
      <c r="D585" s="1" t="s">
        <v>33</v>
      </c>
      <c r="E585" s="1" t="s">
        <v>34</v>
      </c>
      <c r="F585" s="1" t="s">
        <v>35</v>
      </c>
      <c r="G585" s="1">
        <v>2010</v>
      </c>
      <c r="H585" s="4" t="s">
        <v>87</v>
      </c>
      <c r="Q585" s="1" t="s">
        <v>95</v>
      </c>
      <c r="V585" s="5" t="e">
        <f t="shared" si="54"/>
        <v>#DIV/0!</v>
      </c>
      <c r="Y585" s="1" t="e">
        <f t="shared" si="55"/>
        <v>#DIV/0!</v>
      </c>
      <c r="Z585" s="4" t="e">
        <f t="shared" si="56"/>
        <v>#DIV/0!</v>
      </c>
      <c r="AB585" s="1" t="e">
        <f t="shared" si="57"/>
        <v>#DIV/0!</v>
      </c>
      <c r="AD585" s="1" t="e">
        <f t="shared" si="58"/>
        <v>#DIV/0!</v>
      </c>
      <c r="AE585" s="1"/>
      <c r="AJ585" s="1"/>
      <c r="AN585" s="1" t="str">
        <f t="shared" si="59"/>
        <v>D05_117_2</v>
      </c>
    </row>
    <row r="586" spans="1:40" ht="15.75" customHeight="1" x14ac:dyDescent="0.25">
      <c r="A586" s="2" t="s">
        <v>29</v>
      </c>
      <c r="B586" s="3">
        <v>117</v>
      </c>
      <c r="C586" s="4">
        <v>2</v>
      </c>
      <c r="D586" s="1" t="s">
        <v>33</v>
      </c>
      <c r="E586" s="1" t="s">
        <v>34</v>
      </c>
      <c r="F586" s="1" t="s">
        <v>35</v>
      </c>
      <c r="G586" s="1">
        <v>2011</v>
      </c>
      <c r="H586" s="4" t="s">
        <v>87</v>
      </c>
      <c r="Q586" s="1" t="s">
        <v>95</v>
      </c>
      <c r="V586" s="5" t="e">
        <f t="shared" si="54"/>
        <v>#DIV/0!</v>
      </c>
      <c r="Y586" s="1" t="e">
        <f t="shared" si="55"/>
        <v>#DIV/0!</v>
      </c>
      <c r="Z586" s="4" t="e">
        <f t="shared" si="56"/>
        <v>#DIV/0!</v>
      </c>
      <c r="AB586" s="1" t="e">
        <f t="shared" si="57"/>
        <v>#DIV/0!</v>
      </c>
      <c r="AD586" s="1" t="e">
        <f t="shared" si="58"/>
        <v>#DIV/0!</v>
      </c>
      <c r="AE586" s="1"/>
      <c r="AJ586" s="1"/>
      <c r="AN586" s="1" t="str">
        <f t="shared" si="59"/>
        <v>D05_117_2</v>
      </c>
    </row>
    <row r="587" spans="1:40" ht="15.75" customHeight="1" x14ac:dyDescent="0.25">
      <c r="A587" s="2" t="s">
        <v>29</v>
      </c>
      <c r="B587" s="3">
        <v>117</v>
      </c>
      <c r="C587" s="4">
        <v>2</v>
      </c>
      <c r="D587" s="1" t="s">
        <v>33</v>
      </c>
      <c r="E587" s="1" t="s">
        <v>34</v>
      </c>
      <c r="F587" s="1" t="s">
        <v>35</v>
      </c>
      <c r="G587" s="1">
        <v>2012</v>
      </c>
      <c r="H587" s="4" t="s">
        <v>87</v>
      </c>
      <c r="Q587" s="1" t="s">
        <v>95</v>
      </c>
      <c r="V587" s="5" t="e">
        <f t="shared" si="54"/>
        <v>#DIV/0!</v>
      </c>
      <c r="Y587" s="1" t="e">
        <f t="shared" si="55"/>
        <v>#DIV/0!</v>
      </c>
      <c r="Z587" s="4" t="e">
        <f t="shared" si="56"/>
        <v>#DIV/0!</v>
      </c>
      <c r="AB587" s="1" t="e">
        <f t="shared" si="57"/>
        <v>#DIV/0!</v>
      </c>
      <c r="AD587" s="1" t="e">
        <f t="shared" si="58"/>
        <v>#DIV/0!</v>
      </c>
      <c r="AE587" s="1"/>
      <c r="AJ587" s="1"/>
      <c r="AN587" s="1" t="str">
        <f t="shared" si="59"/>
        <v>D05_117_2</v>
      </c>
    </row>
    <row r="588" spans="1:40" s="36" customFormat="1" ht="15.75" customHeight="1" x14ac:dyDescent="0.25">
      <c r="A588" s="34" t="s">
        <v>29</v>
      </c>
      <c r="B588" s="30">
        <v>118</v>
      </c>
      <c r="C588" s="35">
        <v>2</v>
      </c>
      <c r="D588" s="36" t="s">
        <v>33</v>
      </c>
      <c r="E588" s="36" t="s">
        <v>34</v>
      </c>
      <c r="F588" s="36" t="s">
        <v>35</v>
      </c>
      <c r="G588" s="36">
        <v>2008</v>
      </c>
      <c r="H588" s="35" t="s">
        <v>87</v>
      </c>
      <c r="I588" s="35"/>
      <c r="Q588" s="36" t="s">
        <v>95</v>
      </c>
      <c r="V588" s="37" t="e">
        <f t="shared" si="54"/>
        <v>#DIV/0!</v>
      </c>
      <c r="Y588" s="36" t="e">
        <f t="shared" si="55"/>
        <v>#DIV/0!</v>
      </c>
      <c r="Z588" s="35" t="e">
        <f t="shared" si="56"/>
        <v>#DIV/0!</v>
      </c>
      <c r="AB588" s="36" t="e">
        <f t="shared" si="57"/>
        <v>#DIV/0!</v>
      </c>
      <c r="AD588" s="36" t="e">
        <f t="shared" si="58"/>
        <v>#DIV/0!</v>
      </c>
      <c r="AN588" s="1" t="str">
        <f t="shared" si="59"/>
        <v>D05_118_2</v>
      </c>
    </row>
    <row r="589" spans="1:40" ht="15.75" customHeight="1" x14ac:dyDescent="0.25">
      <c r="A589" s="2" t="s">
        <v>29</v>
      </c>
      <c r="B589" s="3">
        <v>118</v>
      </c>
      <c r="C589" s="4">
        <v>2</v>
      </c>
      <c r="D589" s="1" t="s">
        <v>33</v>
      </c>
      <c r="E589" s="1" t="s">
        <v>34</v>
      </c>
      <c r="F589" s="1" t="s">
        <v>35</v>
      </c>
      <c r="G589" s="1">
        <v>2009</v>
      </c>
      <c r="H589" s="4" t="s">
        <v>87</v>
      </c>
      <c r="Q589" s="1" t="s">
        <v>95</v>
      </c>
      <c r="V589" s="5" t="e">
        <f t="shared" si="54"/>
        <v>#DIV/0!</v>
      </c>
      <c r="Y589" s="1" t="e">
        <f t="shared" si="55"/>
        <v>#DIV/0!</v>
      </c>
      <c r="Z589" s="4" t="e">
        <f t="shared" si="56"/>
        <v>#DIV/0!</v>
      </c>
      <c r="AB589" s="1" t="e">
        <f t="shared" si="57"/>
        <v>#DIV/0!</v>
      </c>
      <c r="AD589" s="1" t="e">
        <f t="shared" si="58"/>
        <v>#DIV/0!</v>
      </c>
      <c r="AE589" s="1"/>
      <c r="AJ589" s="1"/>
      <c r="AN589" s="1" t="str">
        <f t="shared" si="59"/>
        <v>D05_118_2</v>
      </c>
    </row>
    <row r="590" spans="1:40" ht="15.75" customHeight="1" x14ac:dyDescent="0.25">
      <c r="A590" s="2" t="s">
        <v>29</v>
      </c>
      <c r="B590" s="3">
        <v>118</v>
      </c>
      <c r="C590" s="4">
        <v>2</v>
      </c>
      <c r="D590" s="1" t="s">
        <v>33</v>
      </c>
      <c r="E590" s="1" t="s">
        <v>34</v>
      </c>
      <c r="F590" s="1" t="s">
        <v>35</v>
      </c>
      <c r="G590" s="1">
        <v>2010</v>
      </c>
      <c r="H590" s="4" t="s">
        <v>87</v>
      </c>
      <c r="Q590" s="1" t="s">
        <v>95</v>
      </c>
      <c r="V590" s="5" t="e">
        <f t="shared" si="54"/>
        <v>#DIV/0!</v>
      </c>
      <c r="Y590" s="1" t="e">
        <f t="shared" si="55"/>
        <v>#DIV/0!</v>
      </c>
      <c r="Z590" s="4" t="e">
        <f t="shared" si="56"/>
        <v>#DIV/0!</v>
      </c>
      <c r="AB590" s="1" t="e">
        <f t="shared" si="57"/>
        <v>#DIV/0!</v>
      </c>
      <c r="AD590" s="1" t="e">
        <f t="shared" si="58"/>
        <v>#DIV/0!</v>
      </c>
      <c r="AE590" s="1"/>
      <c r="AJ590" s="1"/>
      <c r="AN590" s="1" t="str">
        <f t="shared" si="59"/>
        <v>D05_118_2</v>
      </c>
    </row>
    <row r="591" spans="1:40" ht="15.75" customHeight="1" x14ac:dyDescent="0.25">
      <c r="A591" s="2" t="s">
        <v>29</v>
      </c>
      <c r="B591" s="3">
        <v>118</v>
      </c>
      <c r="C591" s="4">
        <v>2</v>
      </c>
      <c r="D591" s="1" t="s">
        <v>33</v>
      </c>
      <c r="E591" s="1" t="s">
        <v>34</v>
      </c>
      <c r="F591" s="1" t="s">
        <v>35</v>
      </c>
      <c r="G591" s="1">
        <v>2011</v>
      </c>
      <c r="H591" s="4" t="s">
        <v>87</v>
      </c>
      <c r="Q591" s="1" t="s">
        <v>95</v>
      </c>
      <c r="V591" s="5" t="e">
        <f t="shared" si="54"/>
        <v>#DIV/0!</v>
      </c>
      <c r="Y591" s="1" t="e">
        <f t="shared" si="55"/>
        <v>#DIV/0!</v>
      </c>
      <c r="Z591" s="4" t="e">
        <f t="shared" si="56"/>
        <v>#DIV/0!</v>
      </c>
      <c r="AB591" s="1" t="e">
        <f t="shared" si="57"/>
        <v>#DIV/0!</v>
      </c>
      <c r="AD591" s="1" t="e">
        <f t="shared" si="58"/>
        <v>#DIV/0!</v>
      </c>
      <c r="AE591" s="1"/>
      <c r="AJ591" s="1"/>
      <c r="AN591" s="1" t="str">
        <f t="shared" si="59"/>
        <v>D05_118_2</v>
      </c>
    </row>
    <row r="592" spans="1:40" ht="15.75" customHeight="1" x14ac:dyDescent="0.25">
      <c r="A592" s="2" t="s">
        <v>29</v>
      </c>
      <c r="B592" s="3">
        <v>118</v>
      </c>
      <c r="C592" s="4">
        <v>2</v>
      </c>
      <c r="D592" s="1" t="s">
        <v>33</v>
      </c>
      <c r="E592" s="1" t="s">
        <v>34</v>
      </c>
      <c r="F592" s="1" t="s">
        <v>35</v>
      </c>
      <c r="G592" s="1">
        <v>2012</v>
      </c>
      <c r="H592" s="4" t="s">
        <v>87</v>
      </c>
      <c r="Q592" s="1" t="s">
        <v>95</v>
      </c>
      <c r="V592" s="5" t="e">
        <f t="shared" si="54"/>
        <v>#DIV/0!</v>
      </c>
      <c r="Y592" s="1" t="e">
        <f t="shared" si="55"/>
        <v>#DIV/0!</v>
      </c>
      <c r="Z592" s="4" t="e">
        <f t="shared" si="56"/>
        <v>#DIV/0!</v>
      </c>
      <c r="AB592" s="1" t="e">
        <f t="shared" si="57"/>
        <v>#DIV/0!</v>
      </c>
      <c r="AD592" s="1" t="e">
        <f t="shared" si="58"/>
        <v>#DIV/0!</v>
      </c>
      <c r="AE592" s="1"/>
      <c r="AJ592" s="1"/>
      <c r="AN592" s="1" t="str">
        <f t="shared" si="59"/>
        <v>D05_118_2</v>
      </c>
    </row>
    <row r="593" spans="1:40" s="36" customFormat="1" ht="15.75" customHeight="1" x14ac:dyDescent="0.25">
      <c r="A593" s="34" t="s">
        <v>29</v>
      </c>
      <c r="B593" s="30">
        <v>119</v>
      </c>
      <c r="C593" s="35">
        <v>2</v>
      </c>
      <c r="D593" s="36" t="s">
        <v>33</v>
      </c>
      <c r="E593" s="36" t="s">
        <v>34</v>
      </c>
      <c r="F593" s="36" t="s">
        <v>35</v>
      </c>
      <c r="G593" s="36">
        <v>2008</v>
      </c>
      <c r="H593" s="35" t="s">
        <v>87</v>
      </c>
      <c r="I593" s="35"/>
      <c r="Q593" s="36" t="s">
        <v>95</v>
      </c>
      <c r="V593" s="37" t="e">
        <f t="shared" si="54"/>
        <v>#DIV/0!</v>
      </c>
      <c r="Y593" s="36" t="e">
        <f t="shared" si="55"/>
        <v>#DIV/0!</v>
      </c>
      <c r="Z593" s="35" t="e">
        <f t="shared" si="56"/>
        <v>#DIV/0!</v>
      </c>
      <c r="AB593" s="36" t="e">
        <f t="shared" si="57"/>
        <v>#DIV/0!</v>
      </c>
      <c r="AD593" s="36" t="e">
        <f t="shared" si="58"/>
        <v>#DIV/0!</v>
      </c>
      <c r="AN593" s="1" t="str">
        <f t="shared" si="59"/>
        <v>D05_119_2</v>
      </c>
    </row>
    <row r="594" spans="1:40" ht="15.75" customHeight="1" x14ac:dyDescent="0.25">
      <c r="A594" s="2" t="s">
        <v>29</v>
      </c>
      <c r="B594" s="3">
        <v>119</v>
      </c>
      <c r="C594" s="4">
        <v>2</v>
      </c>
      <c r="D594" s="1" t="s">
        <v>33</v>
      </c>
      <c r="E594" s="1" t="s">
        <v>34</v>
      </c>
      <c r="F594" s="1" t="s">
        <v>35</v>
      </c>
      <c r="G594" s="1">
        <v>2009</v>
      </c>
      <c r="H594" s="4" t="s">
        <v>87</v>
      </c>
      <c r="Q594" s="1" t="s">
        <v>95</v>
      </c>
      <c r="V594" s="5" t="e">
        <f t="shared" si="54"/>
        <v>#DIV/0!</v>
      </c>
      <c r="Y594" s="1" t="e">
        <f t="shared" si="55"/>
        <v>#DIV/0!</v>
      </c>
      <c r="Z594" s="4" t="e">
        <f t="shared" si="56"/>
        <v>#DIV/0!</v>
      </c>
      <c r="AB594" s="1" t="e">
        <f t="shared" si="57"/>
        <v>#DIV/0!</v>
      </c>
      <c r="AD594" s="1" t="e">
        <f t="shared" si="58"/>
        <v>#DIV/0!</v>
      </c>
      <c r="AE594" s="1"/>
      <c r="AJ594" s="1"/>
      <c r="AN594" s="1" t="str">
        <f t="shared" si="59"/>
        <v>D05_119_2</v>
      </c>
    </row>
    <row r="595" spans="1:40" ht="15.75" customHeight="1" x14ac:dyDescent="0.25">
      <c r="A595" s="2" t="s">
        <v>29</v>
      </c>
      <c r="B595" s="3">
        <v>119</v>
      </c>
      <c r="C595" s="4">
        <v>2</v>
      </c>
      <c r="D595" s="1" t="s">
        <v>33</v>
      </c>
      <c r="E595" s="1" t="s">
        <v>34</v>
      </c>
      <c r="F595" s="1" t="s">
        <v>35</v>
      </c>
      <c r="G595" s="1">
        <v>2010</v>
      </c>
      <c r="H595" s="4" t="s">
        <v>87</v>
      </c>
      <c r="Q595" s="1" t="s">
        <v>95</v>
      </c>
      <c r="V595" s="5" t="e">
        <f t="shared" si="54"/>
        <v>#DIV/0!</v>
      </c>
      <c r="Y595" s="1" t="e">
        <f t="shared" si="55"/>
        <v>#DIV/0!</v>
      </c>
      <c r="Z595" s="4" t="e">
        <f t="shared" si="56"/>
        <v>#DIV/0!</v>
      </c>
      <c r="AB595" s="1" t="e">
        <f t="shared" si="57"/>
        <v>#DIV/0!</v>
      </c>
      <c r="AD595" s="1" t="e">
        <f t="shared" si="58"/>
        <v>#DIV/0!</v>
      </c>
      <c r="AE595" s="1"/>
      <c r="AJ595" s="1"/>
      <c r="AN595" s="1" t="str">
        <f t="shared" si="59"/>
        <v>D05_119_2</v>
      </c>
    </row>
    <row r="596" spans="1:40" ht="15.75" customHeight="1" x14ac:dyDescent="0.25">
      <c r="A596" s="2" t="s">
        <v>29</v>
      </c>
      <c r="B596" s="3">
        <v>119</v>
      </c>
      <c r="C596" s="4">
        <v>2</v>
      </c>
      <c r="D596" s="1" t="s">
        <v>33</v>
      </c>
      <c r="E596" s="1" t="s">
        <v>34</v>
      </c>
      <c r="F596" s="1" t="s">
        <v>35</v>
      </c>
      <c r="G596" s="1">
        <v>2011</v>
      </c>
      <c r="H596" s="4" t="s">
        <v>87</v>
      </c>
      <c r="Q596" s="1" t="s">
        <v>95</v>
      </c>
      <c r="V596" s="5" t="e">
        <f t="shared" si="54"/>
        <v>#DIV/0!</v>
      </c>
      <c r="Y596" s="1" t="e">
        <f t="shared" si="55"/>
        <v>#DIV/0!</v>
      </c>
      <c r="Z596" s="4" t="e">
        <f t="shared" si="56"/>
        <v>#DIV/0!</v>
      </c>
      <c r="AB596" s="1" t="e">
        <f t="shared" si="57"/>
        <v>#DIV/0!</v>
      </c>
      <c r="AD596" s="1" t="e">
        <f t="shared" si="58"/>
        <v>#DIV/0!</v>
      </c>
      <c r="AE596" s="1"/>
      <c r="AJ596" s="1"/>
      <c r="AN596" s="1" t="str">
        <f t="shared" si="59"/>
        <v>D05_119_2</v>
      </c>
    </row>
    <row r="597" spans="1:40" ht="15.75" customHeight="1" x14ac:dyDescent="0.25">
      <c r="A597" s="2" t="s">
        <v>29</v>
      </c>
      <c r="B597" s="3">
        <v>119</v>
      </c>
      <c r="C597" s="4">
        <v>2</v>
      </c>
      <c r="D597" s="1" t="s">
        <v>33</v>
      </c>
      <c r="E597" s="1" t="s">
        <v>34</v>
      </c>
      <c r="F597" s="1" t="s">
        <v>35</v>
      </c>
      <c r="G597" s="1">
        <v>2012</v>
      </c>
      <c r="H597" s="4" t="s">
        <v>87</v>
      </c>
      <c r="Q597" s="1" t="s">
        <v>95</v>
      </c>
      <c r="V597" s="5" t="e">
        <f t="shared" si="54"/>
        <v>#DIV/0!</v>
      </c>
      <c r="Y597" s="1" t="e">
        <f t="shared" si="55"/>
        <v>#DIV/0!</v>
      </c>
      <c r="Z597" s="4" t="e">
        <f t="shared" si="56"/>
        <v>#DIV/0!</v>
      </c>
      <c r="AB597" s="1" t="e">
        <f t="shared" si="57"/>
        <v>#DIV/0!</v>
      </c>
      <c r="AD597" s="1" t="e">
        <f t="shared" si="58"/>
        <v>#DIV/0!</v>
      </c>
      <c r="AE597" s="1"/>
      <c r="AJ597" s="1"/>
      <c r="AN597" s="1" t="str">
        <f t="shared" si="59"/>
        <v>D05_119_2</v>
      </c>
    </row>
    <row r="598" spans="1:40" s="36" customFormat="1" ht="15.75" customHeight="1" x14ac:dyDescent="0.25">
      <c r="A598" s="34" t="s">
        <v>29</v>
      </c>
      <c r="B598" s="30">
        <v>120</v>
      </c>
      <c r="C598" s="35">
        <v>2</v>
      </c>
      <c r="D598" s="36" t="s">
        <v>33</v>
      </c>
      <c r="E598" s="36" t="s">
        <v>34</v>
      </c>
      <c r="F598" s="36" t="s">
        <v>35</v>
      </c>
      <c r="G598" s="36">
        <v>2008</v>
      </c>
      <c r="H598" s="35" t="s">
        <v>87</v>
      </c>
      <c r="I598" s="35"/>
      <c r="Q598" s="36" t="s">
        <v>95</v>
      </c>
      <c r="V598" s="37" t="e">
        <f t="shared" si="54"/>
        <v>#DIV/0!</v>
      </c>
      <c r="Y598" s="36" t="e">
        <f t="shared" si="55"/>
        <v>#DIV/0!</v>
      </c>
      <c r="Z598" s="35" t="e">
        <f t="shared" si="56"/>
        <v>#DIV/0!</v>
      </c>
      <c r="AB598" s="36" t="e">
        <f t="shared" si="57"/>
        <v>#DIV/0!</v>
      </c>
      <c r="AD598" s="36" t="e">
        <f t="shared" si="58"/>
        <v>#DIV/0!</v>
      </c>
      <c r="AN598" s="1" t="str">
        <f t="shared" si="59"/>
        <v>D05_120_2</v>
      </c>
    </row>
    <row r="599" spans="1:40" ht="15.75" customHeight="1" x14ac:dyDescent="0.25">
      <c r="A599" s="2" t="s">
        <v>29</v>
      </c>
      <c r="B599" s="3">
        <v>120</v>
      </c>
      <c r="C599" s="4">
        <v>2</v>
      </c>
      <c r="D599" s="1" t="s">
        <v>33</v>
      </c>
      <c r="E599" s="1" t="s">
        <v>34</v>
      </c>
      <c r="F599" s="1" t="s">
        <v>35</v>
      </c>
      <c r="G599" s="1">
        <v>2009</v>
      </c>
      <c r="H599" s="4" t="s">
        <v>87</v>
      </c>
      <c r="Q599" s="1" t="s">
        <v>95</v>
      </c>
      <c r="V599" s="5" t="e">
        <f t="shared" si="54"/>
        <v>#DIV/0!</v>
      </c>
      <c r="Y599" s="1" t="e">
        <f t="shared" si="55"/>
        <v>#DIV/0!</v>
      </c>
      <c r="Z599" s="4" t="e">
        <f t="shared" si="56"/>
        <v>#DIV/0!</v>
      </c>
      <c r="AB599" s="1" t="e">
        <f t="shared" si="57"/>
        <v>#DIV/0!</v>
      </c>
      <c r="AD599" s="1" t="e">
        <f t="shared" si="58"/>
        <v>#DIV/0!</v>
      </c>
      <c r="AE599" s="1"/>
      <c r="AJ599" s="1"/>
      <c r="AN599" s="1" t="str">
        <f t="shared" si="59"/>
        <v>D05_120_2</v>
      </c>
    </row>
    <row r="600" spans="1:40" ht="15.75" customHeight="1" x14ac:dyDescent="0.25">
      <c r="A600" s="2" t="s">
        <v>29</v>
      </c>
      <c r="B600" s="3">
        <v>120</v>
      </c>
      <c r="C600" s="4">
        <v>2</v>
      </c>
      <c r="D600" s="1" t="s">
        <v>33</v>
      </c>
      <c r="E600" s="1" t="s">
        <v>34</v>
      </c>
      <c r="F600" s="1" t="s">
        <v>35</v>
      </c>
      <c r="G600" s="1">
        <v>2010</v>
      </c>
      <c r="H600" s="4" t="s">
        <v>87</v>
      </c>
      <c r="Q600" s="1" t="s">
        <v>95</v>
      </c>
      <c r="V600" s="5" t="e">
        <f t="shared" si="54"/>
        <v>#DIV/0!</v>
      </c>
      <c r="Y600" s="1" t="e">
        <f t="shared" si="55"/>
        <v>#DIV/0!</v>
      </c>
      <c r="Z600" s="4" t="e">
        <f t="shared" si="56"/>
        <v>#DIV/0!</v>
      </c>
      <c r="AB600" s="1" t="e">
        <f t="shared" si="57"/>
        <v>#DIV/0!</v>
      </c>
      <c r="AD600" s="1" t="e">
        <f t="shared" si="58"/>
        <v>#DIV/0!</v>
      </c>
      <c r="AE600" s="1"/>
      <c r="AJ600" s="1"/>
      <c r="AN600" s="1" t="str">
        <f t="shared" si="59"/>
        <v>D05_120_2</v>
      </c>
    </row>
    <row r="601" spans="1:40" ht="15.75" customHeight="1" x14ac:dyDescent="0.25">
      <c r="A601" s="2" t="s">
        <v>29</v>
      </c>
      <c r="B601" s="3">
        <v>120</v>
      </c>
      <c r="C601" s="4">
        <v>2</v>
      </c>
      <c r="D601" s="1" t="s">
        <v>33</v>
      </c>
      <c r="E601" s="1" t="s">
        <v>34</v>
      </c>
      <c r="F601" s="1" t="s">
        <v>35</v>
      </c>
      <c r="G601" s="1">
        <v>2011</v>
      </c>
      <c r="H601" s="4" t="s">
        <v>87</v>
      </c>
      <c r="Q601" s="1" t="s">
        <v>95</v>
      </c>
      <c r="V601" s="5" t="e">
        <f t="shared" si="54"/>
        <v>#DIV/0!</v>
      </c>
      <c r="Y601" s="1" t="e">
        <f t="shared" si="55"/>
        <v>#DIV/0!</v>
      </c>
      <c r="Z601" s="4" t="e">
        <f t="shared" si="56"/>
        <v>#DIV/0!</v>
      </c>
      <c r="AB601" s="1" t="e">
        <f t="shared" si="57"/>
        <v>#DIV/0!</v>
      </c>
      <c r="AD601" s="1" t="e">
        <f t="shared" si="58"/>
        <v>#DIV/0!</v>
      </c>
      <c r="AE601" s="1"/>
      <c r="AJ601" s="1"/>
      <c r="AN601" s="1" t="str">
        <f t="shared" si="59"/>
        <v>D05_120_2</v>
      </c>
    </row>
    <row r="602" spans="1:40" ht="15.75" customHeight="1" x14ac:dyDescent="0.25">
      <c r="A602" s="2" t="s">
        <v>29</v>
      </c>
      <c r="B602" s="3">
        <v>120</v>
      </c>
      <c r="C602" s="4">
        <v>2</v>
      </c>
      <c r="D602" s="1" t="s">
        <v>33</v>
      </c>
      <c r="E602" s="1" t="s">
        <v>34</v>
      </c>
      <c r="F602" s="1" t="s">
        <v>35</v>
      </c>
      <c r="G602" s="1">
        <v>2012</v>
      </c>
      <c r="H602" s="4" t="s">
        <v>87</v>
      </c>
      <c r="Q602" s="1" t="s">
        <v>95</v>
      </c>
      <c r="V602" s="5" t="e">
        <f t="shared" si="54"/>
        <v>#DIV/0!</v>
      </c>
      <c r="Y602" s="1" t="e">
        <f t="shared" si="55"/>
        <v>#DIV/0!</v>
      </c>
      <c r="Z602" s="4" t="e">
        <f t="shared" si="56"/>
        <v>#DIV/0!</v>
      </c>
      <c r="AB602" s="1" t="e">
        <f t="shared" si="57"/>
        <v>#DIV/0!</v>
      </c>
      <c r="AD602" s="1" t="e">
        <f t="shared" si="58"/>
        <v>#DIV/0!</v>
      </c>
      <c r="AE602" s="1"/>
      <c r="AJ602" s="1"/>
      <c r="AN602" s="1" t="str">
        <f t="shared" si="59"/>
        <v>D05_120_2</v>
      </c>
    </row>
    <row r="603" spans="1:40" s="36" customFormat="1" ht="15.75" customHeight="1" x14ac:dyDescent="0.25">
      <c r="A603" s="34" t="s">
        <v>29</v>
      </c>
      <c r="B603" s="30">
        <v>121</v>
      </c>
      <c r="C603" s="35">
        <v>2</v>
      </c>
      <c r="D603" s="36" t="s">
        <v>33</v>
      </c>
      <c r="E603" s="36" t="s">
        <v>34</v>
      </c>
      <c r="F603" s="36" t="s">
        <v>35</v>
      </c>
      <c r="G603" s="36">
        <v>2008</v>
      </c>
      <c r="H603" s="35" t="s">
        <v>87</v>
      </c>
      <c r="I603" s="35"/>
      <c r="Q603" s="36" t="s">
        <v>95</v>
      </c>
      <c r="V603" s="37" t="e">
        <f t="shared" si="54"/>
        <v>#DIV/0!</v>
      </c>
      <c r="Y603" s="36" t="e">
        <f t="shared" si="55"/>
        <v>#DIV/0!</v>
      </c>
      <c r="Z603" s="35" t="e">
        <f t="shared" si="56"/>
        <v>#DIV/0!</v>
      </c>
      <c r="AB603" s="36" t="e">
        <f t="shared" si="57"/>
        <v>#DIV/0!</v>
      </c>
      <c r="AD603" s="36" t="e">
        <f t="shared" si="58"/>
        <v>#DIV/0!</v>
      </c>
      <c r="AN603" s="1" t="str">
        <f t="shared" si="59"/>
        <v>D05_121_2</v>
      </c>
    </row>
    <row r="604" spans="1:40" ht="15.75" customHeight="1" x14ac:dyDescent="0.25">
      <c r="A604" s="2" t="s">
        <v>29</v>
      </c>
      <c r="B604" s="3">
        <v>121</v>
      </c>
      <c r="C604" s="4">
        <v>2</v>
      </c>
      <c r="D604" s="1" t="s">
        <v>33</v>
      </c>
      <c r="E604" s="1" t="s">
        <v>34</v>
      </c>
      <c r="F604" s="1" t="s">
        <v>35</v>
      </c>
      <c r="G604" s="1">
        <v>2009</v>
      </c>
      <c r="H604" s="4" t="s">
        <v>87</v>
      </c>
      <c r="Q604" s="1" t="s">
        <v>95</v>
      </c>
      <c r="V604" s="5" t="e">
        <f t="shared" si="54"/>
        <v>#DIV/0!</v>
      </c>
      <c r="Y604" s="1" t="e">
        <f t="shared" si="55"/>
        <v>#DIV/0!</v>
      </c>
      <c r="Z604" s="4" t="e">
        <f t="shared" si="56"/>
        <v>#DIV/0!</v>
      </c>
      <c r="AB604" s="1" t="e">
        <f t="shared" si="57"/>
        <v>#DIV/0!</v>
      </c>
      <c r="AD604" s="1" t="e">
        <f t="shared" si="58"/>
        <v>#DIV/0!</v>
      </c>
      <c r="AE604" s="1"/>
      <c r="AJ604" s="1"/>
      <c r="AN604" s="1" t="str">
        <f t="shared" si="59"/>
        <v>D05_121_2</v>
      </c>
    </row>
    <row r="605" spans="1:40" ht="15.75" customHeight="1" x14ac:dyDescent="0.25">
      <c r="A605" s="2" t="s">
        <v>29</v>
      </c>
      <c r="B605" s="3">
        <v>121</v>
      </c>
      <c r="C605" s="4">
        <v>2</v>
      </c>
      <c r="D605" s="1" t="s">
        <v>33</v>
      </c>
      <c r="E605" s="1" t="s">
        <v>34</v>
      </c>
      <c r="F605" s="1" t="s">
        <v>35</v>
      </c>
      <c r="G605" s="1">
        <v>2010</v>
      </c>
      <c r="H605" s="4" t="s">
        <v>87</v>
      </c>
      <c r="Q605" s="1" t="s">
        <v>95</v>
      </c>
      <c r="V605" s="5" t="e">
        <f t="shared" si="54"/>
        <v>#DIV/0!</v>
      </c>
      <c r="Y605" s="1" t="e">
        <f t="shared" si="55"/>
        <v>#DIV/0!</v>
      </c>
      <c r="Z605" s="4" t="e">
        <f t="shared" si="56"/>
        <v>#DIV/0!</v>
      </c>
      <c r="AB605" s="1" t="e">
        <f t="shared" si="57"/>
        <v>#DIV/0!</v>
      </c>
      <c r="AD605" s="1" t="e">
        <f t="shared" si="58"/>
        <v>#DIV/0!</v>
      </c>
      <c r="AE605" s="1"/>
      <c r="AJ605" s="1"/>
      <c r="AN605" s="1" t="str">
        <f t="shared" si="59"/>
        <v>D05_121_2</v>
      </c>
    </row>
    <row r="606" spans="1:40" ht="15.75" customHeight="1" x14ac:dyDescent="0.25">
      <c r="A606" s="2" t="s">
        <v>29</v>
      </c>
      <c r="B606" s="3">
        <v>121</v>
      </c>
      <c r="C606" s="4">
        <v>2</v>
      </c>
      <c r="D606" s="1" t="s">
        <v>33</v>
      </c>
      <c r="E606" s="1" t="s">
        <v>34</v>
      </c>
      <c r="F606" s="1" t="s">
        <v>35</v>
      </c>
      <c r="G606" s="1">
        <v>2011</v>
      </c>
      <c r="H606" s="4" t="s">
        <v>87</v>
      </c>
      <c r="Q606" s="1" t="s">
        <v>95</v>
      </c>
      <c r="V606" s="5" t="e">
        <f t="shared" si="54"/>
        <v>#DIV/0!</v>
      </c>
      <c r="Y606" s="1" t="e">
        <f t="shared" si="55"/>
        <v>#DIV/0!</v>
      </c>
      <c r="Z606" s="4" t="e">
        <f t="shared" si="56"/>
        <v>#DIV/0!</v>
      </c>
      <c r="AB606" s="1" t="e">
        <f t="shared" si="57"/>
        <v>#DIV/0!</v>
      </c>
      <c r="AD606" s="1" t="e">
        <f t="shared" si="58"/>
        <v>#DIV/0!</v>
      </c>
      <c r="AE606" s="1"/>
      <c r="AJ606" s="1"/>
      <c r="AN606" s="1" t="str">
        <f t="shared" si="59"/>
        <v>D05_121_2</v>
      </c>
    </row>
    <row r="607" spans="1:40" ht="15.75" customHeight="1" x14ac:dyDescent="0.25">
      <c r="A607" s="2" t="s">
        <v>29</v>
      </c>
      <c r="B607" s="3">
        <v>121</v>
      </c>
      <c r="C607" s="4">
        <v>2</v>
      </c>
      <c r="D607" s="1" t="s">
        <v>33</v>
      </c>
      <c r="E607" s="1" t="s">
        <v>34</v>
      </c>
      <c r="F607" s="1" t="s">
        <v>35</v>
      </c>
      <c r="G607" s="1">
        <v>2012</v>
      </c>
      <c r="H607" s="4" t="s">
        <v>87</v>
      </c>
      <c r="Q607" s="1" t="s">
        <v>95</v>
      </c>
      <c r="V607" s="5" t="e">
        <f t="shared" si="54"/>
        <v>#DIV/0!</v>
      </c>
      <c r="Y607" s="1" t="e">
        <f t="shared" si="55"/>
        <v>#DIV/0!</v>
      </c>
      <c r="Z607" s="4" t="e">
        <f t="shared" si="56"/>
        <v>#DIV/0!</v>
      </c>
      <c r="AB607" s="1" t="e">
        <f t="shared" si="57"/>
        <v>#DIV/0!</v>
      </c>
      <c r="AD607" s="1" t="e">
        <f t="shared" si="58"/>
        <v>#DIV/0!</v>
      </c>
      <c r="AE607" s="1"/>
      <c r="AJ607" s="1"/>
      <c r="AN607" s="1" t="str">
        <f t="shared" si="59"/>
        <v>D05_121_2</v>
      </c>
    </row>
    <row r="608" spans="1:40" s="36" customFormat="1" ht="15.75" customHeight="1" x14ac:dyDescent="0.25">
      <c r="A608" s="34" t="s">
        <v>29</v>
      </c>
      <c r="B608" s="30">
        <v>122</v>
      </c>
      <c r="C608" s="35">
        <v>2</v>
      </c>
      <c r="D608" s="36" t="s">
        <v>33</v>
      </c>
      <c r="E608" s="36" t="s">
        <v>34</v>
      </c>
      <c r="F608" s="36" t="s">
        <v>35</v>
      </c>
      <c r="G608" s="36">
        <v>2008</v>
      </c>
      <c r="H608" s="35" t="s">
        <v>87</v>
      </c>
      <c r="I608" s="35"/>
      <c r="Q608" s="36" t="s">
        <v>95</v>
      </c>
      <c r="V608" s="37" t="e">
        <f t="shared" si="54"/>
        <v>#DIV/0!</v>
      </c>
      <c r="Y608" s="36" t="e">
        <f t="shared" si="55"/>
        <v>#DIV/0!</v>
      </c>
      <c r="Z608" s="35" t="e">
        <f t="shared" si="56"/>
        <v>#DIV/0!</v>
      </c>
      <c r="AB608" s="36" t="e">
        <f t="shared" si="57"/>
        <v>#DIV/0!</v>
      </c>
      <c r="AD608" s="36" t="e">
        <f t="shared" si="58"/>
        <v>#DIV/0!</v>
      </c>
      <c r="AN608" s="1" t="str">
        <f t="shared" si="59"/>
        <v>D05_122_2</v>
      </c>
    </row>
    <row r="609" spans="1:40" ht="15.75" customHeight="1" x14ac:dyDescent="0.25">
      <c r="A609" s="2" t="s">
        <v>29</v>
      </c>
      <c r="B609" s="3">
        <v>122</v>
      </c>
      <c r="C609" s="4">
        <v>2</v>
      </c>
      <c r="D609" s="1" t="s">
        <v>33</v>
      </c>
      <c r="E609" s="1" t="s">
        <v>34</v>
      </c>
      <c r="F609" s="1" t="s">
        <v>35</v>
      </c>
      <c r="G609" s="1">
        <v>2009</v>
      </c>
      <c r="H609" s="4" t="s">
        <v>87</v>
      </c>
      <c r="Q609" s="1" t="s">
        <v>95</v>
      </c>
      <c r="V609" s="5" t="e">
        <f t="shared" si="54"/>
        <v>#DIV/0!</v>
      </c>
      <c r="Y609" s="1" t="e">
        <f t="shared" si="55"/>
        <v>#DIV/0!</v>
      </c>
      <c r="Z609" s="4" t="e">
        <f t="shared" si="56"/>
        <v>#DIV/0!</v>
      </c>
      <c r="AB609" s="1" t="e">
        <f t="shared" si="57"/>
        <v>#DIV/0!</v>
      </c>
      <c r="AD609" s="1" t="e">
        <f t="shared" si="58"/>
        <v>#DIV/0!</v>
      </c>
      <c r="AE609" s="1"/>
      <c r="AJ609" s="1"/>
      <c r="AN609" s="1" t="str">
        <f t="shared" si="59"/>
        <v>D05_122_2</v>
      </c>
    </row>
    <row r="610" spans="1:40" ht="15.75" customHeight="1" x14ac:dyDescent="0.25">
      <c r="A610" s="2" t="s">
        <v>29</v>
      </c>
      <c r="B610" s="3">
        <v>122</v>
      </c>
      <c r="C610" s="4">
        <v>2</v>
      </c>
      <c r="D610" s="1" t="s">
        <v>33</v>
      </c>
      <c r="E610" s="1" t="s">
        <v>34</v>
      </c>
      <c r="F610" s="1" t="s">
        <v>35</v>
      </c>
      <c r="G610" s="1">
        <v>2010</v>
      </c>
      <c r="H610" s="4" t="s">
        <v>87</v>
      </c>
      <c r="Q610" s="1" t="s">
        <v>95</v>
      </c>
      <c r="V610" s="5" t="e">
        <f t="shared" si="54"/>
        <v>#DIV/0!</v>
      </c>
      <c r="Y610" s="1" t="e">
        <f t="shared" si="55"/>
        <v>#DIV/0!</v>
      </c>
      <c r="Z610" s="4" t="e">
        <f t="shared" si="56"/>
        <v>#DIV/0!</v>
      </c>
      <c r="AB610" s="1" t="e">
        <f t="shared" si="57"/>
        <v>#DIV/0!</v>
      </c>
      <c r="AD610" s="1" t="e">
        <f t="shared" si="58"/>
        <v>#DIV/0!</v>
      </c>
      <c r="AE610" s="1"/>
      <c r="AJ610" s="1"/>
      <c r="AN610" s="1" t="str">
        <f t="shared" si="59"/>
        <v>D05_122_2</v>
      </c>
    </row>
    <row r="611" spans="1:40" ht="15.75" customHeight="1" x14ac:dyDescent="0.25">
      <c r="A611" s="2" t="s">
        <v>29</v>
      </c>
      <c r="B611" s="3">
        <v>122</v>
      </c>
      <c r="C611" s="4">
        <v>2</v>
      </c>
      <c r="D611" s="1" t="s">
        <v>33</v>
      </c>
      <c r="E611" s="1" t="s">
        <v>34</v>
      </c>
      <c r="F611" s="1" t="s">
        <v>35</v>
      </c>
      <c r="G611" s="1">
        <v>2011</v>
      </c>
      <c r="H611" s="4" t="s">
        <v>87</v>
      </c>
      <c r="Q611" s="1" t="s">
        <v>95</v>
      </c>
      <c r="V611" s="5" t="e">
        <f t="shared" si="54"/>
        <v>#DIV/0!</v>
      </c>
      <c r="Y611" s="1" t="e">
        <f t="shared" si="55"/>
        <v>#DIV/0!</v>
      </c>
      <c r="Z611" s="4" t="e">
        <f t="shared" si="56"/>
        <v>#DIV/0!</v>
      </c>
      <c r="AB611" s="1" t="e">
        <f t="shared" si="57"/>
        <v>#DIV/0!</v>
      </c>
      <c r="AD611" s="1" t="e">
        <f t="shared" si="58"/>
        <v>#DIV/0!</v>
      </c>
      <c r="AE611" s="1"/>
      <c r="AJ611" s="1"/>
      <c r="AN611" s="1" t="str">
        <f t="shared" si="59"/>
        <v>D05_122_2</v>
      </c>
    </row>
    <row r="612" spans="1:40" ht="15.75" customHeight="1" x14ac:dyDescent="0.25">
      <c r="A612" s="2" t="s">
        <v>29</v>
      </c>
      <c r="B612" s="3">
        <v>122</v>
      </c>
      <c r="C612" s="4">
        <v>2</v>
      </c>
      <c r="D612" s="1" t="s">
        <v>33</v>
      </c>
      <c r="E612" s="1" t="s">
        <v>34</v>
      </c>
      <c r="F612" s="1" t="s">
        <v>35</v>
      </c>
      <c r="G612" s="1">
        <v>2012</v>
      </c>
      <c r="H612" s="4" t="s">
        <v>87</v>
      </c>
      <c r="Q612" s="1" t="s">
        <v>95</v>
      </c>
      <c r="V612" s="5" t="e">
        <f t="shared" si="54"/>
        <v>#DIV/0!</v>
      </c>
      <c r="Y612" s="1" t="e">
        <f t="shared" si="55"/>
        <v>#DIV/0!</v>
      </c>
      <c r="Z612" s="4" t="e">
        <f t="shared" si="56"/>
        <v>#DIV/0!</v>
      </c>
      <c r="AB612" s="1" t="e">
        <f t="shared" si="57"/>
        <v>#DIV/0!</v>
      </c>
      <c r="AD612" s="1" t="e">
        <f t="shared" si="58"/>
        <v>#DIV/0!</v>
      </c>
      <c r="AE612" s="1"/>
      <c r="AJ612" s="1"/>
      <c r="AN612" s="1" t="str">
        <f t="shared" si="59"/>
        <v>D05_122_2</v>
      </c>
    </row>
    <row r="613" spans="1:40" s="36" customFormat="1" ht="15.75" customHeight="1" x14ac:dyDescent="0.25">
      <c r="A613" s="34" t="s">
        <v>29</v>
      </c>
      <c r="B613" s="30">
        <v>123</v>
      </c>
      <c r="C613" s="35">
        <v>2</v>
      </c>
      <c r="D613" s="36" t="s">
        <v>33</v>
      </c>
      <c r="E613" s="36" t="s">
        <v>34</v>
      </c>
      <c r="F613" s="36" t="s">
        <v>35</v>
      </c>
      <c r="G613" s="36">
        <v>2008</v>
      </c>
      <c r="H613" s="35" t="s">
        <v>87</v>
      </c>
      <c r="I613" s="35"/>
      <c r="Q613" s="36" t="s">
        <v>95</v>
      </c>
      <c r="V613" s="37" t="e">
        <f t="shared" si="54"/>
        <v>#DIV/0!</v>
      </c>
      <c r="Y613" s="36" t="e">
        <f t="shared" si="55"/>
        <v>#DIV/0!</v>
      </c>
      <c r="Z613" s="35" t="e">
        <f t="shared" si="56"/>
        <v>#DIV/0!</v>
      </c>
      <c r="AB613" s="36" t="e">
        <f t="shared" si="57"/>
        <v>#DIV/0!</v>
      </c>
      <c r="AD613" s="36" t="e">
        <f t="shared" si="58"/>
        <v>#DIV/0!</v>
      </c>
      <c r="AN613" s="1" t="str">
        <f t="shared" si="59"/>
        <v>D05_123_2</v>
      </c>
    </row>
    <row r="614" spans="1:40" ht="15.75" customHeight="1" x14ac:dyDescent="0.25">
      <c r="A614" s="2" t="s">
        <v>29</v>
      </c>
      <c r="B614" s="3">
        <v>123</v>
      </c>
      <c r="C614" s="4">
        <v>2</v>
      </c>
      <c r="D614" s="1" t="s">
        <v>33</v>
      </c>
      <c r="E614" s="1" t="s">
        <v>34</v>
      </c>
      <c r="F614" s="1" t="s">
        <v>35</v>
      </c>
      <c r="G614" s="1">
        <v>2009</v>
      </c>
      <c r="H614" s="4" t="s">
        <v>87</v>
      </c>
      <c r="Q614" s="1" t="s">
        <v>95</v>
      </c>
      <c r="V614" s="5" t="e">
        <f t="shared" si="54"/>
        <v>#DIV/0!</v>
      </c>
      <c r="Y614" s="1" t="e">
        <f t="shared" si="55"/>
        <v>#DIV/0!</v>
      </c>
      <c r="Z614" s="4" t="e">
        <f t="shared" si="56"/>
        <v>#DIV/0!</v>
      </c>
      <c r="AB614" s="1" t="e">
        <f t="shared" si="57"/>
        <v>#DIV/0!</v>
      </c>
      <c r="AD614" s="1" t="e">
        <f t="shared" si="58"/>
        <v>#DIV/0!</v>
      </c>
      <c r="AE614" s="1"/>
      <c r="AJ614" s="1"/>
      <c r="AN614" s="1" t="str">
        <f t="shared" si="59"/>
        <v>D05_123_2</v>
      </c>
    </row>
    <row r="615" spans="1:40" ht="15.75" customHeight="1" x14ac:dyDescent="0.25">
      <c r="A615" s="2" t="s">
        <v>29</v>
      </c>
      <c r="B615" s="3">
        <v>123</v>
      </c>
      <c r="C615" s="4">
        <v>2</v>
      </c>
      <c r="D615" s="1" t="s">
        <v>33</v>
      </c>
      <c r="E615" s="1" t="s">
        <v>34</v>
      </c>
      <c r="F615" s="1" t="s">
        <v>35</v>
      </c>
      <c r="G615" s="1">
        <v>2010</v>
      </c>
      <c r="H615" s="4" t="s">
        <v>87</v>
      </c>
      <c r="Q615" s="1" t="s">
        <v>95</v>
      </c>
      <c r="V615" s="5" t="e">
        <f t="shared" si="54"/>
        <v>#DIV/0!</v>
      </c>
      <c r="Y615" s="1" t="e">
        <f t="shared" si="55"/>
        <v>#DIV/0!</v>
      </c>
      <c r="Z615" s="4" t="e">
        <f t="shared" si="56"/>
        <v>#DIV/0!</v>
      </c>
      <c r="AB615" s="1" t="e">
        <f t="shared" si="57"/>
        <v>#DIV/0!</v>
      </c>
      <c r="AD615" s="1" t="e">
        <f t="shared" si="58"/>
        <v>#DIV/0!</v>
      </c>
      <c r="AE615" s="1"/>
      <c r="AJ615" s="1"/>
      <c r="AN615" s="1" t="str">
        <f t="shared" si="59"/>
        <v>D05_123_2</v>
      </c>
    </row>
    <row r="616" spans="1:40" ht="15.75" customHeight="1" x14ac:dyDescent="0.25">
      <c r="A616" s="2" t="s">
        <v>29</v>
      </c>
      <c r="B616" s="3">
        <v>123</v>
      </c>
      <c r="C616" s="4">
        <v>2</v>
      </c>
      <c r="D616" s="1" t="s">
        <v>33</v>
      </c>
      <c r="E616" s="1" t="s">
        <v>34</v>
      </c>
      <c r="F616" s="1" t="s">
        <v>35</v>
      </c>
      <c r="G616" s="1">
        <v>2011</v>
      </c>
      <c r="H616" s="4" t="s">
        <v>87</v>
      </c>
      <c r="Q616" s="1" t="s">
        <v>95</v>
      </c>
      <c r="V616" s="5" t="e">
        <f t="shared" si="54"/>
        <v>#DIV/0!</v>
      </c>
      <c r="Y616" s="1" t="e">
        <f t="shared" si="55"/>
        <v>#DIV/0!</v>
      </c>
      <c r="Z616" s="4" t="e">
        <f t="shared" si="56"/>
        <v>#DIV/0!</v>
      </c>
      <c r="AB616" s="1" t="e">
        <f t="shared" si="57"/>
        <v>#DIV/0!</v>
      </c>
      <c r="AD616" s="1" t="e">
        <f t="shared" si="58"/>
        <v>#DIV/0!</v>
      </c>
      <c r="AE616" s="1"/>
      <c r="AJ616" s="1"/>
      <c r="AN616" s="1" t="str">
        <f t="shared" si="59"/>
        <v>D05_123_2</v>
      </c>
    </row>
    <row r="617" spans="1:40" ht="15.75" customHeight="1" x14ac:dyDescent="0.25">
      <c r="A617" s="2" t="s">
        <v>29</v>
      </c>
      <c r="B617" s="3">
        <v>123</v>
      </c>
      <c r="C617" s="4">
        <v>2</v>
      </c>
      <c r="D617" s="1" t="s">
        <v>33</v>
      </c>
      <c r="E617" s="1" t="s">
        <v>34</v>
      </c>
      <c r="F617" s="1" t="s">
        <v>35</v>
      </c>
      <c r="G617" s="1">
        <v>2012</v>
      </c>
      <c r="H617" s="4" t="s">
        <v>87</v>
      </c>
      <c r="Q617" s="1" t="s">
        <v>95</v>
      </c>
      <c r="V617" s="5" t="e">
        <f t="shared" si="54"/>
        <v>#DIV/0!</v>
      </c>
      <c r="Y617" s="1" t="e">
        <f t="shared" si="55"/>
        <v>#DIV/0!</v>
      </c>
      <c r="Z617" s="4" t="e">
        <f t="shared" si="56"/>
        <v>#DIV/0!</v>
      </c>
      <c r="AB617" s="1" t="e">
        <f t="shared" si="57"/>
        <v>#DIV/0!</v>
      </c>
      <c r="AD617" s="1" t="e">
        <f t="shared" si="58"/>
        <v>#DIV/0!</v>
      </c>
      <c r="AE617" s="1"/>
      <c r="AJ617" s="1"/>
      <c r="AN617" s="1" t="str">
        <f t="shared" si="59"/>
        <v>D05_123_2</v>
      </c>
    </row>
    <row r="618" spans="1:40" s="36" customFormat="1" ht="15.75" customHeight="1" x14ac:dyDescent="0.25">
      <c r="A618" s="34" t="s">
        <v>29</v>
      </c>
      <c r="B618" s="30">
        <v>124</v>
      </c>
      <c r="C618" s="35">
        <v>2</v>
      </c>
      <c r="D618" s="36" t="s">
        <v>33</v>
      </c>
      <c r="E618" s="36" t="s">
        <v>34</v>
      </c>
      <c r="F618" s="36" t="s">
        <v>35</v>
      </c>
      <c r="G618" s="36">
        <v>2008</v>
      </c>
      <c r="H618" s="35" t="s">
        <v>87</v>
      </c>
      <c r="I618" s="35"/>
      <c r="Q618" s="36" t="s">
        <v>95</v>
      </c>
      <c r="V618" s="37" t="e">
        <f t="shared" si="54"/>
        <v>#DIV/0!</v>
      </c>
      <c r="Y618" s="36" t="e">
        <f t="shared" si="55"/>
        <v>#DIV/0!</v>
      </c>
      <c r="Z618" s="35" t="e">
        <f t="shared" si="56"/>
        <v>#DIV/0!</v>
      </c>
      <c r="AB618" s="36" t="e">
        <f t="shared" si="57"/>
        <v>#DIV/0!</v>
      </c>
      <c r="AD618" s="36" t="e">
        <f t="shared" si="58"/>
        <v>#DIV/0!</v>
      </c>
      <c r="AN618" s="1" t="str">
        <f t="shared" si="59"/>
        <v>D05_124_2</v>
      </c>
    </row>
    <row r="619" spans="1:40" ht="15.75" customHeight="1" x14ac:dyDescent="0.25">
      <c r="A619" s="2" t="s">
        <v>29</v>
      </c>
      <c r="B619" s="3">
        <v>124</v>
      </c>
      <c r="C619" s="4">
        <v>2</v>
      </c>
      <c r="D619" s="1" t="s">
        <v>33</v>
      </c>
      <c r="E619" s="1" t="s">
        <v>34</v>
      </c>
      <c r="F619" s="1" t="s">
        <v>35</v>
      </c>
      <c r="G619" s="1">
        <v>2009</v>
      </c>
      <c r="H619" s="4" t="s">
        <v>87</v>
      </c>
      <c r="Q619" s="1" t="s">
        <v>95</v>
      </c>
      <c r="V619" s="5" t="e">
        <f t="shared" si="54"/>
        <v>#DIV/0!</v>
      </c>
      <c r="Y619" s="1" t="e">
        <f t="shared" si="55"/>
        <v>#DIV/0!</v>
      </c>
      <c r="Z619" s="4" t="e">
        <f t="shared" si="56"/>
        <v>#DIV/0!</v>
      </c>
      <c r="AB619" s="1" t="e">
        <f t="shared" si="57"/>
        <v>#DIV/0!</v>
      </c>
      <c r="AD619" s="1" t="e">
        <f t="shared" si="58"/>
        <v>#DIV/0!</v>
      </c>
      <c r="AE619" s="1"/>
      <c r="AJ619" s="1"/>
      <c r="AN619" s="1" t="str">
        <f t="shared" si="59"/>
        <v>D05_124_2</v>
      </c>
    </row>
    <row r="620" spans="1:40" ht="15.75" customHeight="1" x14ac:dyDescent="0.25">
      <c r="A620" s="2" t="s">
        <v>29</v>
      </c>
      <c r="B620" s="3">
        <v>124</v>
      </c>
      <c r="C620" s="4">
        <v>2</v>
      </c>
      <c r="D620" s="1" t="s">
        <v>33</v>
      </c>
      <c r="E620" s="1" t="s">
        <v>34</v>
      </c>
      <c r="F620" s="1" t="s">
        <v>35</v>
      </c>
      <c r="G620" s="1">
        <v>2010</v>
      </c>
      <c r="H620" s="4" t="s">
        <v>87</v>
      </c>
      <c r="Q620" s="1" t="s">
        <v>95</v>
      </c>
      <c r="V620" s="5" t="e">
        <f t="shared" si="54"/>
        <v>#DIV/0!</v>
      </c>
      <c r="Y620" s="1" t="e">
        <f t="shared" si="55"/>
        <v>#DIV/0!</v>
      </c>
      <c r="Z620" s="4" t="e">
        <f t="shared" si="56"/>
        <v>#DIV/0!</v>
      </c>
      <c r="AB620" s="1" t="e">
        <f t="shared" si="57"/>
        <v>#DIV/0!</v>
      </c>
      <c r="AD620" s="1" t="e">
        <f t="shared" si="58"/>
        <v>#DIV/0!</v>
      </c>
      <c r="AE620" s="1"/>
      <c r="AJ620" s="1"/>
      <c r="AN620" s="1" t="str">
        <f t="shared" si="59"/>
        <v>D05_124_2</v>
      </c>
    </row>
    <row r="621" spans="1:40" ht="15.75" customHeight="1" x14ac:dyDescent="0.25">
      <c r="A621" s="2" t="s">
        <v>29</v>
      </c>
      <c r="B621" s="3">
        <v>124</v>
      </c>
      <c r="C621" s="4">
        <v>2</v>
      </c>
      <c r="D621" s="1" t="s">
        <v>33</v>
      </c>
      <c r="E621" s="1" t="s">
        <v>34</v>
      </c>
      <c r="F621" s="1" t="s">
        <v>35</v>
      </c>
      <c r="G621" s="1">
        <v>2011</v>
      </c>
      <c r="H621" s="4" t="s">
        <v>87</v>
      </c>
      <c r="Q621" s="1" t="s">
        <v>95</v>
      </c>
      <c r="V621" s="5" t="e">
        <f t="shared" si="54"/>
        <v>#DIV/0!</v>
      </c>
      <c r="Y621" s="1" t="e">
        <f t="shared" si="55"/>
        <v>#DIV/0!</v>
      </c>
      <c r="Z621" s="4" t="e">
        <f t="shared" si="56"/>
        <v>#DIV/0!</v>
      </c>
      <c r="AB621" s="1" t="e">
        <f t="shared" si="57"/>
        <v>#DIV/0!</v>
      </c>
      <c r="AD621" s="1" t="e">
        <f t="shared" si="58"/>
        <v>#DIV/0!</v>
      </c>
      <c r="AE621" s="1"/>
      <c r="AJ621" s="1"/>
      <c r="AN621" s="1" t="str">
        <f t="shared" si="59"/>
        <v>D05_124_2</v>
      </c>
    </row>
    <row r="622" spans="1:40" ht="15.75" customHeight="1" x14ac:dyDescent="0.25">
      <c r="A622" s="2" t="s">
        <v>29</v>
      </c>
      <c r="B622" s="3">
        <v>124</v>
      </c>
      <c r="C622" s="4">
        <v>2</v>
      </c>
      <c r="D622" s="1" t="s">
        <v>33</v>
      </c>
      <c r="E622" s="1" t="s">
        <v>34</v>
      </c>
      <c r="F622" s="1" t="s">
        <v>35</v>
      </c>
      <c r="G622" s="1">
        <v>2012</v>
      </c>
      <c r="H622" s="4" t="s">
        <v>87</v>
      </c>
      <c r="Q622" s="1" t="s">
        <v>95</v>
      </c>
      <c r="V622" s="5" t="e">
        <f t="shared" si="54"/>
        <v>#DIV/0!</v>
      </c>
      <c r="Y622" s="1" t="e">
        <f t="shared" si="55"/>
        <v>#DIV/0!</v>
      </c>
      <c r="Z622" s="4" t="e">
        <f t="shared" si="56"/>
        <v>#DIV/0!</v>
      </c>
      <c r="AB622" s="1" t="e">
        <f t="shared" si="57"/>
        <v>#DIV/0!</v>
      </c>
      <c r="AD622" s="1" t="e">
        <f t="shared" si="58"/>
        <v>#DIV/0!</v>
      </c>
      <c r="AE622" s="1"/>
      <c r="AJ622" s="1"/>
      <c r="AN622" s="1" t="str">
        <f t="shared" si="59"/>
        <v>D05_124_2</v>
      </c>
    </row>
    <row r="623" spans="1:40" s="36" customFormat="1" ht="15.75" customHeight="1" x14ac:dyDescent="0.25">
      <c r="A623" s="34" t="s">
        <v>29</v>
      </c>
      <c r="B623" s="30">
        <v>125</v>
      </c>
      <c r="C623" s="35">
        <v>2</v>
      </c>
      <c r="D623" s="36" t="s">
        <v>33</v>
      </c>
      <c r="E623" s="36" t="s">
        <v>34</v>
      </c>
      <c r="F623" s="36" t="s">
        <v>35</v>
      </c>
      <c r="G623" s="36">
        <v>2008</v>
      </c>
      <c r="H623" s="35" t="s">
        <v>87</v>
      </c>
      <c r="I623" s="35"/>
      <c r="Q623" s="36" t="s">
        <v>95</v>
      </c>
      <c r="V623" s="37" t="e">
        <f t="shared" si="54"/>
        <v>#DIV/0!</v>
      </c>
      <c r="Y623" s="36" t="e">
        <f t="shared" si="55"/>
        <v>#DIV/0!</v>
      </c>
      <c r="Z623" s="35" t="e">
        <f t="shared" si="56"/>
        <v>#DIV/0!</v>
      </c>
      <c r="AB623" s="36" t="e">
        <f t="shared" si="57"/>
        <v>#DIV/0!</v>
      </c>
      <c r="AD623" s="36" t="e">
        <f t="shared" si="58"/>
        <v>#DIV/0!</v>
      </c>
      <c r="AN623" s="1" t="str">
        <f t="shared" si="59"/>
        <v>D05_125_2</v>
      </c>
    </row>
    <row r="624" spans="1:40" ht="15.75" customHeight="1" x14ac:dyDescent="0.25">
      <c r="A624" s="2" t="s">
        <v>29</v>
      </c>
      <c r="B624" s="3">
        <v>125</v>
      </c>
      <c r="C624" s="4">
        <v>2</v>
      </c>
      <c r="D624" s="1" t="s">
        <v>33</v>
      </c>
      <c r="E624" s="1" t="s">
        <v>34</v>
      </c>
      <c r="F624" s="1" t="s">
        <v>35</v>
      </c>
      <c r="G624" s="1">
        <v>2009</v>
      </c>
      <c r="H624" s="4" t="s">
        <v>87</v>
      </c>
      <c r="Q624" s="1" t="s">
        <v>95</v>
      </c>
      <c r="V624" s="5" t="e">
        <f t="shared" si="54"/>
        <v>#DIV/0!</v>
      </c>
      <c r="Y624" s="1" t="e">
        <f t="shared" si="55"/>
        <v>#DIV/0!</v>
      </c>
      <c r="Z624" s="4" t="e">
        <f t="shared" si="56"/>
        <v>#DIV/0!</v>
      </c>
      <c r="AB624" s="1" t="e">
        <f t="shared" si="57"/>
        <v>#DIV/0!</v>
      </c>
      <c r="AD624" s="1" t="e">
        <f t="shared" si="58"/>
        <v>#DIV/0!</v>
      </c>
      <c r="AE624" s="1"/>
      <c r="AJ624" s="1"/>
      <c r="AN624" s="1" t="str">
        <f t="shared" si="59"/>
        <v>D05_125_2</v>
      </c>
    </row>
    <row r="625" spans="1:40" ht="15.75" customHeight="1" x14ac:dyDescent="0.25">
      <c r="A625" s="2" t="s">
        <v>29</v>
      </c>
      <c r="B625" s="3">
        <v>125</v>
      </c>
      <c r="C625" s="4">
        <v>2</v>
      </c>
      <c r="D625" s="1" t="s">
        <v>33</v>
      </c>
      <c r="E625" s="1" t="s">
        <v>34</v>
      </c>
      <c r="F625" s="1" t="s">
        <v>35</v>
      </c>
      <c r="G625" s="1">
        <v>2010</v>
      </c>
      <c r="H625" s="4" t="s">
        <v>87</v>
      </c>
      <c r="Q625" s="1" t="s">
        <v>95</v>
      </c>
      <c r="V625" s="5" t="e">
        <f t="shared" ref="V625:V688" si="60">(U625+(Y625*AA625))/T625</f>
        <v>#DIV/0!</v>
      </c>
      <c r="Y625" s="1" t="e">
        <f t="shared" ref="Y625:Y688" si="61">X625/(T625-AA625)</f>
        <v>#DIV/0!</v>
      </c>
      <c r="Z625" s="4" t="e">
        <f t="shared" ref="Z625:Z688" si="62">Y625*100/V625</f>
        <v>#DIV/0!</v>
      </c>
      <c r="AB625" s="1" t="e">
        <f t="shared" ref="AB625:AB688" si="63">AA625*100/T625</f>
        <v>#DIV/0!</v>
      </c>
      <c r="AD625" s="1" t="e">
        <f t="shared" ref="AD625:AD688" si="64">AC625*100/T625</f>
        <v>#DIV/0!</v>
      </c>
      <c r="AE625" s="1"/>
      <c r="AJ625" s="1"/>
      <c r="AN625" s="1" t="str">
        <f t="shared" si="59"/>
        <v>D05_125_2</v>
      </c>
    </row>
    <row r="626" spans="1:40" ht="15.75" customHeight="1" x14ac:dyDescent="0.25">
      <c r="A626" s="2" t="s">
        <v>29</v>
      </c>
      <c r="B626" s="3">
        <v>125</v>
      </c>
      <c r="C626" s="4">
        <v>2</v>
      </c>
      <c r="D626" s="1" t="s">
        <v>33</v>
      </c>
      <c r="E626" s="1" t="s">
        <v>34</v>
      </c>
      <c r="F626" s="1" t="s">
        <v>35</v>
      </c>
      <c r="G626" s="1">
        <v>2011</v>
      </c>
      <c r="H626" s="4" t="s">
        <v>87</v>
      </c>
      <c r="Q626" s="1" t="s">
        <v>95</v>
      </c>
      <c r="V626" s="5" t="e">
        <f t="shared" si="60"/>
        <v>#DIV/0!</v>
      </c>
      <c r="Y626" s="1" t="e">
        <f t="shared" si="61"/>
        <v>#DIV/0!</v>
      </c>
      <c r="Z626" s="4" t="e">
        <f t="shared" si="62"/>
        <v>#DIV/0!</v>
      </c>
      <c r="AB626" s="1" t="e">
        <f t="shared" si="63"/>
        <v>#DIV/0!</v>
      </c>
      <c r="AD626" s="1" t="e">
        <f t="shared" si="64"/>
        <v>#DIV/0!</v>
      </c>
      <c r="AE626" s="1"/>
      <c r="AJ626" s="1"/>
      <c r="AN626" s="1" t="str">
        <f t="shared" si="59"/>
        <v>D05_125_2</v>
      </c>
    </row>
    <row r="627" spans="1:40" ht="15.75" customHeight="1" x14ac:dyDescent="0.25">
      <c r="A627" s="2" t="s">
        <v>29</v>
      </c>
      <c r="B627" s="3">
        <v>125</v>
      </c>
      <c r="C627" s="4">
        <v>2</v>
      </c>
      <c r="D627" s="1" t="s">
        <v>33</v>
      </c>
      <c r="E627" s="1" t="s">
        <v>34</v>
      </c>
      <c r="F627" s="1" t="s">
        <v>35</v>
      </c>
      <c r="G627" s="1">
        <v>2012</v>
      </c>
      <c r="H627" s="4" t="s">
        <v>87</v>
      </c>
      <c r="Q627" s="1" t="s">
        <v>95</v>
      </c>
      <c r="V627" s="5" t="e">
        <f t="shared" si="60"/>
        <v>#DIV/0!</v>
      </c>
      <c r="Y627" s="1" t="e">
        <f t="shared" si="61"/>
        <v>#DIV/0!</v>
      </c>
      <c r="Z627" s="4" t="e">
        <f t="shared" si="62"/>
        <v>#DIV/0!</v>
      </c>
      <c r="AB627" s="1" t="e">
        <f t="shared" si="63"/>
        <v>#DIV/0!</v>
      </c>
      <c r="AD627" s="1" t="e">
        <f t="shared" si="64"/>
        <v>#DIV/0!</v>
      </c>
      <c r="AE627" s="1"/>
      <c r="AJ627" s="1"/>
      <c r="AN627" s="1" t="str">
        <f t="shared" si="59"/>
        <v>D05_125_2</v>
      </c>
    </row>
    <row r="628" spans="1:40" s="36" customFormat="1" ht="15.75" customHeight="1" x14ac:dyDescent="0.25">
      <c r="A628" s="34" t="s">
        <v>29</v>
      </c>
      <c r="B628" s="30">
        <v>126</v>
      </c>
      <c r="C628" s="35">
        <v>2</v>
      </c>
      <c r="D628" s="36" t="s">
        <v>33</v>
      </c>
      <c r="E628" s="36" t="s">
        <v>34</v>
      </c>
      <c r="F628" s="36" t="s">
        <v>35</v>
      </c>
      <c r="G628" s="36">
        <v>2008</v>
      </c>
      <c r="H628" s="35" t="s">
        <v>87</v>
      </c>
      <c r="I628" s="35"/>
      <c r="Q628" s="36" t="s">
        <v>95</v>
      </c>
      <c r="V628" s="37" t="e">
        <f t="shared" si="60"/>
        <v>#DIV/0!</v>
      </c>
      <c r="Y628" s="36" t="e">
        <f t="shared" si="61"/>
        <v>#DIV/0!</v>
      </c>
      <c r="Z628" s="35" t="e">
        <f t="shared" si="62"/>
        <v>#DIV/0!</v>
      </c>
      <c r="AB628" s="36" t="e">
        <f t="shared" si="63"/>
        <v>#DIV/0!</v>
      </c>
      <c r="AD628" s="36" t="e">
        <f t="shared" si="64"/>
        <v>#DIV/0!</v>
      </c>
      <c r="AN628" s="1" t="str">
        <f t="shared" si="59"/>
        <v>D05_126_2</v>
      </c>
    </row>
    <row r="629" spans="1:40" ht="15.75" customHeight="1" x14ac:dyDescent="0.25">
      <c r="A629" s="2" t="s">
        <v>29</v>
      </c>
      <c r="B629" s="3">
        <v>126</v>
      </c>
      <c r="C629" s="4">
        <v>2</v>
      </c>
      <c r="D629" s="1" t="s">
        <v>33</v>
      </c>
      <c r="E629" s="1" t="s">
        <v>34</v>
      </c>
      <c r="F629" s="1" t="s">
        <v>35</v>
      </c>
      <c r="G629" s="1">
        <v>2009</v>
      </c>
      <c r="H629" s="4" t="s">
        <v>87</v>
      </c>
      <c r="Q629" s="1" t="s">
        <v>95</v>
      </c>
      <c r="V629" s="5" t="e">
        <f t="shared" si="60"/>
        <v>#DIV/0!</v>
      </c>
      <c r="Y629" s="1" t="e">
        <f t="shared" si="61"/>
        <v>#DIV/0!</v>
      </c>
      <c r="Z629" s="4" t="e">
        <f t="shared" si="62"/>
        <v>#DIV/0!</v>
      </c>
      <c r="AB629" s="1" t="e">
        <f t="shared" si="63"/>
        <v>#DIV/0!</v>
      </c>
      <c r="AD629" s="1" t="e">
        <f t="shared" si="64"/>
        <v>#DIV/0!</v>
      </c>
      <c r="AE629" s="1"/>
      <c r="AJ629" s="1"/>
      <c r="AN629" s="1" t="str">
        <f t="shared" si="59"/>
        <v>D05_126_2</v>
      </c>
    </row>
    <row r="630" spans="1:40" ht="15.75" customHeight="1" x14ac:dyDescent="0.25">
      <c r="A630" s="2" t="s">
        <v>29</v>
      </c>
      <c r="B630" s="3">
        <v>126</v>
      </c>
      <c r="C630" s="4">
        <v>2</v>
      </c>
      <c r="D630" s="1" t="s">
        <v>33</v>
      </c>
      <c r="E630" s="1" t="s">
        <v>34</v>
      </c>
      <c r="F630" s="1" t="s">
        <v>35</v>
      </c>
      <c r="G630" s="1">
        <v>2010</v>
      </c>
      <c r="H630" s="4" t="s">
        <v>87</v>
      </c>
      <c r="Q630" s="1" t="s">
        <v>95</v>
      </c>
      <c r="V630" s="5" t="e">
        <f t="shared" si="60"/>
        <v>#DIV/0!</v>
      </c>
      <c r="Y630" s="1" t="e">
        <f t="shared" si="61"/>
        <v>#DIV/0!</v>
      </c>
      <c r="Z630" s="4" t="e">
        <f t="shared" si="62"/>
        <v>#DIV/0!</v>
      </c>
      <c r="AB630" s="1" t="e">
        <f t="shared" si="63"/>
        <v>#DIV/0!</v>
      </c>
      <c r="AD630" s="1" t="e">
        <f t="shared" si="64"/>
        <v>#DIV/0!</v>
      </c>
      <c r="AE630" s="1"/>
      <c r="AJ630" s="1"/>
      <c r="AN630" s="1" t="str">
        <f t="shared" si="59"/>
        <v>D05_126_2</v>
      </c>
    </row>
    <row r="631" spans="1:40" ht="15.75" customHeight="1" x14ac:dyDescent="0.25">
      <c r="A631" s="2" t="s">
        <v>29</v>
      </c>
      <c r="B631" s="3">
        <v>126</v>
      </c>
      <c r="C631" s="4">
        <v>2</v>
      </c>
      <c r="D631" s="1" t="s">
        <v>33</v>
      </c>
      <c r="E631" s="1" t="s">
        <v>34</v>
      </c>
      <c r="F631" s="1" t="s">
        <v>35</v>
      </c>
      <c r="G631" s="1">
        <v>2011</v>
      </c>
      <c r="H631" s="4" t="s">
        <v>87</v>
      </c>
      <c r="Q631" s="1" t="s">
        <v>95</v>
      </c>
      <c r="V631" s="5" t="e">
        <f t="shared" si="60"/>
        <v>#DIV/0!</v>
      </c>
      <c r="Y631" s="1" t="e">
        <f t="shared" si="61"/>
        <v>#DIV/0!</v>
      </c>
      <c r="Z631" s="4" t="e">
        <f t="shared" si="62"/>
        <v>#DIV/0!</v>
      </c>
      <c r="AB631" s="1" t="e">
        <f t="shared" si="63"/>
        <v>#DIV/0!</v>
      </c>
      <c r="AD631" s="1" t="e">
        <f t="shared" si="64"/>
        <v>#DIV/0!</v>
      </c>
      <c r="AE631" s="1"/>
      <c r="AJ631" s="1"/>
      <c r="AN631" s="1" t="str">
        <f t="shared" si="59"/>
        <v>D05_126_2</v>
      </c>
    </row>
    <row r="632" spans="1:40" ht="15.75" customHeight="1" x14ac:dyDescent="0.25">
      <c r="A632" s="2" t="s">
        <v>29</v>
      </c>
      <c r="B632" s="3">
        <v>126</v>
      </c>
      <c r="C632" s="4">
        <v>2</v>
      </c>
      <c r="D632" s="1" t="s">
        <v>33</v>
      </c>
      <c r="E632" s="1" t="s">
        <v>34</v>
      </c>
      <c r="F632" s="1" t="s">
        <v>35</v>
      </c>
      <c r="G632" s="1">
        <v>2012</v>
      </c>
      <c r="H632" s="4" t="s">
        <v>87</v>
      </c>
      <c r="Q632" s="1" t="s">
        <v>95</v>
      </c>
      <c r="V632" s="5" t="e">
        <f t="shared" si="60"/>
        <v>#DIV/0!</v>
      </c>
      <c r="Y632" s="1" t="e">
        <f t="shared" si="61"/>
        <v>#DIV/0!</v>
      </c>
      <c r="Z632" s="4" t="e">
        <f t="shared" si="62"/>
        <v>#DIV/0!</v>
      </c>
      <c r="AB632" s="1" t="e">
        <f t="shared" si="63"/>
        <v>#DIV/0!</v>
      </c>
      <c r="AD632" s="1" t="e">
        <f t="shared" si="64"/>
        <v>#DIV/0!</v>
      </c>
      <c r="AE632" s="1"/>
      <c r="AJ632" s="1"/>
      <c r="AN632" s="1" t="str">
        <f t="shared" si="59"/>
        <v>D05_126_2</v>
      </c>
    </row>
    <row r="633" spans="1:40" s="36" customFormat="1" ht="15.75" customHeight="1" x14ac:dyDescent="0.25">
      <c r="A633" s="34" t="s">
        <v>29</v>
      </c>
      <c r="B633" s="30">
        <v>127</v>
      </c>
      <c r="C633" s="35">
        <v>2</v>
      </c>
      <c r="D633" s="36" t="s">
        <v>33</v>
      </c>
      <c r="E633" s="36" t="s">
        <v>34</v>
      </c>
      <c r="F633" s="36" t="s">
        <v>35</v>
      </c>
      <c r="G633" s="36">
        <v>2008</v>
      </c>
      <c r="H633" s="35" t="s">
        <v>87</v>
      </c>
      <c r="I633" s="35"/>
      <c r="Q633" s="36" t="s">
        <v>95</v>
      </c>
      <c r="V633" s="37" t="e">
        <f t="shared" si="60"/>
        <v>#DIV/0!</v>
      </c>
      <c r="Y633" s="36" t="e">
        <f t="shared" si="61"/>
        <v>#DIV/0!</v>
      </c>
      <c r="Z633" s="35" t="e">
        <f t="shared" si="62"/>
        <v>#DIV/0!</v>
      </c>
      <c r="AB633" s="36" t="e">
        <f t="shared" si="63"/>
        <v>#DIV/0!</v>
      </c>
      <c r="AD633" s="36" t="e">
        <f t="shared" si="64"/>
        <v>#DIV/0!</v>
      </c>
      <c r="AN633" s="1" t="str">
        <f t="shared" si="59"/>
        <v>D05_127_2</v>
      </c>
    </row>
    <row r="634" spans="1:40" ht="15.75" customHeight="1" x14ac:dyDescent="0.25">
      <c r="A634" s="2" t="s">
        <v>29</v>
      </c>
      <c r="B634" s="3">
        <v>127</v>
      </c>
      <c r="C634" s="4">
        <v>2</v>
      </c>
      <c r="D634" s="1" t="s">
        <v>33</v>
      </c>
      <c r="E634" s="1" t="s">
        <v>34</v>
      </c>
      <c r="F634" s="1" t="s">
        <v>35</v>
      </c>
      <c r="G634" s="1">
        <v>2009</v>
      </c>
      <c r="H634" s="4" t="s">
        <v>87</v>
      </c>
      <c r="Q634" s="1" t="s">
        <v>95</v>
      </c>
      <c r="V634" s="5" t="e">
        <f t="shared" si="60"/>
        <v>#DIV/0!</v>
      </c>
      <c r="Y634" s="1" t="e">
        <f t="shared" si="61"/>
        <v>#DIV/0!</v>
      </c>
      <c r="Z634" s="4" t="e">
        <f t="shared" si="62"/>
        <v>#DIV/0!</v>
      </c>
      <c r="AB634" s="1" t="e">
        <f t="shared" si="63"/>
        <v>#DIV/0!</v>
      </c>
      <c r="AD634" s="1" t="e">
        <f t="shared" si="64"/>
        <v>#DIV/0!</v>
      </c>
      <c r="AE634" s="1"/>
      <c r="AJ634" s="1"/>
      <c r="AN634" s="1" t="str">
        <f t="shared" si="59"/>
        <v>D05_127_2</v>
      </c>
    </row>
    <row r="635" spans="1:40" ht="15.75" customHeight="1" x14ac:dyDescent="0.25">
      <c r="A635" s="2" t="s">
        <v>29</v>
      </c>
      <c r="B635" s="3">
        <v>127</v>
      </c>
      <c r="C635" s="4">
        <v>2</v>
      </c>
      <c r="D635" s="1" t="s">
        <v>33</v>
      </c>
      <c r="E635" s="1" t="s">
        <v>34</v>
      </c>
      <c r="F635" s="1" t="s">
        <v>35</v>
      </c>
      <c r="G635" s="1">
        <v>2010</v>
      </c>
      <c r="H635" s="4" t="s">
        <v>87</v>
      </c>
      <c r="Q635" s="1" t="s">
        <v>95</v>
      </c>
      <c r="V635" s="5" t="e">
        <f t="shared" si="60"/>
        <v>#DIV/0!</v>
      </c>
      <c r="Y635" s="1" t="e">
        <f t="shared" si="61"/>
        <v>#DIV/0!</v>
      </c>
      <c r="Z635" s="4" t="e">
        <f t="shared" si="62"/>
        <v>#DIV/0!</v>
      </c>
      <c r="AB635" s="1" t="e">
        <f t="shared" si="63"/>
        <v>#DIV/0!</v>
      </c>
      <c r="AD635" s="1" t="e">
        <f t="shared" si="64"/>
        <v>#DIV/0!</v>
      </c>
      <c r="AE635" s="1"/>
      <c r="AJ635" s="1"/>
      <c r="AN635" s="1" t="str">
        <f t="shared" si="59"/>
        <v>D05_127_2</v>
      </c>
    </row>
    <row r="636" spans="1:40" ht="15.75" customHeight="1" x14ac:dyDescent="0.25">
      <c r="A636" s="2" t="s">
        <v>29</v>
      </c>
      <c r="B636" s="3">
        <v>127</v>
      </c>
      <c r="C636" s="4">
        <v>2</v>
      </c>
      <c r="D636" s="1" t="s">
        <v>33</v>
      </c>
      <c r="E636" s="1" t="s">
        <v>34</v>
      </c>
      <c r="F636" s="1" t="s">
        <v>35</v>
      </c>
      <c r="G636" s="1">
        <v>2011</v>
      </c>
      <c r="H636" s="4" t="s">
        <v>87</v>
      </c>
      <c r="Q636" s="1" t="s">
        <v>95</v>
      </c>
      <c r="V636" s="5" t="e">
        <f t="shared" si="60"/>
        <v>#DIV/0!</v>
      </c>
      <c r="Y636" s="1" t="e">
        <f t="shared" si="61"/>
        <v>#DIV/0!</v>
      </c>
      <c r="Z636" s="4" t="e">
        <f t="shared" si="62"/>
        <v>#DIV/0!</v>
      </c>
      <c r="AB636" s="1" t="e">
        <f t="shared" si="63"/>
        <v>#DIV/0!</v>
      </c>
      <c r="AD636" s="1" t="e">
        <f t="shared" si="64"/>
        <v>#DIV/0!</v>
      </c>
      <c r="AE636" s="1"/>
      <c r="AJ636" s="1"/>
      <c r="AN636" s="1" t="str">
        <f t="shared" si="59"/>
        <v>D05_127_2</v>
      </c>
    </row>
    <row r="637" spans="1:40" ht="15.75" customHeight="1" x14ac:dyDescent="0.25">
      <c r="A637" s="2" t="s">
        <v>29</v>
      </c>
      <c r="B637" s="3">
        <v>127</v>
      </c>
      <c r="C637" s="4">
        <v>2</v>
      </c>
      <c r="D637" s="1" t="s">
        <v>33</v>
      </c>
      <c r="E637" s="1" t="s">
        <v>34</v>
      </c>
      <c r="F637" s="1" t="s">
        <v>35</v>
      </c>
      <c r="G637" s="1">
        <v>2012</v>
      </c>
      <c r="H637" s="4" t="s">
        <v>87</v>
      </c>
      <c r="Q637" s="1" t="s">
        <v>95</v>
      </c>
      <c r="V637" s="5" t="e">
        <f t="shared" si="60"/>
        <v>#DIV/0!</v>
      </c>
      <c r="Y637" s="1" t="e">
        <f t="shared" si="61"/>
        <v>#DIV/0!</v>
      </c>
      <c r="Z637" s="4" t="e">
        <f t="shared" si="62"/>
        <v>#DIV/0!</v>
      </c>
      <c r="AB637" s="1" t="e">
        <f t="shared" si="63"/>
        <v>#DIV/0!</v>
      </c>
      <c r="AD637" s="1" t="e">
        <f t="shared" si="64"/>
        <v>#DIV/0!</v>
      </c>
      <c r="AE637" s="1"/>
      <c r="AJ637" s="1"/>
      <c r="AN637" s="1" t="str">
        <f t="shared" si="59"/>
        <v>D05_127_2</v>
      </c>
    </row>
    <row r="638" spans="1:40" s="36" customFormat="1" ht="15.75" customHeight="1" x14ac:dyDescent="0.25">
      <c r="A638" s="34" t="s">
        <v>29</v>
      </c>
      <c r="B638" s="30">
        <v>128</v>
      </c>
      <c r="C638" s="35">
        <v>2</v>
      </c>
      <c r="D638" s="36" t="s">
        <v>33</v>
      </c>
      <c r="E638" s="36" t="s">
        <v>34</v>
      </c>
      <c r="F638" s="36" t="s">
        <v>35</v>
      </c>
      <c r="G638" s="36">
        <v>2008</v>
      </c>
      <c r="H638" s="35" t="s">
        <v>87</v>
      </c>
      <c r="I638" s="35"/>
      <c r="Q638" s="36" t="s">
        <v>95</v>
      </c>
      <c r="V638" s="37" t="e">
        <f t="shared" si="60"/>
        <v>#DIV/0!</v>
      </c>
      <c r="Y638" s="36" t="e">
        <f t="shared" si="61"/>
        <v>#DIV/0!</v>
      </c>
      <c r="Z638" s="35" t="e">
        <f t="shared" si="62"/>
        <v>#DIV/0!</v>
      </c>
      <c r="AB638" s="36" t="e">
        <f t="shared" si="63"/>
        <v>#DIV/0!</v>
      </c>
      <c r="AD638" s="36" t="e">
        <f t="shared" si="64"/>
        <v>#DIV/0!</v>
      </c>
      <c r="AN638" s="1" t="str">
        <f t="shared" si="59"/>
        <v>D05_128_2</v>
      </c>
    </row>
    <row r="639" spans="1:40" ht="15.75" customHeight="1" x14ac:dyDescent="0.25">
      <c r="A639" s="2" t="s">
        <v>29</v>
      </c>
      <c r="B639" s="3">
        <v>128</v>
      </c>
      <c r="C639" s="4">
        <v>2</v>
      </c>
      <c r="D639" s="1" t="s">
        <v>33</v>
      </c>
      <c r="E639" s="1" t="s">
        <v>34</v>
      </c>
      <c r="F639" s="1" t="s">
        <v>35</v>
      </c>
      <c r="G639" s="1">
        <v>2009</v>
      </c>
      <c r="H639" s="4" t="s">
        <v>87</v>
      </c>
      <c r="Q639" s="1" t="s">
        <v>95</v>
      </c>
      <c r="V639" s="5" t="e">
        <f t="shared" si="60"/>
        <v>#DIV/0!</v>
      </c>
      <c r="Y639" s="1" t="e">
        <f t="shared" si="61"/>
        <v>#DIV/0!</v>
      </c>
      <c r="Z639" s="4" t="e">
        <f t="shared" si="62"/>
        <v>#DIV/0!</v>
      </c>
      <c r="AB639" s="1" t="e">
        <f t="shared" si="63"/>
        <v>#DIV/0!</v>
      </c>
      <c r="AD639" s="1" t="e">
        <f t="shared" si="64"/>
        <v>#DIV/0!</v>
      </c>
      <c r="AE639" s="1"/>
      <c r="AJ639" s="1"/>
      <c r="AN639" s="1" t="str">
        <f t="shared" si="59"/>
        <v>D05_128_2</v>
      </c>
    </row>
    <row r="640" spans="1:40" ht="15.75" customHeight="1" x14ac:dyDescent="0.25">
      <c r="A640" s="2" t="s">
        <v>29</v>
      </c>
      <c r="B640" s="3">
        <v>128</v>
      </c>
      <c r="C640" s="4">
        <v>2</v>
      </c>
      <c r="D640" s="1" t="s">
        <v>33</v>
      </c>
      <c r="E640" s="1" t="s">
        <v>34</v>
      </c>
      <c r="F640" s="1" t="s">
        <v>35</v>
      </c>
      <c r="G640" s="1">
        <v>2010</v>
      </c>
      <c r="H640" s="4" t="s">
        <v>87</v>
      </c>
      <c r="Q640" s="1" t="s">
        <v>95</v>
      </c>
      <c r="V640" s="5" t="e">
        <f t="shared" si="60"/>
        <v>#DIV/0!</v>
      </c>
      <c r="Y640" s="1" t="e">
        <f t="shared" si="61"/>
        <v>#DIV/0!</v>
      </c>
      <c r="Z640" s="4" t="e">
        <f t="shared" si="62"/>
        <v>#DIV/0!</v>
      </c>
      <c r="AB640" s="1" t="e">
        <f t="shared" si="63"/>
        <v>#DIV/0!</v>
      </c>
      <c r="AD640" s="1" t="e">
        <f t="shared" si="64"/>
        <v>#DIV/0!</v>
      </c>
      <c r="AE640" s="1"/>
      <c r="AJ640" s="1"/>
      <c r="AN640" s="1" t="str">
        <f t="shared" si="59"/>
        <v>D05_128_2</v>
      </c>
    </row>
    <row r="641" spans="1:40" ht="15.75" customHeight="1" x14ac:dyDescent="0.25">
      <c r="A641" s="2" t="s">
        <v>29</v>
      </c>
      <c r="B641" s="3">
        <v>128</v>
      </c>
      <c r="C641" s="4">
        <v>2</v>
      </c>
      <c r="D641" s="1" t="s">
        <v>33</v>
      </c>
      <c r="E641" s="1" t="s">
        <v>34</v>
      </c>
      <c r="F641" s="1" t="s">
        <v>35</v>
      </c>
      <c r="G641" s="1">
        <v>2011</v>
      </c>
      <c r="H641" s="4" t="s">
        <v>87</v>
      </c>
      <c r="Q641" s="1" t="s">
        <v>95</v>
      </c>
      <c r="V641" s="5" t="e">
        <f t="shared" si="60"/>
        <v>#DIV/0!</v>
      </c>
      <c r="Y641" s="1" t="e">
        <f t="shared" si="61"/>
        <v>#DIV/0!</v>
      </c>
      <c r="Z641" s="4" t="e">
        <f t="shared" si="62"/>
        <v>#DIV/0!</v>
      </c>
      <c r="AB641" s="1" t="e">
        <f t="shared" si="63"/>
        <v>#DIV/0!</v>
      </c>
      <c r="AD641" s="1" t="e">
        <f t="shared" si="64"/>
        <v>#DIV/0!</v>
      </c>
      <c r="AE641" s="1"/>
      <c r="AJ641" s="1"/>
      <c r="AN641" s="1" t="str">
        <f t="shared" si="59"/>
        <v>D05_128_2</v>
      </c>
    </row>
    <row r="642" spans="1:40" ht="15.75" customHeight="1" x14ac:dyDescent="0.25">
      <c r="A642" s="2" t="s">
        <v>29</v>
      </c>
      <c r="B642" s="3">
        <v>128</v>
      </c>
      <c r="C642" s="4">
        <v>2</v>
      </c>
      <c r="D642" s="1" t="s">
        <v>33</v>
      </c>
      <c r="E642" s="1" t="s">
        <v>34</v>
      </c>
      <c r="F642" s="1" t="s">
        <v>35</v>
      </c>
      <c r="G642" s="1">
        <v>2012</v>
      </c>
      <c r="H642" s="4" t="s">
        <v>87</v>
      </c>
      <c r="Q642" s="1" t="s">
        <v>95</v>
      </c>
      <c r="V642" s="5" t="e">
        <f t="shared" si="60"/>
        <v>#DIV/0!</v>
      </c>
      <c r="Y642" s="1" t="e">
        <f t="shared" si="61"/>
        <v>#DIV/0!</v>
      </c>
      <c r="Z642" s="4" t="e">
        <f t="shared" si="62"/>
        <v>#DIV/0!</v>
      </c>
      <c r="AB642" s="1" t="e">
        <f t="shared" si="63"/>
        <v>#DIV/0!</v>
      </c>
      <c r="AD642" s="1" t="e">
        <f t="shared" si="64"/>
        <v>#DIV/0!</v>
      </c>
      <c r="AE642" s="1"/>
      <c r="AJ642" s="1"/>
      <c r="AN642" s="1" t="str">
        <f t="shared" si="59"/>
        <v>D05_128_2</v>
      </c>
    </row>
    <row r="643" spans="1:40" s="36" customFormat="1" ht="15.75" customHeight="1" x14ac:dyDescent="0.25">
      <c r="A643" s="34" t="s">
        <v>29</v>
      </c>
      <c r="B643" s="30">
        <v>129</v>
      </c>
      <c r="C643" s="35">
        <v>2</v>
      </c>
      <c r="D643" s="36" t="s">
        <v>33</v>
      </c>
      <c r="E643" s="36" t="s">
        <v>34</v>
      </c>
      <c r="F643" s="36" t="s">
        <v>35</v>
      </c>
      <c r="G643" s="36">
        <v>2008</v>
      </c>
      <c r="H643" s="35" t="s">
        <v>87</v>
      </c>
      <c r="I643" s="35"/>
      <c r="Q643" s="36" t="s">
        <v>96</v>
      </c>
      <c r="V643" s="37" t="e">
        <f t="shared" si="60"/>
        <v>#DIV/0!</v>
      </c>
      <c r="Y643" s="36" t="e">
        <f t="shared" si="61"/>
        <v>#DIV/0!</v>
      </c>
      <c r="Z643" s="35" t="e">
        <f t="shared" si="62"/>
        <v>#DIV/0!</v>
      </c>
      <c r="AB643" s="36" t="e">
        <f t="shared" si="63"/>
        <v>#DIV/0!</v>
      </c>
      <c r="AD643" s="36" t="e">
        <f t="shared" si="64"/>
        <v>#DIV/0!</v>
      </c>
      <c r="AN643" s="1" t="str">
        <f t="shared" ref="AN643:AN706" si="65">CONCATENATE(LEFT(A643,1),CONCATENATE(RIGHT(A643,2),"_",CONCATENATE(B643),"_",CONCATENATE(C643)))</f>
        <v>D05_129_2</v>
      </c>
    </row>
    <row r="644" spans="1:40" ht="15.75" customHeight="1" x14ac:dyDescent="0.25">
      <c r="A644" s="2" t="s">
        <v>29</v>
      </c>
      <c r="B644" s="3">
        <v>129</v>
      </c>
      <c r="C644" s="4">
        <v>2</v>
      </c>
      <c r="D644" s="1" t="s">
        <v>33</v>
      </c>
      <c r="E644" s="1" t="s">
        <v>34</v>
      </c>
      <c r="F644" s="1" t="s">
        <v>35</v>
      </c>
      <c r="G644" s="1">
        <v>2009</v>
      </c>
      <c r="H644" s="4" t="s">
        <v>87</v>
      </c>
      <c r="Q644" s="1" t="s">
        <v>96</v>
      </c>
      <c r="V644" s="5" t="e">
        <f t="shared" si="60"/>
        <v>#DIV/0!</v>
      </c>
      <c r="Y644" s="1" t="e">
        <f t="shared" si="61"/>
        <v>#DIV/0!</v>
      </c>
      <c r="Z644" s="4" t="e">
        <f t="shared" si="62"/>
        <v>#DIV/0!</v>
      </c>
      <c r="AB644" s="1" t="e">
        <f t="shared" si="63"/>
        <v>#DIV/0!</v>
      </c>
      <c r="AD644" s="1" t="e">
        <f t="shared" si="64"/>
        <v>#DIV/0!</v>
      </c>
      <c r="AE644" s="1"/>
      <c r="AJ644" s="1"/>
      <c r="AN644" s="1" t="str">
        <f t="shared" si="65"/>
        <v>D05_129_2</v>
      </c>
    </row>
    <row r="645" spans="1:40" ht="15.75" customHeight="1" x14ac:dyDescent="0.25">
      <c r="A645" s="2" t="s">
        <v>29</v>
      </c>
      <c r="B645" s="3">
        <v>129</v>
      </c>
      <c r="C645" s="4">
        <v>2</v>
      </c>
      <c r="D645" s="1" t="s">
        <v>33</v>
      </c>
      <c r="E645" s="1" t="s">
        <v>34</v>
      </c>
      <c r="F645" s="1" t="s">
        <v>35</v>
      </c>
      <c r="G645" s="1">
        <v>2010</v>
      </c>
      <c r="H645" s="4" t="s">
        <v>87</v>
      </c>
      <c r="Q645" s="1" t="s">
        <v>96</v>
      </c>
      <c r="V645" s="5" t="e">
        <f t="shared" si="60"/>
        <v>#DIV/0!</v>
      </c>
      <c r="Y645" s="1" t="e">
        <f t="shared" si="61"/>
        <v>#DIV/0!</v>
      </c>
      <c r="Z645" s="4" t="e">
        <f t="shared" si="62"/>
        <v>#DIV/0!</v>
      </c>
      <c r="AB645" s="1" t="e">
        <f t="shared" si="63"/>
        <v>#DIV/0!</v>
      </c>
      <c r="AD645" s="1" t="e">
        <f t="shared" si="64"/>
        <v>#DIV/0!</v>
      </c>
      <c r="AE645" s="1"/>
      <c r="AJ645" s="1"/>
      <c r="AN645" s="1" t="str">
        <f t="shared" si="65"/>
        <v>D05_129_2</v>
      </c>
    </row>
    <row r="646" spans="1:40" ht="15.75" customHeight="1" x14ac:dyDescent="0.25">
      <c r="A646" s="2" t="s">
        <v>29</v>
      </c>
      <c r="B646" s="3">
        <v>129</v>
      </c>
      <c r="C646" s="4">
        <v>2</v>
      </c>
      <c r="D646" s="1" t="s">
        <v>33</v>
      </c>
      <c r="E646" s="1" t="s">
        <v>34</v>
      </c>
      <c r="F646" s="1" t="s">
        <v>35</v>
      </c>
      <c r="G646" s="1">
        <v>2011</v>
      </c>
      <c r="H646" s="4" t="s">
        <v>87</v>
      </c>
      <c r="Q646" s="1" t="s">
        <v>96</v>
      </c>
      <c r="V646" s="5" t="e">
        <f t="shared" si="60"/>
        <v>#DIV/0!</v>
      </c>
      <c r="Y646" s="1" t="e">
        <f t="shared" si="61"/>
        <v>#DIV/0!</v>
      </c>
      <c r="Z646" s="4" t="e">
        <f t="shared" si="62"/>
        <v>#DIV/0!</v>
      </c>
      <c r="AB646" s="1" t="e">
        <f t="shared" si="63"/>
        <v>#DIV/0!</v>
      </c>
      <c r="AD646" s="1" t="e">
        <f t="shared" si="64"/>
        <v>#DIV/0!</v>
      </c>
      <c r="AE646" s="1"/>
      <c r="AJ646" s="1"/>
      <c r="AN646" s="1" t="str">
        <f t="shared" si="65"/>
        <v>D05_129_2</v>
      </c>
    </row>
    <row r="647" spans="1:40" ht="15.75" customHeight="1" x14ac:dyDescent="0.25">
      <c r="A647" s="2" t="s">
        <v>29</v>
      </c>
      <c r="B647" s="3">
        <v>129</v>
      </c>
      <c r="C647" s="4">
        <v>2</v>
      </c>
      <c r="D647" s="1" t="s">
        <v>33</v>
      </c>
      <c r="E647" s="1" t="s">
        <v>34</v>
      </c>
      <c r="F647" s="1" t="s">
        <v>35</v>
      </c>
      <c r="G647" s="1">
        <v>2012</v>
      </c>
      <c r="H647" s="4" t="s">
        <v>87</v>
      </c>
      <c r="Q647" s="1" t="s">
        <v>96</v>
      </c>
      <c r="V647" s="5" t="e">
        <f t="shared" si="60"/>
        <v>#DIV/0!</v>
      </c>
      <c r="Y647" s="1" t="e">
        <f t="shared" si="61"/>
        <v>#DIV/0!</v>
      </c>
      <c r="Z647" s="4" t="e">
        <f t="shared" si="62"/>
        <v>#DIV/0!</v>
      </c>
      <c r="AB647" s="1" t="e">
        <f t="shared" si="63"/>
        <v>#DIV/0!</v>
      </c>
      <c r="AD647" s="1" t="e">
        <f t="shared" si="64"/>
        <v>#DIV/0!</v>
      </c>
      <c r="AE647" s="1"/>
      <c r="AJ647" s="1"/>
      <c r="AN647" s="1" t="str">
        <f t="shared" si="65"/>
        <v>D05_129_2</v>
      </c>
    </row>
    <row r="648" spans="1:40" s="36" customFormat="1" ht="15.75" customHeight="1" x14ac:dyDescent="0.25">
      <c r="A648" s="34" t="s">
        <v>29</v>
      </c>
      <c r="B648" s="30">
        <v>130</v>
      </c>
      <c r="C648" s="35">
        <v>2</v>
      </c>
      <c r="D648" s="36" t="s">
        <v>33</v>
      </c>
      <c r="E648" s="36" t="s">
        <v>34</v>
      </c>
      <c r="F648" s="36" t="s">
        <v>35</v>
      </c>
      <c r="G648" s="36">
        <v>2008</v>
      </c>
      <c r="H648" s="35" t="s">
        <v>87</v>
      </c>
      <c r="I648" s="35"/>
      <c r="Q648" s="36" t="s">
        <v>96</v>
      </c>
      <c r="V648" s="37" t="e">
        <f t="shared" si="60"/>
        <v>#DIV/0!</v>
      </c>
      <c r="Y648" s="36" t="e">
        <f t="shared" si="61"/>
        <v>#DIV/0!</v>
      </c>
      <c r="Z648" s="35" t="e">
        <f t="shared" si="62"/>
        <v>#DIV/0!</v>
      </c>
      <c r="AB648" s="36" t="e">
        <f t="shared" si="63"/>
        <v>#DIV/0!</v>
      </c>
      <c r="AD648" s="36" t="e">
        <f t="shared" si="64"/>
        <v>#DIV/0!</v>
      </c>
      <c r="AN648" s="1" t="str">
        <f t="shared" si="65"/>
        <v>D05_130_2</v>
      </c>
    </row>
    <row r="649" spans="1:40" ht="15.75" customHeight="1" x14ac:dyDescent="0.25">
      <c r="A649" s="2" t="s">
        <v>29</v>
      </c>
      <c r="B649" s="3">
        <v>130</v>
      </c>
      <c r="C649" s="4">
        <v>2</v>
      </c>
      <c r="D649" s="1" t="s">
        <v>33</v>
      </c>
      <c r="E649" s="1" t="s">
        <v>34</v>
      </c>
      <c r="F649" s="1" t="s">
        <v>35</v>
      </c>
      <c r="G649" s="1">
        <v>2009</v>
      </c>
      <c r="H649" s="4" t="s">
        <v>87</v>
      </c>
      <c r="Q649" s="1" t="s">
        <v>96</v>
      </c>
      <c r="V649" s="5" t="e">
        <f t="shared" si="60"/>
        <v>#DIV/0!</v>
      </c>
      <c r="Y649" s="1" t="e">
        <f t="shared" si="61"/>
        <v>#DIV/0!</v>
      </c>
      <c r="Z649" s="4" t="e">
        <f t="shared" si="62"/>
        <v>#DIV/0!</v>
      </c>
      <c r="AB649" s="1" t="e">
        <f t="shared" si="63"/>
        <v>#DIV/0!</v>
      </c>
      <c r="AD649" s="1" t="e">
        <f t="shared" si="64"/>
        <v>#DIV/0!</v>
      </c>
      <c r="AE649" s="1"/>
      <c r="AJ649" s="1"/>
      <c r="AN649" s="1" t="str">
        <f t="shared" si="65"/>
        <v>D05_130_2</v>
      </c>
    </row>
    <row r="650" spans="1:40" ht="15.75" customHeight="1" x14ac:dyDescent="0.25">
      <c r="A650" s="2" t="s">
        <v>29</v>
      </c>
      <c r="B650" s="3">
        <v>130</v>
      </c>
      <c r="C650" s="4">
        <v>2</v>
      </c>
      <c r="D650" s="1" t="s">
        <v>33</v>
      </c>
      <c r="E650" s="1" t="s">
        <v>34</v>
      </c>
      <c r="F650" s="1" t="s">
        <v>35</v>
      </c>
      <c r="G650" s="1">
        <v>2010</v>
      </c>
      <c r="H650" s="4" t="s">
        <v>87</v>
      </c>
      <c r="Q650" s="1" t="s">
        <v>96</v>
      </c>
      <c r="V650" s="5" t="e">
        <f t="shared" si="60"/>
        <v>#DIV/0!</v>
      </c>
      <c r="Y650" s="1" t="e">
        <f t="shared" si="61"/>
        <v>#DIV/0!</v>
      </c>
      <c r="Z650" s="4" t="e">
        <f t="shared" si="62"/>
        <v>#DIV/0!</v>
      </c>
      <c r="AB650" s="1" t="e">
        <f t="shared" si="63"/>
        <v>#DIV/0!</v>
      </c>
      <c r="AD650" s="1" t="e">
        <f t="shared" si="64"/>
        <v>#DIV/0!</v>
      </c>
      <c r="AE650" s="1"/>
      <c r="AJ650" s="1"/>
      <c r="AN650" s="1" t="str">
        <f t="shared" si="65"/>
        <v>D05_130_2</v>
      </c>
    </row>
    <row r="651" spans="1:40" ht="15.75" customHeight="1" x14ac:dyDescent="0.25">
      <c r="A651" s="2" t="s">
        <v>29</v>
      </c>
      <c r="B651" s="3">
        <v>130</v>
      </c>
      <c r="C651" s="4">
        <v>2</v>
      </c>
      <c r="D651" s="1" t="s">
        <v>33</v>
      </c>
      <c r="E651" s="1" t="s">
        <v>34</v>
      </c>
      <c r="F651" s="1" t="s">
        <v>35</v>
      </c>
      <c r="G651" s="1">
        <v>2011</v>
      </c>
      <c r="H651" s="4" t="s">
        <v>87</v>
      </c>
      <c r="Q651" s="1" t="s">
        <v>96</v>
      </c>
      <c r="V651" s="5" t="e">
        <f t="shared" si="60"/>
        <v>#DIV/0!</v>
      </c>
      <c r="Y651" s="1" t="e">
        <f t="shared" si="61"/>
        <v>#DIV/0!</v>
      </c>
      <c r="Z651" s="4" t="e">
        <f t="shared" si="62"/>
        <v>#DIV/0!</v>
      </c>
      <c r="AB651" s="1" t="e">
        <f t="shared" si="63"/>
        <v>#DIV/0!</v>
      </c>
      <c r="AD651" s="1" t="e">
        <f t="shared" si="64"/>
        <v>#DIV/0!</v>
      </c>
      <c r="AE651" s="1"/>
      <c r="AJ651" s="1"/>
      <c r="AN651" s="1" t="str">
        <f t="shared" si="65"/>
        <v>D05_130_2</v>
      </c>
    </row>
    <row r="652" spans="1:40" ht="15.75" customHeight="1" x14ac:dyDescent="0.25">
      <c r="A652" s="2" t="s">
        <v>29</v>
      </c>
      <c r="B652" s="3">
        <v>130</v>
      </c>
      <c r="C652" s="4">
        <v>2</v>
      </c>
      <c r="D652" s="1" t="s">
        <v>33</v>
      </c>
      <c r="E652" s="1" t="s">
        <v>34</v>
      </c>
      <c r="F652" s="1" t="s">
        <v>35</v>
      </c>
      <c r="G652" s="1">
        <v>2012</v>
      </c>
      <c r="H652" s="4" t="s">
        <v>87</v>
      </c>
      <c r="Q652" s="1" t="s">
        <v>96</v>
      </c>
      <c r="V652" s="5" t="e">
        <f t="shared" si="60"/>
        <v>#DIV/0!</v>
      </c>
      <c r="Y652" s="1" t="e">
        <f t="shared" si="61"/>
        <v>#DIV/0!</v>
      </c>
      <c r="Z652" s="4" t="e">
        <f t="shared" si="62"/>
        <v>#DIV/0!</v>
      </c>
      <c r="AB652" s="1" t="e">
        <f t="shared" si="63"/>
        <v>#DIV/0!</v>
      </c>
      <c r="AD652" s="1" t="e">
        <f t="shared" si="64"/>
        <v>#DIV/0!</v>
      </c>
      <c r="AE652" s="1"/>
      <c r="AJ652" s="1"/>
      <c r="AN652" s="1" t="str">
        <f t="shared" si="65"/>
        <v>D05_130_2</v>
      </c>
    </row>
    <row r="653" spans="1:40" s="36" customFormat="1" ht="15.75" customHeight="1" x14ac:dyDescent="0.25">
      <c r="A653" s="34" t="s">
        <v>29</v>
      </c>
      <c r="B653" s="30">
        <v>131</v>
      </c>
      <c r="C653" s="35">
        <v>2</v>
      </c>
      <c r="D653" s="36" t="s">
        <v>33</v>
      </c>
      <c r="E653" s="36" t="s">
        <v>34</v>
      </c>
      <c r="F653" s="36" t="s">
        <v>35</v>
      </c>
      <c r="G653" s="36">
        <v>2008</v>
      </c>
      <c r="H653" s="35" t="s">
        <v>87</v>
      </c>
      <c r="I653" s="35"/>
      <c r="Q653" s="36" t="s">
        <v>96</v>
      </c>
      <c r="V653" s="37" t="e">
        <f t="shared" si="60"/>
        <v>#DIV/0!</v>
      </c>
      <c r="Y653" s="36" t="e">
        <f t="shared" si="61"/>
        <v>#DIV/0!</v>
      </c>
      <c r="Z653" s="35" t="e">
        <f t="shared" si="62"/>
        <v>#DIV/0!</v>
      </c>
      <c r="AB653" s="36" t="e">
        <f t="shared" si="63"/>
        <v>#DIV/0!</v>
      </c>
      <c r="AD653" s="36" t="e">
        <f t="shared" si="64"/>
        <v>#DIV/0!</v>
      </c>
      <c r="AN653" s="1" t="str">
        <f t="shared" si="65"/>
        <v>D05_131_2</v>
      </c>
    </row>
    <row r="654" spans="1:40" ht="15.75" customHeight="1" x14ac:dyDescent="0.25">
      <c r="A654" s="2" t="s">
        <v>29</v>
      </c>
      <c r="B654" s="3">
        <v>131</v>
      </c>
      <c r="C654" s="4">
        <v>2</v>
      </c>
      <c r="D654" s="1" t="s">
        <v>33</v>
      </c>
      <c r="E654" s="1" t="s">
        <v>34</v>
      </c>
      <c r="F654" s="1" t="s">
        <v>35</v>
      </c>
      <c r="G654" s="1">
        <v>2009</v>
      </c>
      <c r="H654" s="4" t="s">
        <v>87</v>
      </c>
      <c r="Q654" s="1" t="s">
        <v>96</v>
      </c>
      <c r="V654" s="5" t="e">
        <f t="shared" si="60"/>
        <v>#DIV/0!</v>
      </c>
      <c r="Y654" s="1" t="e">
        <f t="shared" si="61"/>
        <v>#DIV/0!</v>
      </c>
      <c r="Z654" s="4" t="e">
        <f t="shared" si="62"/>
        <v>#DIV/0!</v>
      </c>
      <c r="AB654" s="1" t="e">
        <f t="shared" si="63"/>
        <v>#DIV/0!</v>
      </c>
      <c r="AD654" s="1" t="e">
        <f t="shared" si="64"/>
        <v>#DIV/0!</v>
      </c>
      <c r="AE654" s="1"/>
      <c r="AJ654" s="1"/>
      <c r="AN654" s="1" t="str">
        <f t="shared" si="65"/>
        <v>D05_131_2</v>
      </c>
    </row>
    <row r="655" spans="1:40" ht="15.75" customHeight="1" x14ac:dyDescent="0.25">
      <c r="A655" s="2" t="s">
        <v>29</v>
      </c>
      <c r="B655" s="3">
        <v>131</v>
      </c>
      <c r="C655" s="4">
        <v>2</v>
      </c>
      <c r="D655" s="1" t="s">
        <v>33</v>
      </c>
      <c r="E655" s="1" t="s">
        <v>34</v>
      </c>
      <c r="F655" s="1" t="s">
        <v>35</v>
      </c>
      <c r="G655" s="1">
        <v>2010</v>
      </c>
      <c r="H655" s="4" t="s">
        <v>87</v>
      </c>
      <c r="Q655" s="1" t="s">
        <v>96</v>
      </c>
      <c r="V655" s="5" t="e">
        <f t="shared" si="60"/>
        <v>#DIV/0!</v>
      </c>
      <c r="Y655" s="1" t="e">
        <f t="shared" si="61"/>
        <v>#DIV/0!</v>
      </c>
      <c r="Z655" s="4" t="e">
        <f t="shared" si="62"/>
        <v>#DIV/0!</v>
      </c>
      <c r="AB655" s="1" t="e">
        <f t="shared" si="63"/>
        <v>#DIV/0!</v>
      </c>
      <c r="AD655" s="1" t="e">
        <f t="shared" si="64"/>
        <v>#DIV/0!</v>
      </c>
      <c r="AE655" s="1"/>
      <c r="AJ655" s="1"/>
      <c r="AN655" s="1" t="str">
        <f t="shared" si="65"/>
        <v>D05_131_2</v>
      </c>
    </row>
    <row r="656" spans="1:40" ht="15.75" customHeight="1" x14ac:dyDescent="0.25">
      <c r="A656" s="2" t="s">
        <v>29</v>
      </c>
      <c r="B656" s="3">
        <v>131</v>
      </c>
      <c r="C656" s="4">
        <v>2</v>
      </c>
      <c r="D656" s="1" t="s">
        <v>33</v>
      </c>
      <c r="E656" s="1" t="s">
        <v>34</v>
      </c>
      <c r="F656" s="1" t="s">
        <v>35</v>
      </c>
      <c r="G656" s="1">
        <v>2011</v>
      </c>
      <c r="H656" s="4" t="s">
        <v>87</v>
      </c>
      <c r="Q656" s="1" t="s">
        <v>96</v>
      </c>
      <c r="V656" s="5" t="e">
        <f t="shared" si="60"/>
        <v>#DIV/0!</v>
      </c>
      <c r="Y656" s="1" t="e">
        <f t="shared" si="61"/>
        <v>#DIV/0!</v>
      </c>
      <c r="Z656" s="4" t="e">
        <f t="shared" si="62"/>
        <v>#DIV/0!</v>
      </c>
      <c r="AB656" s="1" t="e">
        <f t="shared" si="63"/>
        <v>#DIV/0!</v>
      </c>
      <c r="AD656" s="1" t="e">
        <f t="shared" si="64"/>
        <v>#DIV/0!</v>
      </c>
      <c r="AE656" s="1"/>
      <c r="AJ656" s="1"/>
      <c r="AN656" s="1" t="str">
        <f t="shared" si="65"/>
        <v>D05_131_2</v>
      </c>
    </row>
    <row r="657" spans="1:40" ht="15.75" customHeight="1" x14ac:dyDescent="0.25">
      <c r="A657" s="2" t="s">
        <v>29</v>
      </c>
      <c r="B657" s="3">
        <v>131</v>
      </c>
      <c r="C657" s="4">
        <v>2</v>
      </c>
      <c r="D657" s="1" t="s">
        <v>33</v>
      </c>
      <c r="E657" s="1" t="s">
        <v>34</v>
      </c>
      <c r="F657" s="1" t="s">
        <v>35</v>
      </c>
      <c r="G657" s="1">
        <v>2012</v>
      </c>
      <c r="H657" s="4" t="s">
        <v>87</v>
      </c>
      <c r="Q657" s="1" t="s">
        <v>96</v>
      </c>
      <c r="V657" s="5" t="e">
        <f t="shared" si="60"/>
        <v>#DIV/0!</v>
      </c>
      <c r="Y657" s="1" t="e">
        <f t="shared" si="61"/>
        <v>#DIV/0!</v>
      </c>
      <c r="Z657" s="4" t="e">
        <f t="shared" si="62"/>
        <v>#DIV/0!</v>
      </c>
      <c r="AB657" s="1" t="e">
        <f t="shared" si="63"/>
        <v>#DIV/0!</v>
      </c>
      <c r="AD657" s="1" t="e">
        <f t="shared" si="64"/>
        <v>#DIV/0!</v>
      </c>
      <c r="AE657" s="1"/>
      <c r="AJ657" s="1"/>
      <c r="AN657" s="1" t="str">
        <f t="shared" si="65"/>
        <v>D05_131_2</v>
      </c>
    </row>
    <row r="658" spans="1:40" s="36" customFormat="1" ht="15.75" customHeight="1" x14ac:dyDescent="0.25">
      <c r="A658" s="34" t="s">
        <v>29</v>
      </c>
      <c r="B658" s="30">
        <v>132</v>
      </c>
      <c r="C658" s="35">
        <v>2</v>
      </c>
      <c r="D658" s="36" t="s">
        <v>33</v>
      </c>
      <c r="E658" s="36" t="s">
        <v>34</v>
      </c>
      <c r="F658" s="36" t="s">
        <v>35</v>
      </c>
      <c r="G658" s="36">
        <v>2008</v>
      </c>
      <c r="H658" s="35" t="s">
        <v>87</v>
      </c>
      <c r="I658" s="35"/>
      <c r="Q658" s="36" t="s">
        <v>96</v>
      </c>
      <c r="V658" s="37" t="e">
        <f t="shared" si="60"/>
        <v>#DIV/0!</v>
      </c>
      <c r="Y658" s="36" t="e">
        <f t="shared" si="61"/>
        <v>#DIV/0!</v>
      </c>
      <c r="Z658" s="35" t="e">
        <f t="shared" si="62"/>
        <v>#DIV/0!</v>
      </c>
      <c r="AB658" s="36" t="e">
        <f t="shared" si="63"/>
        <v>#DIV/0!</v>
      </c>
      <c r="AD658" s="36" t="e">
        <f t="shared" si="64"/>
        <v>#DIV/0!</v>
      </c>
      <c r="AN658" s="1" t="str">
        <f t="shared" si="65"/>
        <v>D05_132_2</v>
      </c>
    </row>
    <row r="659" spans="1:40" ht="15.75" customHeight="1" x14ac:dyDescent="0.25">
      <c r="A659" s="2" t="s">
        <v>29</v>
      </c>
      <c r="B659" s="3">
        <v>132</v>
      </c>
      <c r="C659" s="4">
        <v>2</v>
      </c>
      <c r="D659" s="1" t="s">
        <v>33</v>
      </c>
      <c r="E659" s="1" t="s">
        <v>34</v>
      </c>
      <c r="F659" s="1" t="s">
        <v>35</v>
      </c>
      <c r="G659" s="1">
        <v>2009</v>
      </c>
      <c r="H659" s="4" t="s">
        <v>87</v>
      </c>
      <c r="Q659" s="1" t="s">
        <v>96</v>
      </c>
      <c r="V659" s="5" t="e">
        <f t="shared" si="60"/>
        <v>#DIV/0!</v>
      </c>
      <c r="Y659" s="1" t="e">
        <f t="shared" si="61"/>
        <v>#DIV/0!</v>
      </c>
      <c r="Z659" s="4" t="e">
        <f t="shared" si="62"/>
        <v>#DIV/0!</v>
      </c>
      <c r="AB659" s="1" t="e">
        <f t="shared" si="63"/>
        <v>#DIV/0!</v>
      </c>
      <c r="AD659" s="1" t="e">
        <f t="shared" si="64"/>
        <v>#DIV/0!</v>
      </c>
      <c r="AE659" s="1"/>
      <c r="AJ659" s="1"/>
      <c r="AN659" s="1" t="str">
        <f t="shared" si="65"/>
        <v>D05_132_2</v>
      </c>
    </row>
    <row r="660" spans="1:40" ht="15.75" customHeight="1" x14ac:dyDescent="0.25">
      <c r="A660" s="2" t="s">
        <v>29</v>
      </c>
      <c r="B660" s="3">
        <v>132</v>
      </c>
      <c r="C660" s="4">
        <v>2</v>
      </c>
      <c r="D660" s="1" t="s">
        <v>33</v>
      </c>
      <c r="E660" s="1" t="s">
        <v>34</v>
      </c>
      <c r="F660" s="1" t="s">
        <v>35</v>
      </c>
      <c r="G660" s="1">
        <v>2010</v>
      </c>
      <c r="H660" s="4" t="s">
        <v>87</v>
      </c>
      <c r="Q660" s="1" t="s">
        <v>96</v>
      </c>
      <c r="V660" s="5" t="e">
        <f t="shared" si="60"/>
        <v>#DIV/0!</v>
      </c>
      <c r="Y660" s="1" t="e">
        <f t="shared" si="61"/>
        <v>#DIV/0!</v>
      </c>
      <c r="Z660" s="4" t="e">
        <f t="shared" si="62"/>
        <v>#DIV/0!</v>
      </c>
      <c r="AB660" s="1" t="e">
        <f t="shared" si="63"/>
        <v>#DIV/0!</v>
      </c>
      <c r="AD660" s="1" t="e">
        <f t="shared" si="64"/>
        <v>#DIV/0!</v>
      </c>
      <c r="AE660" s="1"/>
      <c r="AJ660" s="1"/>
      <c r="AN660" s="1" t="str">
        <f t="shared" si="65"/>
        <v>D05_132_2</v>
      </c>
    </row>
    <row r="661" spans="1:40" ht="15.75" customHeight="1" x14ac:dyDescent="0.25">
      <c r="A661" s="2" t="s">
        <v>29</v>
      </c>
      <c r="B661" s="3">
        <v>132</v>
      </c>
      <c r="C661" s="4">
        <v>2</v>
      </c>
      <c r="D661" s="1" t="s">
        <v>33</v>
      </c>
      <c r="E661" s="1" t="s">
        <v>34</v>
      </c>
      <c r="F661" s="1" t="s">
        <v>35</v>
      </c>
      <c r="G661" s="1">
        <v>2011</v>
      </c>
      <c r="H661" s="4" t="s">
        <v>87</v>
      </c>
      <c r="Q661" s="1" t="s">
        <v>96</v>
      </c>
      <c r="V661" s="5" t="e">
        <f t="shared" si="60"/>
        <v>#DIV/0!</v>
      </c>
      <c r="Y661" s="1" t="e">
        <f t="shared" si="61"/>
        <v>#DIV/0!</v>
      </c>
      <c r="Z661" s="4" t="e">
        <f t="shared" si="62"/>
        <v>#DIV/0!</v>
      </c>
      <c r="AB661" s="1" t="e">
        <f t="shared" si="63"/>
        <v>#DIV/0!</v>
      </c>
      <c r="AD661" s="1" t="e">
        <f t="shared" si="64"/>
        <v>#DIV/0!</v>
      </c>
      <c r="AE661" s="1"/>
      <c r="AJ661" s="1"/>
      <c r="AN661" s="1" t="str">
        <f t="shared" si="65"/>
        <v>D05_132_2</v>
      </c>
    </row>
    <row r="662" spans="1:40" ht="15.75" customHeight="1" x14ac:dyDescent="0.25">
      <c r="A662" s="2" t="s">
        <v>29</v>
      </c>
      <c r="B662" s="3">
        <v>132</v>
      </c>
      <c r="C662" s="4">
        <v>2</v>
      </c>
      <c r="D662" s="1" t="s">
        <v>33</v>
      </c>
      <c r="E662" s="1" t="s">
        <v>34</v>
      </c>
      <c r="F662" s="1" t="s">
        <v>35</v>
      </c>
      <c r="G662" s="1">
        <v>2012</v>
      </c>
      <c r="H662" s="4" t="s">
        <v>87</v>
      </c>
      <c r="Q662" s="1" t="s">
        <v>96</v>
      </c>
      <c r="V662" s="5" t="e">
        <f t="shared" si="60"/>
        <v>#DIV/0!</v>
      </c>
      <c r="Y662" s="1" t="e">
        <f t="shared" si="61"/>
        <v>#DIV/0!</v>
      </c>
      <c r="Z662" s="4" t="e">
        <f t="shared" si="62"/>
        <v>#DIV/0!</v>
      </c>
      <c r="AB662" s="1" t="e">
        <f t="shared" si="63"/>
        <v>#DIV/0!</v>
      </c>
      <c r="AD662" s="1" t="e">
        <f t="shared" si="64"/>
        <v>#DIV/0!</v>
      </c>
      <c r="AE662" s="1"/>
      <c r="AJ662" s="1"/>
      <c r="AN662" s="1" t="str">
        <f t="shared" si="65"/>
        <v>D05_132_2</v>
      </c>
    </row>
    <row r="663" spans="1:40" s="36" customFormat="1" ht="15.75" customHeight="1" x14ac:dyDescent="0.25">
      <c r="A663" s="34" t="s">
        <v>29</v>
      </c>
      <c r="B663" s="30">
        <v>133</v>
      </c>
      <c r="C663" s="35">
        <v>2</v>
      </c>
      <c r="D663" s="36" t="s">
        <v>33</v>
      </c>
      <c r="E663" s="36" t="s">
        <v>34</v>
      </c>
      <c r="F663" s="36" t="s">
        <v>35</v>
      </c>
      <c r="G663" s="36">
        <v>2008</v>
      </c>
      <c r="H663" s="35" t="s">
        <v>87</v>
      </c>
      <c r="I663" s="35"/>
      <c r="Q663" s="36" t="s">
        <v>96</v>
      </c>
      <c r="V663" s="37" t="e">
        <f t="shared" si="60"/>
        <v>#DIV/0!</v>
      </c>
      <c r="Y663" s="36" t="e">
        <f t="shared" si="61"/>
        <v>#DIV/0!</v>
      </c>
      <c r="Z663" s="35" t="e">
        <f t="shared" si="62"/>
        <v>#DIV/0!</v>
      </c>
      <c r="AB663" s="36" t="e">
        <f t="shared" si="63"/>
        <v>#DIV/0!</v>
      </c>
      <c r="AD663" s="36" t="e">
        <f t="shared" si="64"/>
        <v>#DIV/0!</v>
      </c>
      <c r="AN663" s="1" t="str">
        <f t="shared" si="65"/>
        <v>D05_133_2</v>
      </c>
    </row>
    <row r="664" spans="1:40" ht="15.75" customHeight="1" x14ac:dyDescent="0.25">
      <c r="A664" s="2" t="s">
        <v>29</v>
      </c>
      <c r="B664" s="3">
        <v>133</v>
      </c>
      <c r="C664" s="4">
        <v>2</v>
      </c>
      <c r="D664" s="1" t="s">
        <v>33</v>
      </c>
      <c r="E664" s="1" t="s">
        <v>34</v>
      </c>
      <c r="F664" s="1" t="s">
        <v>35</v>
      </c>
      <c r="G664" s="1">
        <v>2009</v>
      </c>
      <c r="H664" s="4" t="s">
        <v>87</v>
      </c>
      <c r="Q664" s="1" t="s">
        <v>96</v>
      </c>
      <c r="V664" s="5" t="e">
        <f t="shared" si="60"/>
        <v>#DIV/0!</v>
      </c>
      <c r="Y664" s="1" t="e">
        <f t="shared" si="61"/>
        <v>#DIV/0!</v>
      </c>
      <c r="Z664" s="4" t="e">
        <f t="shared" si="62"/>
        <v>#DIV/0!</v>
      </c>
      <c r="AB664" s="1" t="e">
        <f t="shared" si="63"/>
        <v>#DIV/0!</v>
      </c>
      <c r="AD664" s="1" t="e">
        <f t="shared" si="64"/>
        <v>#DIV/0!</v>
      </c>
      <c r="AE664" s="1"/>
      <c r="AJ664" s="1"/>
      <c r="AN664" s="1" t="str">
        <f t="shared" si="65"/>
        <v>D05_133_2</v>
      </c>
    </row>
    <row r="665" spans="1:40" ht="15.75" customHeight="1" x14ac:dyDescent="0.25">
      <c r="A665" s="2" t="s">
        <v>29</v>
      </c>
      <c r="B665" s="3">
        <v>133</v>
      </c>
      <c r="C665" s="4">
        <v>2</v>
      </c>
      <c r="D665" s="1" t="s">
        <v>33</v>
      </c>
      <c r="E665" s="1" t="s">
        <v>34</v>
      </c>
      <c r="F665" s="1" t="s">
        <v>35</v>
      </c>
      <c r="G665" s="1">
        <v>2010</v>
      </c>
      <c r="H665" s="4" t="s">
        <v>87</v>
      </c>
      <c r="Q665" s="1" t="s">
        <v>96</v>
      </c>
      <c r="V665" s="5" t="e">
        <f t="shared" si="60"/>
        <v>#DIV/0!</v>
      </c>
      <c r="Y665" s="1" t="e">
        <f t="shared" si="61"/>
        <v>#DIV/0!</v>
      </c>
      <c r="Z665" s="4" t="e">
        <f t="shared" si="62"/>
        <v>#DIV/0!</v>
      </c>
      <c r="AB665" s="1" t="e">
        <f t="shared" si="63"/>
        <v>#DIV/0!</v>
      </c>
      <c r="AD665" s="1" t="e">
        <f t="shared" si="64"/>
        <v>#DIV/0!</v>
      </c>
      <c r="AE665" s="1"/>
      <c r="AJ665" s="1"/>
      <c r="AN665" s="1" t="str">
        <f t="shared" si="65"/>
        <v>D05_133_2</v>
      </c>
    </row>
    <row r="666" spans="1:40" ht="15.75" customHeight="1" x14ac:dyDescent="0.25">
      <c r="A666" s="2" t="s">
        <v>29</v>
      </c>
      <c r="B666" s="3">
        <v>133</v>
      </c>
      <c r="C666" s="4">
        <v>2</v>
      </c>
      <c r="D666" s="1" t="s">
        <v>33</v>
      </c>
      <c r="E666" s="1" t="s">
        <v>34</v>
      </c>
      <c r="F666" s="1" t="s">
        <v>35</v>
      </c>
      <c r="G666" s="1">
        <v>2011</v>
      </c>
      <c r="H666" s="4" t="s">
        <v>87</v>
      </c>
      <c r="Q666" s="1" t="s">
        <v>96</v>
      </c>
      <c r="V666" s="5" t="e">
        <f t="shared" si="60"/>
        <v>#DIV/0!</v>
      </c>
      <c r="Y666" s="1" t="e">
        <f t="shared" si="61"/>
        <v>#DIV/0!</v>
      </c>
      <c r="Z666" s="4" t="e">
        <f t="shared" si="62"/>
        <v>#DIV/0!</v>
      </c>
      <c r="AB666" s="1" t="e">
        <f t="shared" si="63"/>
        <v>#DIV/0!</v>
      </c>
      <c r="AD666" s="1" t="e">
        <f t="shared" si="64"/>
        <v>#DIV/0!</v>
      </c>
      <c r="AE666" s="1"/>
      <c r="AJ666" s="1"/>
      <c r="AN666" s="1" t="str">
        <f t="shared" si="65"/>
        <v>D05_133_2</v>
      </c>
    </row>
    <row r="667" spans="1:40" ht="15.75" customHeight="1" x14ac:dyDescent="0.25">
      <c r="A667" s="2" t="s">
        <v>29</v>
      </c>
      <c r="B667" s="3">
        <v>133</v>
      </c>
      <c r="C667" s="4">
        <v>2</v>
      </c>
      <c r="D667" s="1" t="s">
        <v>33</v>
      </c>
      <c r="E667" s="1" t="s">
        <v>34</v>
      </c>
      <c r="F667" s="1" t="s">
        <v>35</v>
      </c>
      <c r="G667" s="1">
        <v>2012</v>
      </c>
      <c r="H667" s="4" t="s">
        <v>87</v>
      </c>
      <c r="Q667" s="1" t="s">
        <v>96</v>
      </c>
      <c r="V667" s="5" t="e">
        <f t="shared" si="60"/>
        <v>#DIV/0!</v>
      </c>
      <c r="Y667" s="1" t="e">
        <f t="shared" si="61"/>
        <v>#DIV/0!</v>
      </c>
      <c r="Z667" s="4" t="e">
        <f t="shared" si="62"/>
        <v>#DIV/0!</v>
      </c>
      <c r="AB667" s="1" t="e">
        <f t="shared" si="63"/>
        <v>#DIV/0!</v>
      </c>
      <c r="AD667" s="1" t="e">
        <f t="shared" si="64"/>
        <v>#DIV/0!</v>
      </c>
      <c r="AE667" s="1"/>
      <c r="AJ667" s="1"/>
      <c r="AN667" s="1" t="str">
        <f t="shared" si="65"/>
        <v>D05_133_2</v>
      </c>
    </row>
    <row r="668" spans="1:40" s="36" customFormat="1" ht="15.75" customHeight="1" x14ac:dyDescent="0.25">
      <c r="A668" s="34" t="s">
        <v>29</v>
      </c>
      <c r="B668" s="30">
        <v>134</v>
      </c>
      <c r="C668" s="35">
        <v>2</v>
      </c>
      <c r="D668" s="36" t="s">
        <v>33</v>
      </c>
      <c r="E668" s="36" t="s">
        <v>34</v>
      </c>
      <c r="F668" s="36" t="s">
        <v>35</v>
      </c>
      <c r="G668" s="36">
        <v>2008</v>
      </c>
      <c r="H668" s="35" t="s">
        <v>87</v>
      </c>
      <c r="I668" s="35"/>
      <c r="Q668" s="36" t="s">
        <v>96</v>
      </c>
      <c r="V668" s="37" t="e">
        <f t="shared" si="60"/>
        <v>#DIV/0!</v>
      </c>
      <c r="Y668" s="36" t="e">
        <f t="shared" si="61"/>
        <v>#DIV/0!</v>
      </c>
      <c r="Z668" s="35" t="e">
        <f t="shared" si="62"/>
        <v>#DIV/0!</v>
      </c>
      <c r="AB668" s="36" t="e">
        <f t="shared" si="63"/>
        <v>#DIV/0!</v>
      </c>
      <c r="AD668" s="36" t="e">
        <f t="shared" si="64"/>
        <v>#DIV/0!</v>
      </c>
      <c r="AN668" s="1" t="str">
        <f t="shared" si="65"/>
        <v>D05_134_2</v>
      </c>
    </row>
    <row r="669" spans="1:40" ht="15.75" customHeight="1" x14ac:dyDescent="0.25">
      <c r="A669" s="2" t="s">
        <v>29</v>
      </c>
      <c r="B669" s="3">
        <v>134</v>
      </c>
      <c r="C669" s="4">
        <v>2</v>
      </c>
      <c r="D669" s="1" t="s">
        <v>33</v>
      </c>
      <c r="E669" s="1" t="s">
        <v>34</v>
      </c>
      <c r="F669" s="1" t="s">
        <v>35</v>
      </c>
      <c r="G669" s="1">
        <v>2009</v>
      </c>
      <c r="H669" s="4" t="s">
        <v>87</v>
      </c>
      <c r="Q669" s="1" t="s">
        <v>96</v>
      </c>
      <c r="V669" s="5" t="e">
        <f t="shared" si="60"/>
        <v>#DIV/0!</v>
      </c>
      <c r="Y669" s="1" t="e">
        <f t="shared" si="61"/>
        <v>#DIV/0!</v>
      </c>
      <c r="Z669" s="4" t="e">
        <f t="shared" si="62"/>
        <v>#DIV/0!</v>
      </c>
      <c r="AB669" s="1" t="e">
        <f t="shared" si="63"/>
        <v>#DIV/0!</v>
      </c>
      <c r="AD669" s="1" t="e">
        <f t="shared" si="64"/>
        <v>#DIV/0!</v>
      </c>
      <c r="AE669" s="1"/>
      <c r="AJ669" s="1"/>
      <c r="AN669" s="1" t="str">
        <f t="shared" si="65"/>
        <v>D05_134_2</v>
      </c>
    </row>
    <row r="670" spans="1:40" ht="15.75" customHeight="1" x14ac:dyDescent="0.25">
      <c r="A670" s="2" t="s">
        <v>29</v>
      </c>
      <c r="B670" s="3">
        <v>134</v>
      </c>
      <c r="C670" s="4">
        <v>2</v>
      </c>
      <c r="D670" s="1" t="s">
        <v>33</v>
      </c>
      <c r="E670" s="1" t="s">
        <v>34</v>
      </c>
      <c r="F670" s="1" t="s">
        <v>35</v>
      </c>
      <c r="G670" s="1">
        <v>2010</v>
      </c>
      <c r="H670" s="4" t="s">
        <v>87</v>
      </c>
      <c r="Q670" s="1" t="s">
        <v>96</v>
      </c>
      <c r="V670" s="5" t="e">
        <f t="shared" si="60"/>
        <v>#DIV/0!</v>
      </c>
      <c r="Y670" s="1" t="e">
        <f t="shared" si="61"/>
        <v>#DIV/0!</v>
      </c>
      <c r="Z670" s="4" t="e">
        <f t="shared" si="62"/>
        <v>#DIV/0!</v>
      </c>
      <c r="AB670" s="1" t="e">
        <f t="shared" si="63"/>
        <v>#DIV/0!</v>
      </c>
      <c r="AD670" s="1" t="e">
        <f t="shared" si="64"/>
        <v>#DIV/0!</v>
      </c>
      <c r="AE670" s="1"/>
      <c r="AJ670" s="1"/>
      <c r="AN670" s="1" t="str">
        <f t="shared" si="65"/>
        <v>D05_134_2</v>
      </c>
    </row>
    <row r="671" spans="1:40" ht="15.75" customHeight="1" x14ac:dyDescent="0.25">
      <c r="A671" s="2" t="s">
        <v>29</v>
      </c>
      <c r="B671" s="3">
        <v>134</v>
      </c>
      <c r="C671" s="4">
        <v>2</v>
      </c>
      <c r="D671" s="1" t="s">
        <v>33</v>
      </c>
      <c r="E671" s="1" t="s">
        <v>34</v>
      </c>
      <c r="F671" s="1" t="s">
        <v>35</v>
      </c>
      <c r="G671" s="1">
        <v>2011</v>
      </c>
      <c r="H671" s="4" t="s">
        <v>87</v>
      </c>
      <c r="Q671" s="1" t="s">
        <v>96</v>
      </c>
      <c r="V671" s="5" t="e">
        <f t="shared" si="60"/>
        <v>#DIV/0!</v>
      </c>
      <c r="Y671" s="1" t="e">
        <f t="shared" si="61"/>
        <v>#DIV/0!</v>
      </c>
      <c r="Z671" s="4" t="e">
        <f t="shared" si="62"/>
        <v>#DIV/0!</v>
      </c>
      <c r="AB671" s="1" t="e">
        <f t="shared" si="63"/>
        <v>#DIV/0!</v>
      </c>
      <c r="AD671" s="1" t="e">
        <f t="shared" si="64"/>
        <v>#DIV/0!</v>
      </c>
      <c r="AE671" s="1"/>
      <c r="AJ671" s="1"/>
      <c r="AN671" s="1" t="str">
        <f t="shared" si="65"/>
        <v>D05_134_2</v>
      </c>
    </row>
    <row r="672" spans="1:40" ht="15.75" customHeight="1" x14ac:dyDescent="0.25">
      <c r="A672" s="2" t="s">
        <v>29</v>
      </c>
      <c r="B672" s="3">
        <v>134</v>
      </c>
      <c r="C672" s="4">
        <v>2</v>
      </c>
      <c r="D672" s="1" t="s">
        <v>33</v>
      </c>
      <c r="E672" s="1" t="s">
        <v>34</v>
      </c>
      <c r="F672" s="1" t="s">
        <v>35</v>
      </c>
      <c r="G672" s="1">
        <v>2012</v>
      </c>
      <c r="H672" s="4" t="s">
        <v>87</v>
      </c>
      <c r="Q672" s="1" t="s">
        <v>96</v>
      </c>
      <c r="V672" s="5" t="e">
        <f t="shared" si="60"/>
        <v>#DIV/0!</v>
      </c>
      <c r="Y672" s="1" t="e">
        <f t="shared" si="61"/>
        <v>#DIV/0!</v>
      </c>
      <c r="Z672" s="4" t="e">
        <f t="shared" si="62"/>
        <v>#DIV/0!</v>
      </c>
      <c r="AB672" s="1" t="e">
        <f t="shared" si="63"/>
        <v>#DIV/0!</v>
      </c>
      <c r="AD672" s="1" t="e">
        <f t="shared" si="64"/>
        <v>#DIV/0!</v>
      </c>
      <c r="AE672" s="1"/>
      <c r="AJ672" s="1"/>
      <c r="AN672" s="1" t="str">
        <f t="shared" si="65"/>
        <v>D05_134_2</v>
      </c>
    </row>
    <row r="673" spans="1:40" s="36" customFormat="1" ht="15.75" customHeight="1" x14ac:dyDescent="0.25">
      <c r="A673" s="34" t="s">
        <v>29</v>
      </c>
      <c r="B673" s="30">
        <v>135</v>
      </c>
      <c r="C673" s="35">
        <v>2</v>
      </c>
      <c r="D673" s="36" t="s">
        <v>33</v>
      </c>
      <c r="E673" s="36" t="s">
        <v>34</v>
      </c>
      <c r="F673" s="36" t="s">
        <v>35</v>
      </c>
      <c r="G673" s="36">
        <v>2008</v>
      </c>
      <c r="H673" s="35" t="s">
        <v>87</v>
      </c>
      <c r="I673" s="35"/>
      <c r="Q673" s="36" t="s">
        <v>96</v>
      </c>
      <c r="V673" s="37" t="e">
        <f t="shared" si="60"/>
        <v>#DIV/0!</v>
      </c>
      <c r="Y673" s="36" t="e">
        <f t="shared" si="61"/>
        <v>#DIV/0!</v>
      </c>
      <c r="Z673" s="35" t="e">
        <f t="shared" si="62"/>
        <v>#DIV/0!</v>
      </c>
      <c r="AB673" s="36" t="e">
        <f t="shared" si="63"/>
        <v>#DIV/0!</v>
      </c>
      <c r="AD673" s="36" t="e">
        <f t="shared" si="64"/>
        <v>#DIV/0!</v>
      </c>
      <c r="AN673" s="1" t="str">
        <f t="shared" si="65"/>
        <v>D05_135_2</v>
      </c>
    </row>
    <row r="674" spans="1:40" ht="15.75" customHeight="1" x14ac:dyDescent="0.25">
      <c r="A674" s="2" t="s">
        <v>29</v>
      </c>
      <c r="B674" s="3">
        <v>135</v>
      </c>
      <c r="C674" s="4">
        <v>2</v>
      </c>
      <c r="D674" s="1" t="s">
        <v>33</v>
      </c>
      <c r="E674" s="1" t="s">
        <v>34</v>
      </c>
      <c r="F674" s="1" t="s">
        <v>35</v>
      </c>
      <c r="G674" s="1">
        <v>2009</v>
      </c>
      <c r="H674" s="4" t="s">
        <v>87</v>
      </c>
      <c r="Q674" s="1" t="s">
        <v>96</v>
      </c>
      <c r="V674" s="5" t="e">
        <f t="shared" si="60"/>
        <v>#DIV/0!</v>
      </c>
      <c r="Y674" s="1" t="e">
        <f t="shared" si="61"/>
        <v>#DIV/0!</v>
      </c>
      <c r="Z674" s="4" t="e">
        <f t="shared" si="62"/>
        <v>#DIV/0!</v>
      </c>
      <c r="AB674" s="1" t="e">
        <f t="shared" si="63"/>
        <v>#DIV/0!</v>
      </c>
      <c r="AD674" s="1" t="e">
        <f t="shared" si="64"/>
        <v>#DIV/0!</v>
      </c>
      <c r="AE674" s="1"/>
      <c r="AJ674" s="1"/>
      <c r="AN674" s="1" t="str">
        <f t="shared" si="65"/>
        <v>D05_135_2</v>
      </c>
    </row>
    <row r="675" spans="1:40" ht="15.75" customHeight="1" x14ac:dyDescent="0.25">
      <c r="A675" s="2" t="s">
        <v>29</v>
      </c>
      <c r="B675" s="3">
        <v>135</v>
      </c>
      <c r="C675" s="4">
        <v>2</v>
      </c>
      <c r="D675" s="1" t="s">
        <v>33</v>
      </c>
      <c r="E675" s="1" t="s">
        <v>34</v>
      </c>
      <c r="F675" s="1" t="s">
        <v>35</v>
      </c>
      <c r="G675" s="1">
        <v>2010</v>
      </c>
      <c r="H675" s="4" t="s">
        <v>87</v>
      </c>
      <c r="Q675" s="1" t="s">
        <v>96</v>
      </c>
      <c r="V675" s="5" t="e">
        <f t="shared" si="60"/>
        <v>#DIV/0!</v>
      </c>
      <c r="Y675" s="1" t="e">
        <f t="shared" si="61"/>
        <v>#DIV/0!</v>
      </c>
      <c r="Z675" s="4" t="e">
        <f t="shared" si="62"/>
        <v>#DIV/0!</v>
      </c>
      <c r="AB675" s="1" t="e">
        <f t="shared" si="63"/>
        <v>#DIV/0!</v>
      </c>
      <c r="AD675" s="1" t="e">
        <f t="shared" si="64"/>
        <v>#DIV/0!</v>
      </c>
      <c r="AE675" s="1"/>
      <c r="AJ675" s="1"/>
      <c r="AN675" s="1" t="str">
        <f t="shared" si="65"/>
        <v>D05_135_2</v>
      </c>
    </row>
    <row r="676" spans="1:40" ht="15.75" customHeight="1" x14ac:dyDescent="0.25">
      <c r="A676" s="2" t="s">
        <v>29</v>
      </c>
      <c r="B676" s="3">
        <v>135</v>
      </c>
      <c r="C676" s="4">
        <v>2</v>
      </c>
      <c r="D676" s="1" t="s">
        <v>33</v>
      </c>
      <c r="E676" s="1" t="s">
        <v>34</v>
      </c>
      <c r="F676" s="1" t="s">
        <v>35</v>
      </c>
      <c r="G676" s="1">
        <v>2011</v>
      </c>
      <c r="H676" s="4" t="s">
        <v>87</v>
      </c>
      <c r="Q676" s="1" t="s">
        <v>96</v>
      </c>
      <c r="V676" s="5" t="e">
        <f t="shared" si="60"/>
        <v>#DIV/0!</v>
      </c>
      <c r="Y676" s="1" t="e">
        <f t="shared" si="61"/>
        <v>#DIV/0!</v>
      </c>
      <c r="Z676" s="4" t="e">
        <f t="shared" si="62"/>
        <v>#DIV/0!</v>
      </c>
      <c r="AB676" s="1" t="e">
        <f t="shared" si="63"/>
        <v>#DIV/0!</v>
      </c>
      <c r="AD676" s="1" t="e">
        <f t="shared" si="64"/>
        <v>#DIV/0!</v>
      </c>
      <c r="AE676" s="1"/>
      <c r="AJ676" s="1"/>
      <c r="AN676" s="1" t="str">
        <f t="shared" si="65"/>
        <v>D05_135_2</v>
      </c>
    </row>
    <row r="677" spans="1:40" ht="15.75" customHeight="1" x14ac:dyDescent="0.25">
      <c r="A677" s="2" t="s">
        <v>29</v>
      </c>
      <c r="B677" s="3">
        <v>135</v>
      </c>
      <c r="C677" s="4">
        <v>2</v>
      </c>
      <c r="D677" s="1" t="s">
        <v>33</v>
      </c>
      <c r="E677" s="1" t="s">
        <v>34</v>
      </c>
      <c r="F677" s="1" t="s">
        <v>35</v>
      </c>
      <c r="G677" s="1">
        <v>2012</v>
      </c>
      <c r="H677" s="4" t="s">
        <v>87</v>
      </c>
      <c r="Q677" s="1" t="s">
        <v>96</v>
      </c>
      <c r="V677" s="5" t="e">
        <f t="shared" si="60"/>
        <v>#DIV/0!</v>
      </c>
      <c r="Y677" s="1" t="e">
        <f t="shared" si="61"/>
        <v>#DIV/0!</v>
      </c>
      <c r="Z677" s="4" t="e">
        <f t="shared" si="62"/>
        <v>#DIV/0!</v>
      </c>
      <c r="AB677" s="1" t="e">
        <f t="shared" si="63"/>
        <v>#DIV/0!</v>
      </c>
      <c r="AD677" s="1" t="e">
        <f t="shared" si="64"/>
        <v>#DIV/0!</v>
      </c>
      <c r="AE677" s="1"/>
      <c r="AJ677" s="1"/>
      <c r="AN677" s="1" t="str">
        <f t="shared" si="65"/>
        <v>D05_135_2</v>
      </c>
    </row>
    <row r="678" spans="1:40" s="36" customFormat="1" ht="15.75" customHeight="1" x14ac:dyDescent="0.25">
      <c r="A678" s="34" t="s">
        <v>29</v>
      </c>
      <c r="B678" s="30">
        <v>136</v>
      </c>
      <c r="C678" s="35">
        <v>3</v>
      </c>
      <c r="D678" s="36" t="s">
        <v>36</v>
      </c>
      <c r="E678" s="36" t="s">
        <v>34</v>
      </c>
      <c r="F678" s="36" t="s">
        <v>35</v>
      </c>
      <c r="G678" s="36">
        <v>2008</v>
      </c>
      <c r="H678" s="35" t="s">
        <v>87</v>
      </c>
      <c r="I678" s="35"/>
      <c r="Q678" s="36" t="s">
        <v>97</v>
      </c>
      <c r="V678" s="37" t="e">
        <f t="shared" si="60"/>
        <v>#DIV/0!</v>
      </c>
      <c r="Y678" s="36" t="e">
        <f t="shared" si="61"/>
        <v>#DIV/0!</v>
      </c>
      <c r="Z678" s="35" t="e">
        <f t="shared" si="62"/>
        <v>#DIV/0!</v>
      </c>
      <c r="AB678" s="36" t="e">
        <f t="shared" si="63"/>
        <v>#DIV/0!</v>
      </c>
      <c r="AD678" s="36" t="e">
        <f t="shared" si="64"/>
        <v>#DIV/0!</v>
      </c>
      <c r="AN678" s="1" t="str">
        <f t="shared" si="65"/>
        <v>D05_136_3</v>
      </c>
    </row>
    <row r="679" spans="1:40" ht="15.75" customHeight="1" x14ac:dyDescent="0.25">
      <c r="A679" s="2" t="s">
        <v>29</v>
      </c>
      <c r="B679" s="3">
        <v>136</v>
      </c>
      <c r="C679" s="4">
        <v>3</v>
      </c>
      <c r="D679" s="1" t="s">
        <v>36</v>
      </c>
      <c r="E679" s="1" t="s">
        <v>34</v>
      </c>
      <c r="F679" s="1" t="s">
        <v>35</v>
      </c>
      <c r="G679" s="1">
        <v>2009</v>
      </c>
      <c r="H679" s="4" t="s">
        <v>87</v>
      </c>
      <c r="Q679" s="1" t="s">
        <v>97</v>
      </c>
      <c r="V679" s="5" t="e">
        <f t="shared" si="60"/>
        <v>#DIV/0!</v>
      </c>
      <c r="Y679" s="1" t="e">
        <f t="shared" si="61"/>
        <v>#DIV/0!</v>
      </c>
      <c r="Z679" s="4" t="e">
        <f t="shared" si="62"/>
        <v>#DIV/0!</v>
      </c>
      <c r="AB679" s="1" t="e">
        <f t="shared" si="63"/>
        <v>#DIV/0!</v>
      </c>
      <c r="AD679" s="1" t="e">
        <f t="shared" si="64"/>
        <v>#DIV/0!</v>
      </c>
      <c r="AE679" s="1"/>
      <c r="AJ679" s="1"/>
      <c r="AN679" s="1" t="str">
        <f t="shared" si="65"/>
        <v>D05_136_3</v>
      </c>
    </row>
    <row r="680" spans="1:40" ht="15.75" customHeight="1" x14ac:dyDescent="0.25">
      <c r="A680" s="2" t="s">
        <v>29</v>
      </c>
      <c r="B680" s="3">
        <v>136</v>
      </c>
      <c r="C680" s="4">
        <v>3</v>
      </c>
      <c r="D680" s="1" t="s">
        <v>36</v>
      </c>
      <c r="E680" s="1" t="s">
        <v>34</v>
      </c>
      <c r="F680" s="1" t="s">
        <v>35</v>
      </c>
      <c r="G680" s="1">
        <v>2010</v>
      </c>
      <c r="H680" s="4" t="s">
        <v>87</v>
      </c>
      <c r="Q680" s="1" t="s">
        <v>97</v>
      </c>
      <c r="V680" s="5" t="e">
        <f t="shared" si="60"/>
        <v>#DIV/0!</v>
      </c>
      <c r="Y680" s="1" t="e">
        <f t="shared" si="61"/>
        <v>#DIV/0!</v>
      </c>
      <c r="Z680" s="4" t="e">
        <f t="shared" si="62"/>
        <v>#DIV/0!</v>
      </c>
      <c r="AB680" s="1" t="e">
        <f t="shared" si="63"/>
        <v>#DIV/0!</v>
      </c>
      <c r="AD680" s="1" t="e">
        <f t="shared" si="64"/>
        <v>#DIV/0!</v>
      </c>
      <c r="AE680" s="1"/>
      <c r="AJ680" s="1"/>
      <c r="AN680" s="1" t="str">
        <f t="shared" si="65"/>
        <v>D05_136_3</v>
      </c>
    </row>
    <row r="681" spans="1:40" ht="15.75" customHeight="1" x14ac:dyDescent="0.25">
      <c r="A681" s="2" t="s">
        <v>29</v>
      </c>
      <c r="B681" s="3">
        <v>136</v>
      </c>
      <c r="C681" s="4">
        <v>3</v>
      </c>
      <c r="D681" s="1" t="s">
        <v>36</v>
      </c>
      <c r="E681" s="1" t="s">
        <v>34</v>
      </c>
      <c r="F681" s="1" t="s">
        <v>35</v>
      </c>
      <c r="G681" s="1">
        <v>2011</v>
      </c>
      <c r="H681" s="4" t="s">
        <v>87</v>
      </c>
      <c r="Q681" s="1" t="s">
        <v>97</v>
      </c>
      <c r="V681" s="5" t="e">
        <f t="shared" si="60"/>
        <v>#DIV/0!</v>
      </c>
      <c r="Y681" s="1" t="e">
        <f t="shared" si="61"/>
        <v>#DIV/0!</v>
      </c>
      <c r="Z681" s="4" t="e">
        <f t="shared" si="62"/>
        <v>#DIV/0!</v>
      </c>
      <c r="AB681" s="1" t="e">
        <f t="shared" si="63"/>
        <v>#DIV/0!</v>
      </c>
      <c r="AD681" s="1" t="e">
        <f t="shared" si="64"/>
        <v>#DIV/0!</v>
      </c>
      <c r="AE681" s="1"/>
      <c r="AJ681" s="1"/>
      <c r="AN681" s="1" t="str">
        <f t="shared" si="65"/>
        <v>D05_136_3</v>
      </c>
    </row>
    <row r="682" spans="1:40" ht="15.75" customHeight="1" x14ac:dyDescent="0.25">
      <c r="A682" s="2" t="s">
        <v>29</v>
      </c>
      <c r="B682" s="3">
        <v>136</v>
      </c>
      <c r="C682" s="4">
        <v>3</v>
      </c>
      <c r="D682" s="1" t="s">
        <v>36</v>
      </c>
      <c r="E682" s="1" t="s">
        <v>34</v>
      </c>
      <c r="F682" s="1" t="s">
        <v>35</v>
      </c>
      <c r="G682" s="1">
        <v>2012</v>
      </c>
      <c r="H682" s="4" t="s">
        <v>87</v>
      </c>
      <c r="Q682" s="1" t="s">
        <v>97</v>
      </c>
      <c r="V682" s="5" t="e">
        <f t="shared" si="60"/>
        <v>#DIV/0!</v>
      </c>
      <c r="Y682" s="1" t="e">
        <f t="shared" si="61"/>
        <v>#DIV/0!</v>
      </c>
      <c r="Z682" s="4" t="e">
        <f t="shared" si="62"/>
        <v>#DIV/0!</v>
      </c>
      <c r="AB682" s="1" t="e">
        <f t="shared" si="63"/>
        <v>#DIV/0!</v>
      </c>
      <c r="AD682" s="1" t="e">
        <f t="shared" si="64"/>
        <v>#DIV/0!</v>
      </c>
      <c r="AE682" s="1"/>
      <c r="AJ682" s="1"/>
      <c r="AN682" s="1" t="str">
        <f t="shared" si="65"/>
        <v>D05_136_3</v>
      </c>
    </row>
    <row r="683" spans="1:40" s="36" customFormat="1" ht="15.75" customHeight="1" x14ac:dyDescent="0.25">
      <c r="A683" s="34" t="s">
        <v>29</v>
      </c>
      <c r="B683" s="30">
        <v>137</v>
      </c>
      <c r="C683" s="35">
        <v>3</v>
      </c>
      <c r="D683" s="36" t="s">
        <v>36</v>
      </c>
      <c r="E683" s="36" t="s">
        <v>34</v>
      </c>
      <c r="F683" s="36" t="s">
        <v>35</v>
      </c>
      <c r="G683" s="36">
        <v>2008</v>
      </c>
      <c r="H683" s="35" t="s">
        <v>87</v>
      </c>
      <c r="I683" s="35"/>
      <c r="Q683" s="36" t="s">
        <v>97</v>
      </c>
      <c r="V683" s="37" t="e">
        <f t="shared" si="60"/>
        <v>#DIV/0!</v>
      </c>
      <c r="Y683" s="36" t="e">
        <f t="shared" si="61"/>
        <v>#DIV/0!</v>
      </c>
      <c r="Z683" s="35" t="e">
        <f t="shared" si="62"/>
        <v>#DIV/0!</v>
      </c>
      <c r="AB683" s="36" t="e">
        <f t="shared" si="63"/>
        <v>#DIV/0!</v>
      </c>
      <c r="AD683" s="36" t="e">
        <f t="shared" si="64"/>
        <v>#DIV/0!</v>
      </c>
      <c r="AN683" s="1" t="str">
        <f t="shared" si="65"/>
        <v>D05_137_3</v>
      </c>
    </row>
    <row r="684" spans="1:40" ht="15.75" customHeight="1" x14ac:dyDescent="0.25">
      <c r="A684" s="2" t="s">
        <v>29</v>
      </c>
      <c r="B684" s="3">
        <v>137</v>
      </c>
      <c r="C684" s="4">
        <v>3</v>
      </c>
      <c r="D684" s="1" t="s">
        <v>36</v>
      </c>
      <c r="E684" s="1" t="s">
        <v>34</v>
      </c>
      <c r="F684" s="1" t="s">
        <v>35</v>
      </c>
      <c r="G684" s="1">
        <v>2009</v>
      </c>
      <c r="H684" s="4" t="s">
        <v>87</v>
      </c>
      <c r="Q684" s="1" t="s">
        <v>97</v>
      </c>
      <c r="V684" s="5" t="e">
        <f t="shared" si="60"/>
        <v>#DIV/0!</v>
      </c>
      <c r="Y684" s="1" t="e">
        <f t="shared" si="61"/>
        <v>#DIV/0!</v>
      </c>
      <c r="Z684" s="4" t="e">
        <f t="shared" si="62"/>
        <v>#DIV/0!</v>
      </c>
      <c r="AB684" s="1" t="e">
        <f t="shared" si="63"/>
        <v>#DIV/0!</v>
      </c>
      <c r="AD684" s="1" t="e">
        <f t="shared" si="64"/>
        <v>#DIV/0!</v>
      </c>
      <c r="AE684" s="1"/>
      <c r="AJ684" s="1"/>
      <c r="AN684" s="1" t="str">
        <f t="shared" si="65"/>
        <v>D05_137_3</v>
      </c>
    </row>
    <row r="685" spans="1:40" ht="15.75" customHeight="1" x14ac:dyDescent="0.25">
      <c r="A685" s="2" t="s">
        <v>29</v>
      </c>
      <c r="B685" s="3">
        <v>137</v>
      </c>
      <c r="C685" s="4">
        <v>3</v>
      </c>
      <c r="D685" s="1" t="s">
        <v>36</v>
      </c>
      <c r="E685" s="1" t="s">
        <v>34</v>
      </c>
      <c r="F685" s="1" t="s">
        <v>35</v>
      </c>
      <c r="G685" s="1">
        <v>2010</v>
      </c>
      <c r="H685" s="4" t="s">
        <v>87</v>
      </c>
      <c r="Q685" s="1" t="s">
        <v>97</v>
      </c>
      <c r="V685" s="5" t="e">
        <f t="shared" si="60"/>
        <v>#DIV/0!</v>
      </c>
      <c r="Y685" s="1" t="e">
        <f t="shared" si="61"/>
        <v>#DIV/0!</v>
      </c>
      <c r="Z685" s="4" t="e">
        <f t="shared" si="62"/>
        <v>#DIV/0!</v>
      </c>
      <c r="AB685" s="1" t="e">
        <f t="shared" si="63"/>
        <v>#DIV/0!</v>
      </c>
      <c r="AD685" s="1" t="e">
        <f t="shared" si="64"/>
        <v>#DIV/0!</v>
      </c>
      <c r="AE685" s="1"/>
      <c r="AJ685" s="1"/>
      <c r="AN685" s="1" t="str">
        <f t="shared" si="65"/>
        <v>D05_137_3</v>
      </c>
    </row>
    <row r="686" spans="1:40" ht="15.75" customHeight="1" x14ac:dyDescent="0.25">
      <c r="A686" s="2" t="s">
        <v>29</v>
      </c>
      <c r="B686" s="3">
        <v>137</v>
      </c>
      <c r="C686" s="4">
        <v>3</v>
      </c>
      <c r="D686" s="1" t="s">
        <v>36</v>
      </c>
      <c r="E686" s="1" t="s">
        <v>34</v>
      </c>
      <c r="F686" s="1" t="s">
        <v>35</v>
      </c>
      <c r="G686" s="1">
        <v>2011</v>
      </c>
      <c r="H686" s="4" t="s">
        <v>87</v>
      </c>
      <c r="Q686" s="1" t="s">
        <v>97</v>
      </c>
      <c r="V686" s="5" t="e">
        <f t="shared" si="60"/>
        <v>#DIV/0!</v>
      </c>
      <c r="Y686" s="1" t="e">
        <f t="shared" si="61"/>
        <v>#DIV/0!</v>
      </c>
      <c r="Z686" s="4" t="e">
        <f t="shared" si="62"/>
        <v>#DIV/0!</v>
      </c>
      <c r="AB686" s="1" t="e">
        <f t="shared" si="63"/>
        <v>#DIV/0!</v>
      </c>
      <c r="AD686" s="1" t="e">
        <f t="shared" si="64"/>
        <v>#DIV/0!</v>
      </c>
      <c r="AE686" s="1"/>
      <c r="AJ686" s="1"/>
      <c r="AN686" s="1" t="str">
        <f t="shared" si="65"/>
        <v>D05_137_3</v>
      </c>
    </row>
    <row r="687" spans="1:40" ht="15.75" customHeight="1" x14ac:dyDescent="0.25">
      <c r="A687" s="2" t="s">
        <v>29</v>
      </c>
      <c r="B687" s="3">
        <v>137</v>
      </c>
      <c r="C687" s="4">
        <v>3</v>
      </c>
      <c r="D687" s="1" t="s">
        <v>36</v>
      </c>
      <c r="E687" s="1" t="s">
        <v>34</v>
      </c>
      <c r="F687" s="1" t="s">
        <v>35</v>
      </c>
      <c r="G687" s="1">
        <v>2012</v>
      </c>
      <c r="H687" s="4" t="s">
        <v>87</v>
      </c>
      <c r="Q687" s="1" t="s">
        <v>97</v>
      </c>
      <c r="V687" s="5" t="e">
        <f t="shared" si="60"/>
        <v>#DIV/0!</v>
      </c>
      <c r="Y687" s="1" t="e">
        <f t="shared" si="61"/>
        <v>#DIV/0!</v>
      </c>
      <c r="Z687" s="4" t="e">
        <f t="shared" si="62"/>
        <v>#DIV/0!</v>
      </c>
      <c r="AB687" s="1" t="e">
        <f t="shared" si="63"/>
        <v>#DIV/0!</v>
      </c>
      <c r="AD687" s="1" t="e">
        <f t="shared" si="64"/>
        <v>#DIV/0!</v>
      </c>
      <c r="AE687" s="1"/>
      <c r="AJ687" s="1"/>
      <c r="AN687" s="1" t="str">
        <f t="shared" si="65"/>
        <v>D05_137_3</v>
      </c>
    </row>
    <row r="688" spans="1:40" s="36" customFormat="1" ht="15.75" customHeight="1" x14ac:dyDescent="0.25">
      <c r="A688" s="34" t="s">
        <v>29</v>
      </c>
      <c r="B688" s="30">
        <v>138</v>
      </c>
      <c r="C688" s="35">
        <v>3</v>
      </c>
      <c r="D688" s="36" t="s">
        <v>36</v>
      </c>
      <c r="E688" s="36" t="s">
        <v>34</v>
      </c>
      <c r="F688" s="36" t="s">
        <v>35</v>
      </c>
      <c r="G688" s="36">
        <v>2008</v>
      </c>
      <c r="H688" s="35" t="s">
        <v>87</v>
      </c>
      <c r="I688" s="35"/>
      <c r="Q688" s="36" t="s">
        <v>97</v>
      </c>
      <c r="V688" s="37" t="e">
        <f t="shared" si="60"/>
        <v>#DIV/0!</v>
      </c>
      <c r="Y688" s="36" t="e">
        <f t="shared" si="61"/>
        <v>#DIV/0!</v>
      </c>
      <c r="Z688" s="35" t="e">
        <f t="shared" si="62"/>
        <v>#DIV/0!</v>
      </c>
      <c r="AB688" s="36" t="e">
        <f t="shared" si="63"/>
        <v>#DIV/0!</v>
      </c>
      <c r="AD688" s="36" t="e">
        <f t="shared" si="64"/>
        <v>#DIV/0!</v>
      </c>
      <c r="AN688" s="1" t="str">
        <f t="shared" si="65"/>
        <v>D05_138_3</v>
      </c>
    </row>
    <row r="689" spans="1:40" ht="15.75" customHeight="1" x14ac:dyDescent="0.25">
      <c r="A689" s="2" t="s">
        <v>29</v>
      </c>
      <c r="B689" s="3">
        <v>138</v>
      </c>
      <c r="C689" s="4">
        <v>3</v>
      </c>
      <c r="D689" s="1" t="s">
        <v>36</v>
      </c>
      <c r="E689" s="1" t="s">
        <v>34</v>
      </c>
      <c r="F689" s="1" t="s">
        <v>35</v>
      </c>
      <c r="G689" s="1">
        <v>2009</v>
      </c>
      <c r="H689" s="4" t="s">
        <v>87</v>
      </c>
      <c r="Q689" s="1" t="s">
        <v>97</v>
      </c>
      <c r="V689" s="5" t="e">
        <f t="shared" ref="V689:V707" si="66">(U689+(Y689*AA689))/T689</f>
        <v>#DIV/0!</v>
      </c>
      <c r="Y689" s="1" t="e">
        <f t="shared" ref="Y689:Y707" si="67">X689/(T689-AA689)</f>
        <v>#DIV/0!</v>
      </c>
      <c r="Z689" s="4" t="e">
        <f t="shared" ref="Z689:Z707" si="68">Y689*100/V689</f>
        <v>#DIV/0!</v>
      </c>
      <c r="AB689" s="1" t="e">
        <f t="shared" ref="AB689:AB707" si="69">AA689*100/T689</f>
        <v>#DIV/0!</v>
      </c>
      <c r="AD689" s="1" t="e">
        <f t="shared" ref="AD689:AD707" si="70">AC689*100/T689</f>
        <v>#DIV/0!</v>
      </c>
      <c r="AE689" s="1"/>
      <c r="AJ689" s="1"/>
      <c r="AN689" s="1" t="str">
        <f t="shared" si="65"/>
        <v>D05_138_3</v>
      </c>
    </row>
    <row r="690" spans="1:40" ht="15.75" customHeight="1" x14ac:dyDescent="0.25">
      <c r="A690" s="2" t="s">
        <v>29</v>
      </c>
      <c r="B690" s="3">
        <v>138</v>
      </c>
      <c r="C690" s="4">
        <v>3</v>
      </c>
      <c r="D690" s="1" t="s">
        <v>36</v>
      </c>
      <c r="E690" s="1" t="s">
        <v>34</v>
      </c>
      <c r="F690" s="1" t="s">
        <v>35</v>
      </c>
      <c r="G690" s="1">
        <v>2010</v>
      </c>
      <c r="H690" s="4" t="s">
        <v>87</v>
      </c>
      <c r="Q690" s="1" t="s">
        <v>97</v>
      </c>
      <c r="V690" s="5" t="e">
        <f t="shared" si="66"/>
        <v>#DIV/0!</v>
      </c>
      <c r="Y690" s="1" t="e">
        <f t="shared" si="67"/>
        <v>#DIV/0!</v>
      </c>
      <c r="Z690" s="4" t="e">
        <f t="shared" si="68"/>
        <v>#DIV/0!</v>
      </c>
      <c r="AB690" s="1" t="e">
        <f t="shared" si="69"/>
        <v>#DIV/0!</v>
      </c>
      <c r="AD690" s="1" t="e">
        <f t="shared" si="70"/>
        <v>#DIV/0!</v>
      </c>
      <c r="AE690" s="1"/>
      <c r="AJ690" s="1"/>
      <c r="AN690" s="1" t="str">
        <f t="shared" si="65"/>
        <v>D05_138_3</v>
      </c>
    </row>
    <row r="691" spans="1:40" ht="15.75" customHeight="1" x14ac:dyDescent="0.25">
      <c r="A691" s="2" t="s">
        <v>29</v>
      </c>
      <c r="B691" s="3">
        <v>138</v>
      </c>
      <c r="C691" s="4">
        <v>3</v>
      </c>
      <c r="D691" s="1" t="s">
        <v>36</v>
      </c>
      <c r="E691" s="1" t="s">
        <v>34</v>
      </c>
      <c r="F691" s="1" t="s">
        <v>35</v>
      </c>
      <c r="G691" s="1">
        <v>2011</v>
      </c>
      <c r="H691" s="4" t="s">
        <v>87</v>
      </c>
      <c r="Q691" s="1" t="s">
        <v>97</v>
      </c>
      <c r="V691" s="5" t="e">
        <f t="shared" si="66"/>
        <v>#DIV/0!</v>
      </c>
      <c r="Y691" s="1" t="e">
        <f t="shared" si="67"/>
        <v>#DIV/0!</v>
      </c>
      <c r="Z691" s="4" t="e">
        <f t="shared" si="68"/>
        <v>#DIV/0!</v>
      </c>
      <c r="AB691" s="1" t="e">
        <f t="shared" si="69"/>
        <v>#DIV/0!</v>
      </c>
      <c r="AD691" s="1" t="e">
        <f t="shared" si="70"/>
        <v>#DIV/0!</v>
      </c>
      <c r="AE691" s="1"/>
      <c r="AJ691" s="1"/>
      <c r="AN691" s="1" t="str">
        <f t="shared" si="65"/>
        <v>D05_138_3</v>
      </c>
    </row>
    <row r="692" spans="1:40" ht="15.75" customHeight="1" x14ac:dyDescent="0.25">
      <c r="A692" s="2" t="s">
        <v>29</v>
      </c>
      <c r="B692" s="3">
        <v>138</v>
      </c>
      <c r="C692" s="4">
        <v>3</v>
      </c>
      <c r="D692" s="1" t="s">
        <v>36</v>
      </c>
      <c r="E692" s="1" t="s">
        <v>34</v>
      </c>
      <c r="F692" s="1" t="s">
        <v>35</v>
      </c>
      <c r="G692" s="1">
        <v>2012</v>
      </c>
      <c r="H692" s="4" t="s">
        <v>87</v>
      </c>
      <c r="Q692" s="1" t="s">
        <v>97</v>
      </c>
      <c r="V692" s="5" t="e">
        <f t="shared" si="66"/>
        <v>#DIV/0!</v>
      </c>
      <c r="Y692" s="1" t="e">
        <f t="shared" si="67"/>
        <v>#DIV/0!</v>
      </c>
      <c r="Z692" s="4" t="e">
        <f t="shared" si="68"/>
        <v>#DIV/0!</v>
      </c>
      <c r="AB692" s="1" t="e">
        <f t="shared" si="69"/>
        <v>#DIV/0!</v>
      </c>
      <c r="AD692" s="1" t="e">
        <f t="shared" si="70"/>
        <v>#DIV/0!</v>
      </c>
      <c r="AE692" s="1"/>
      <c r="AJ692" s="1"/>
      <c r="AN692" s="1" t="str">
        <f t="shared" si="65"/>
        <v>D05_138_3</v>
      </c>
    </row>
    <row r="693" spans="1:40" s="36" customFormat="1" ht="15.75" customHeight="1" x14ac:dyDescent="0.25">
      <c r="A693" s="34" t="s">
        <v>29</v>
      </c>
      <c r="B693" s="30">
        <v>139</v>
      </c>
      <c r="C693" s="35">
        <v>3</v>
      </c>
      <c r="D693" s="36" t="s">
        <v>36</v>
      </c>
      <c r="E693" s="36" t="s">
        <v>34</v>
      </c>
      <c r="F693" s="36" t="s">
        <v>35</v>
      </c>
      <c r="G693" s="36">
        <v>2008</v>
      </c>
      <c r="H693" s="35" t="s">
        <v>87</v>
      </c>
      <c r="I693" s="35"/>
      <c r="Q693" s="36" t="s">
        <v>97</v>
      </c>
      <c r="V693" s="37" t="e">
        <f t="shared" si="66"/>
        <v>#DIV/0!</v>
      </c>
      <c r="Y693" s="36" t="e">
        <f t="shared" si="67"/>
        <v>#DIV/0!</v>
      </c>
      <c r="Z693" s="35" t="e">
        <f t="shared" si="68"/>
        <v>#DIV/0!</v>
      </c>
      <c r="AB693" s="36" t="e">
        <f t="shared" si="69"/>
        <v>#DIV/0!</v>
      </c>
      <c r="AD693" s="36" t="e">
        <f t="shared" si="70"/>
        <v>#DIV/0!</v>
      </c>
      <c r="AN693" s="1" t="str">
        <f t="shared" si="65"/>
        <v>D05_139_3</v>
      </c>
    </row>
    <row r="694" spans="1:40" ht="15.75" customHeight="1" x14ac:dyDescent="0.25">
      <c r="A694" s="2" t="s">
        <v>29</v>
      </c>
      <c r="B694" s="3">
        <v>139</v>
      </c>
      <c r="C694" s="4">
        <v>3</v>
      </c>
      <c r="D694" s="1" t="s">
        <v>36</v>
      </c>
      <c r="E694" s="1" t="s">
        <v>34</v>
      </c>
      <c r="F694" s="1" t="s">
        <v>35</v>
      </c>
      <c r="G694" s="1">
        <v>2009</v>
      </c>
      <c r="H694" s="4" t="s">
        <v>87</v>
      </c>
      <c r="Q694" s="1" t="s">
        <v>97</v>
      </c>
      <c r="V694" s="5" t="e">
        <f t="shared" si="66"/>
        <v>#DIV/0!</v>
      </c>
      <c r="Y694" s="1" t="e">
        <f t="shared" si="67"/>
        <v>#DIV/0!</v>
      </c>
      <c r="Z694" s="4" t="e">
        <f t="shared" si="68"/>
        <v>#DIV/0!</v>
      </c>
      <c r="AB694" s="1" t="e">
        <f t="shared" si="69"/>
        <v>#DIV/0!</v>
      </c>
      <c r="AD694" s="1" t="e">
        <f t="shared" si="70"/>
        <v>#DIV/0!</v>
      </c>
      <c r="AE694" s="1"/>
      <c r="AJ694" s="1"/>
      <c r="AN694" s="1" t="str">
        <f t="shared" si="65"/>
        <v>D05_139_3</v>
      </c>
    </row>
    <row r="695" spans="1:40" ht="15.75" customHeight="1" x14ac:dyDescent="0.25">
      <c r="A695" s="2" t="s">
        <v>29</v>
      </c>
      <c r="B695" s="3">
        <v>139</v>
      </c>
      <c r="C695" s="4">
        <v>3</v>
      </c>
      <c r="D695" s="1" t="s">
        <v>36</v>
      </c>
      <c r="E695" s="1" t="s">
        <v>34</v>
      </c>
      <c r="F695" s="1" t="s">
        <v>35</v>
      </c>
      <c r="G695" s="1">
        <v>2010</v>
      </c>
      <c r="H695" s="4" t="s">
        <v>87</v>
      </c>
      <c r="Q695" s="1" t="s">
        <v>97</v>
      </c>
      <c r="V695" s="5" t="e">
        <f t="shared" si="66"/>
        <v>#DIV/0!</v>
      </c>
      <c r="Y695" s="1" t="e">
        <f t="shared" si="67"/>
        <v>#DIV/0!</v>
      </c>
      <c r="Z695" s="4" t="e">
        <f t="shared" si="68"/>
        <v>#DIV/0!</v>
      </c>
      <c r="AB695" s="1" t="e">
        <f t="shared" si="69"/>
        <v>#DIV/0!</v>
      </c>
      <c r="AD695" s="1" t="e">
        <f t="shared" si="70"/>
        <v>#DIV/0!</v>
      </c>
      <c r="AE695" s="1"/>
      <c r="AJ695" s="1"/>
      <c r="AN695" s="1" t="str">
        <f t="shared" si="65"/>
        <v>D05_139_3</v>
      </c>
    </row>
    <row r="696" spans="1:40" ht="15.75" customHeight="1" x14ac:dyDescent="0.25">
      <c r="A696" s="2" t="s">
        <v>29</v>
      </c>
      <c r="B696" s="3">
        <v>139</v>
      </c>
      <c r="C696" s="4">
        <v>3</v>
      </c>
      <c r="D696" s="1" t="s">
        <v>36</v>
      </c>
      <c r="E696" s="1" t="s">
        <v>34</v>
      </c>
      <c r="F696" s="1" t="s">
        <v>35</v>
      </c>
      <c r="G696" s="1">
        <v>2011</v>
      </c>
      <c r="H696" s="4" t="s">
        <v>87</v>
      </c>
      <c r="Q696" s="1" t="s">
        <v>97</v>
      </c>
      <c r="V696" s="5" t="e">
        <f t="shared" si="66"/>
        <v>#DIV/0!</v>
      </c>
      <c r="Y696" s="1" t="e">
        <f t="shared" si="67"/>
        <v>#DIV/0!</v>
      </c>
      <c r="Z696" s="4" t="e">
        <f t="shared" si="68"/>
        <v>#DIV/0!</v>
      </c>
      <c r="AB696" s="1" t="e">
        <f t="shared" si="69"/>
        <v>#DIV/0!</v>
      </c>
      <c r="AD696" s="1" t="e">
        <f t="shared" si="70"/>
        <v>#DIV/0!</v>
      </c>
      <c r="AE696" s="1"/>
      <c r="AJ696" s="1"/>
      <c r="AN696" s="1" t="str">
        <f t="shared" si="65"/>
        <v>D05_139_3</v>
      </c>
    </row>
    <row r="697" spans="1:40" ht="15.75" customHeight="1" x14ac:dyDescent="0.25">
      <c r="A697" s="2" t="s">
        <v>29</v>
      </c>
      <c r="B697" s="3">
        <v>139</v>
      </c>
      <c r="C697" s="4">
        <v>3</v>
      </c>
      <c r="D697" s="1" t="s">
        <v>36</v>
      </c>
      <c r="E697" s="1" t="s">
        <v>34</v>
      </c>
      <c r="F697" s="1" t="s">
        <v>35</v>
      </c>
      <c r="G697" s="1">
        <v>2012</v>
      </c>
      <c r="H697" s="4" t="s">
        <v>87</v>
      </c>
      <c r="Q697" s="1" t="s">
        <v>97</v>
      </c>
      <c r="V697" s="5" t="e">
        <f t="shared" si="66"/>
        <v>#DIV/0!</v>
      </c>
      <c r="Y697" s="1" t="e">
        <f t="shared" si="67"/>
        <v>#DIV/0!</v>
      </c>
      <c r="Z697" s="4" t="e">
        <f t="shared" si="68"/>
        <v>#DIV/0!</v>
      </c>
      <c r="AB697" s="1" t="e">
        <f t="shared" si="69"/>
        <v>#DIV/0!</v>
      </c>
      <c r="AD697" s="1" t="e">
        <f t="shared" si="70"/>
        <v>#DIV/0!</v>
      </c>
      <c r="AE697" s="1"/>
      <c r="AJ697" s="1"/>
      <c r="AN697" s="1" t="str">
        <f t="shared" si="65"/>
        <v>D05_139_3</v>
      </c>
    </row>
    <row r="698" spans="1:40" s="36" customFormat="1" ht="15.75" customHeight="1" x14ac:dyDescent="0.25">
      <c r="A698" s="34" t="s">
        <v>29</v>
      </c>
      <c r="B698" s="30">
        <v>140</v>
      </c>
      <c r="C698" s="35">
        <v>3</v>
      </c>
      <c r="D698" s="36" t="s">
        <v>36</v>
      </c>
      <c r="E698" s="36" t="s">
        <v>34</v>
      </c>
      <c r="F698" s="36" t="s">
        <v>35</v>
      </c>
      <c r="G698" s="36">
        <v>2008</v>
      </c>
      <c r="H698" s="35" t="s">
        <v>87</v>
      </c>
      <c r="I698" s="35"/>
      <c r="Q698" s="36" t="s">
        <v>97</v>
      </c>
      <c r="V698" s="37" t="e">
        <f t="shared" si="66"/>
        <v>#DIV/0!</v>
      </c>
      <c r="Y698" s="36" t="e">
        <f t="shared" si="67"/>
        <v>#DIV/0!</v>
      </c>
      <c r="Z698" s="35" t="e">
        <f t="shared" si="68"/>
        <v>#DIV/0!</v>
      </c>
      <c r="AB698" s="36" t="e">
        <f t="shared" si="69"/>
        <v>#DIV/0!</v>
      </c>
      <c r="AD698" s="36" t="e">
        <f t="shared" si="70"/>
        <v>#DIV/0!</v>
      </c>
      <c r="AN698" s="1" t="str">
        <f t="shared" si="65"/>
        <v>D05_140_3</v>
      </c>
    </row>
    <row r="699" spans="1:40" ht="15.75" customHeight="1" x14ac:dyDescent="0.25">
      <c r="A699" s="2" t="s">
        <v>29</v>
      </c>
      <c r="B699" s="3">
        <v>140</v>
      </c>
      <c r="C699" s="4">
        <v>3</v>
      </c>
      <c r="D699" s="1" t="s">
        <v>36</v>
      </c>
      <c r="E699" s="1" t="s">
        <v>34</v>
      </c>
      <c r="F699" s="1" t="s">
        <v>35</v>
      </c>
      <c r="G699" s="1">
        <v>2009</v>
      </c>
      <c r="H699" s="4" t="s">
        <v>87</v>
      </c>
      <c r="Q699" s="1" t="s">
        <v>97</v>
      </c>
      <c r="V699" s="5" t="e">
        <f t="shared" si="66"/>
        <v>#DIV/0!</v>
      </c>
      <c r="Y699" s="1" t="e">
        <f t="shared" si="67"/>
        <v>#DIV/0!</v>
      </c>
      <c r="Z699" s="4" t="e">
        <f t="shared" si="68"/>
        <v>#DIV/0!</v>
      </c>
      <c r="AB699" s="1" t="e">
        <f t="shared" si="69"/>
        <v>#DIV/0!</v>
      </c>
      <c r="AD699" s="1" t="e">
        <f t="shared" si="70"/>
        <v>#DIV/0!</v>
      </c>
      <c r="AE699" s="1"/>
      <c r="AJ699" s="1"/>
      <c r="AN699" s="1" t="str">
        <f t="shared" si="65"/>
        <v>D05_140_3</v>
      </c>
    </row>
    <row r="700" spans="1:40" ht="15.75" customHeight="1" x14ac:dyDescent="0.25">
      <c r="A700" s="2" t="s">
        <v>29</v>
      </c>
      <c r="B700" s="3">
        <v>140</v>
      </c>
      <c r="C700" s="4">
        <v>3</v>
      </c>
      <c r="D700" s="1" t="s">
        <v>36</v>
      </c>
      <c r="E700" s="1" t="s">
        <v>34</v>
      </c>
      <c r="F700" s="1" t="s">
        <v>35</v>
      </c>
      <c r="G700" s="1">
        <v>2010</v>
      </c>
      <c r="H700" s="4" t="s">
        <v>87</v>
      </c>
      <c r="Q700" s="1" t="s">
        <v>97</v>
      </c>
      <c r="V700" s="5" t="e">
        <f t="shared" si="66"/>
        <v>#DIV/0!</v>
      </c>
      <c r="Y700" s="1" t="e">
        <f t="shared" si="67"/>
        <v>#DIV/0!</v>
      </c>
      <c r="Z700" s="4" t="e">
        <f t="shared" si="68"/>
        <v>#DIV/0!</v>
      </c>
      <c r="AB700" s="1" t="e">
        <f t="shared" si="69"/>
        <v>#DIV/0!</v>
      </c>
      <c r="AD700" s="1" t="e">
        <f t="shared" si="70"/>
        <v>#DIV/0!</v>
      </c>
      <c r="AE700" s="1"/>
      <c r="AJ700" s="1"/>
      <c r="AN700" s="1" t="str">
        <f t="shared" si="65"/>
        <v>D05_140_3</v>
      </c>
    </row>
    <row r="701" spans="1:40" ht="15.75" customHeight="1" x14ac:dyDescent="0.25">
      <c r="A701" s="2" t="s">
        <v>29</v>
      </c>
      <c r="B701" s="3">
        <v>140</v>
      </c>
      <c r="C701" s="4">
        <v>3</v>
      </c>
      <c r="D701" s="1" t="s">
        <v>36</v>
      </c>
      <c r="E701" s="1" t="s">
        <v>34</v>
      </c>
      <c r="F701" s="1" t="s">
        <v>35</v>
      </c>
      <c r="G701" s="1">
        <v>2011</v>
      </c>
      <c r="H701" s="4" t="s">
        <v>87</v>
      </c>
      <c r="Q701" s="1" t="s">
        <v>97</v>
      </c>
      <c r="V701" s="5" t="e">
        <f t="shared" si="66"/>
        <v>#DIV/0!</v>
      </c>
      <c r="Y701" s="1" t="e">
        <f t="shared" si="67"/>
        <v>#DIV/0!</v>
      </c>
      <c r="Z701" s="4" t="e">
        <f t="shared" si="68"/>
        <v>#DIV/0!</v>
      </c>
      <c r="AB701" s="1" t="e">
        <f t="shared" si="69"/>
        <v>#DIV/0!</v>
      </c>
      <c r="AD701" s="1" t="e">
        <f t="shared" si="70"/>
        <v>#DIV/0!</v>
      </c>
      <c r="AE701" s="1"/>
      <c r="AJ701" s="1"/>
      <c r="AN701" s="1" t="str">
        <f t="shared" si="65"/>
        <v>D05_140_3</v>
      </c>
    </row>
    <row r="702" spans="1:40" ht="15.75" customHeight="1" x14ac:dyDescent="0.25">
      <c r="A702" s="2" t="s">
        <v>29</v>
      </c>
      <c r="B702" s="3">
        <v>140</v>
      </c>
      <c r="C702" s="4">
        <v>3</v>
      </c>
      <c r="D702" s="1" t="s">
        <v>36</v>
      </c>
      <c r="E702" s="1" t="s">
        <v>34</v>
      </c>
      <c r="F702" s="1" t="s">
        <v>35</v>
      </c>
      <c r="G702" s="1">
        <v>2012</v>
      </c>
      <c r="H702" s="4" t="s">
        <v>87</v>
      </c>
      <c r="Q702" s="1" t="s">
        <v>97</v>
      </c>
      <c r="V702" s="5" t="e">
        <f t="shared" si="66"/>
        <v>#DIV/0!</v>
      </c>
      <c r="Y702" s="1" t="e">
        <f t="shared" si="67"/>
        <v>#DIV/0!</v>
      </c>
      <c r="Z702" s="4" t="e">
        <f t="shared" si="68"/>
        <v>#DIV/0!</v>
      </c>
      <c r="AB702" s="1" t="e">
        <f t="shared" si="69"/>
        <v>#DIV/0!</v>
      </c>
      <c r="AD702" s="1" t="e">
        <f t="shared" si="70"/>
        <v>#DIV/0!</v>
      </c>
      <c r="AE702" s="1"/>
      <c r="AJ702" s="1"/>
      <c r="AN702" s="1" t="str">
        <f t="shared" si="65"/>
        <v>D05_140_3</v>
      </c>
    </row>
    <row r="703" spans="1:40" s="36" customFormat="1" ht="15.75" customHeight="1" x14ac:dyDescent="0.25">
      <c r="A703" s="34" t="s">
        <v>29</v>
      </c>
      <c r="B703" s="30">
        <v>141</v>
      </c>
      <c r="C703" s="35">
        <v>3</v>
      </c>
      <c r="D703" s="36" t="s">
        <v>36</v>
      </c>
      <c r="E703" s="36" t="s">
        <v>34</v>
      </c>
      <c r="F703" s="36" t="s">
        <v>35</v>
      </c>
      <c r="G703" s="36">
        <v>2008</v>
      </c>
      <c r="H703" s="35" t="s">
        <v>165</v>
      </c>
      <c r="I703" s="35"/>
      <c r="J703" s="36">
        <v>73</v>
      </c>
      <c r="K703" s="36">
        <v>2</v>
      </c>
      <c r="L703" s="36">
        <f>J703-22</f>
        <v>51</v>
      </c>
      <c r="M703" s="36">
        <f>J703-49</f>
        <v>24</v>
      </c>
      <c r="N703" s="43">
        <f>J703-67</f>
        <v>6</v>
      </c>
      <c r="O703" s="36">
        <f>J703-82</f>
        <v>-9</v>
      </c>
      <c r="Q703" s="36" t="s">
        <v>97</v>
      </c>
      <c r="R703" s="36">
        <v>1</v>
      </c>
      <c r="S703" s="36" t="s">
        <v>25</v>
      </c>
      <c r="V703" s="37" t="e">
        <f t="shared" si="66"/>
        <v>#DIV/0!</v>
      </c>
      <c r="Y703" s="37" t="e">
        <f t="shared" si="67"/>
        <v>#DIV/0!</v>
      </c>
      <c r="Z703" s="35" t="e">
        <f t="shared" si="68"/>
        <v>#DIV/0!</v>
      </c>
      <c r="AB703" s="36" t="e">
        <f t="shared" si="69"/>
        <v>#DIV/0!</v>
      </c>
      <c r="AD703" s="36" t="e">
        <f t="shared" si="70"/>
        <v>#DIV/0!</v>
      </c>
      <c r="AE703" s="41"/>
      <c r="AJ703" s="42"/>
      <c r="AN703" s="1" t="str">
        <f t="shared" si="65"/>
        <v>D05_141_3</v>
      </c>
    </row>
    <row r="704" spans="1:40" ht="15.75" customHeight="1" x14ac:dyDescent="0.25">
      <c r="A704" s="2" t="s">
        <v>29</v>
      </c>
      <c r="B704" s="3">
        <v>141</v>
      </c>
      <c r="C704" s="4">
        <v>3</v>
      </c>
      <c r="D704" s="1" t="s">
        <v>36</v>
      </c>
      <c r="E704" s="1" t="s">
        <v>34</v>
      </c>
      <c r="F704" s="1" t="s">
        <v>35</v>
      </c>
      <c r="G704" s="1">
        <v>2009</v>
      </c>
      <c r="H704" s="35" t="s">
        <v>165</v>
      </c>
      <c r="J704" s="1">
        <v>75</v>
      </c>
      <c r="K704" s="1">
        <v>4</v>
      </c>
      <c r="L704" s="1">
        <f>J704-26</f>
        <v>49</v>
      </c>
      <c r="M704" s="1">
        <f>J704-50</f>
        <v>25</v>
      </c>
      <c r="N704" s="1">
        <f>J704-66</f>
        <v>9</v>
      </c>
      <c r="O704" s="1">
        <f>J704-82</f>
        <v>-7</v>
      </c>
      <c r="Q704" s="1" t="s">
        <v>97</v>
      </c>
      <c r="R704" s="1">
        <v>3</v>
      </c>
      <c r="S704" s="1">
        <v>210</v>
      </c>
      <c r="T704" s="1">
        <v>25</v>
      </c>
      <c r="U704" s="1">
        <v>88</v>
      </c>
      <c r="V704" s="5">
        <f t="shared" si="66"/>
        <v>3.5826086956521737</v>
      </c>
      <c r="W704" s="1">
        <v>4</v>
      </c>
      <c r="X704" s="1">
        <v>18</v>
      </c>
      <c r="Y704" s="5">
        <f t="shared" si="67"/>
        <v>0.78260869565217395</v>
      </c>
      <c r="Z704" s="4">
        <f t="shared" si="68"/>
        <v>21.844660194174757</v>
      </c>
      <c r="AA704" s="1">
        <v>2</v>
      </c>
      <c r="AB704" s="1">
        <f t="shared" si="69"/>
        <v>8</v>
      </c>
      <c r="AC704" s="1">
        <v>0</v>
      </c>
      <c r="AD704" s="1">
        <f t="shared" si="70"/>
        <v>0</v>
      </c>
      <c r="AE704" s="7" t="s">
        <v>62</v>
      </c>
      <c r="AF704" s="1">
        <v>3</v>
      </c>
      <c r="AG704" s="1">
        <v>2</v>
      </c>
      <c r="AH704" s="1">
        <v>2</v>
      </c>
      <c r="AI704" s="1">
        <v>3</v>
      </c>
      <c r="AJ704" s="25">
        <v>3</v>
      </c>
      <c r="AK704" s="1">
        <v>2</v>
      </c>
      <c r="AL704" s="1">
        <v>3</v>
      </c>
      <c r="AN704" s="1" t="str">
        <f t="shared" si="65"/>
        <v>D05_141_3</v>
      </c>
    </row>
    <row r="705" spans="1:40" ht="15.75" customHeight="1" x14ac:dyDescent="0.25">
      <c r="A705" s="2" t="s">
        <v>29</v>
      </c>
      <c r="B705" s="3">
        <v>141</v>
      </c>
      <c r="C705" s="4">
        <v>3</v>
      </c>
      <c r="D705" s="1" t="s">
        <v>36</v>
      </c>
      <c r="E705" s="1" t="s">
        <v>34</v>
      </c>
      <c r="F705" s="1" t="s">
        <v>35</v>
      </c>
      <c r="G705" s="1">
        <v>2010</v>
      </c>
      <c r="H705" s="35" t="s">
        <v>165</v>
      </c>
      <c r="Q705" s="1" t="s">
        <v>97</v>
      </c>
      <c r="V705" s="5" t="e">
        <f t="shared" si="66"/>
        <v>#DIV/0!</v>
      </c>
      <c r="Y705" s="5" t="e">
        <f t="shared" si="67"/>
        <v>#DIV/0!</v>
      </c>
      <c r="Z705" s="4" t="e">
        <f t="shared" si="68"/>
        <v>#DIV/0!</v>
      </c>
      <c r="AB705" s="1" t="e">
        <f t="shared" si="69"/>
        <v>#DIV/0!</v>
      </c>
      <c r="AD705" s="1" t="e">
        <f t="shared" si="70"/>
        <v>#DIV/0!</v>
      </c>
      <c r="AJ705" s="1"/>
      <c r="AN705" s="1" t="str">
        <f t="shared" si="65"/>
        <v>D05_141_3</v>
      </c>
    </row>
    <row r="706" spans="1:40" ht="15.75" customHeight="1" x14ac:dyDescent="0.25">
      <c r="A706" s="2" t="s">
        <v>29</v>
      </c>
      <c r="B706" s="3">
        <v>141</v>
      </c>
      <c r="C706" s="4">
        <v>3</v>
      </c>
      <c r="D706" s="1" t="s">
        <v>36</v>
      </c>
      <c r="E706" s="1" t="s">
        <v>34</v>
      </c>
      <c r="F706" s="1" t="s">
        <v>35</v>
      </c>
      <c r="G706" s="1">
        <v>2011</v>
      </c>
      <c r="H706" s="35" t="s">
        <v>165</v>
      </c>
      <c r="Q706" s="1" t="s">
        <v>97</v>
      </c>
      <c r="V706" s="5" t="e">
        <f t="shared" si="66"/>
        <v>#DIV/0!</v>
      </c>
      <c r="Y706" s="5" t="e">
        <f t="shared" si="67"/>
        <v>#DIV/0!</v>
      </c>
      <c r="Z706" s="4" t="e">
        <f t="shared" si="68"/>
        <v>#DIV/0!</v>
      </c>
      <c r="AB706" s="1" t="e">
        <f t="shared" si="69"/>
        <v>#DIV/0!</v>
      </c>
      <c r="AD706" s="1" t="e">
        <f t="shared" si="70"/>
        <v>#DIV/0!</v>
      </c>
      <c r="AJ706" s="1"/>
      <c r="AN706" s="1" t="str">
        <f t="shared" si="65"/>
        <v>D05_141_3</v>
      </c>
    </row>
    <row r="707" spans="1:40" ht="15.75" customHeight="1" x14ac:dyDescent="0.25">
      <c r="A707" s="2" t="s">
        <v>29</v>
      </c>
      <c r="B707" s="3">
        <v>141</v>
      </c>
      <c r="C707" s="4">
        <v>3</v>
      </c>
      <c r="D707" s="1" t="s">
        <v>36</v>
      </c>
      <c r="E707" s="1" t="s">
        <v>34</v>
      </c>
      <c r="F707" s="1" t="s">
        <v>35</v>
      </c>
      <c r="G707" s="1">
        <v>2012</v>
      </c>
      <c r="H707" s="35" t="s">
        <v>165</v>
      </c>
      <c r="Q707" s="1" t="s">
        <v>97</v>
      </c>
      <c r="V707" s="5" t="e">
        <f t="shared" si="66"/>
        <v>#DIV/0!</v>
      </c>
      <c r="Y707" s="5" t="e">
        <f t="shared" si="67"/>
        <v>#DIV/0!</v>
      </c>
      <c r="Z707" s="4" t="e">
        <f t="shared" si="68"/>
        <v>#DIV/0!</v>
      </c>
      <c r="AB707" s="1" t="e">
        <f t="shared" si="69"/>
        <v>#DIV/0!</v>
      </c>
      <c r="AD707" s="1" t="e">
        <f t="shared" si="70"/>
        <v>#DIV/0!</v>
      </c>
      <c r="AJ707" s="1"/>
      <c r="AN707" s="1" t="str">
        <f t="shared" ref="AN707:AN770" si="71">CONCATENATE(LEFT(A707,1),CONCATENATE(RIGHT(A707,2),"_",CONCATENATE(B707),"_",CONCATENATE(C707)))</f>
        <v>D05_141_3</v>
      </c>
    </row>
    <row r="708" spans="1:40" ht="15.75" customHeight="1" x14ac:dyDescent="0.25">
      <c r="A708" s="2" t="s">
        <v>29</v>
      </c>
      <c r="B708" s="3">
        <v>141</v>
      </c>
      <c r="C708" s="4">
        <v>3</v>
      </c>
      <c r="D708" s="1" t="s">
        <v>36</v>
      </c>
      <c r="E708" s="1" t="s">
        <v>34</v>
      </c>
      <c r="F708" s="1" t="s">
        <v>35</v>
      </c>
      <c r="G708" s="1">
        <v>2013</v>
      </c>
      <c r="H708" s="35" t="s">
        <v>165</v>
      </c>
      <c r="J708" s="1">
        <v>90</v>
      </c>
      <c r="K708" s="1">
        <v>2</v>
      </c>
      <c r="L708" s="1">
        <f>J708-21</f>
        <v>69</v>
      </c>
      <c r="M708" s="1">
        <f>J708-49</f>
        <v>41</v>
      </c>
      <c r="N708" s="1">
        <f>J708-76</f>
        <v>14</v>
      </c>
      <c r="O708" s="1">
        <f>J708-90</f>
        <v>0</v>
      </c>
      <c r="AJ708" s="1"/>
      <c r="AN708" s="1" t="str">
        <f t="shared" si="71"/>
        <v>D05_141_3</v>
      </c>
    </row>
    <row r="709" spans="1:40" s="36" customFormat="1" ht="15.75" customHeight="1" x14ac:dyDescent="0.25">
      <c r="A709" s="34" t="s">
        <v>29</v>
      </c>
      <c r="B709" s="30">
        <v>142</v>
      </c>
      <c r="C709" s="35">
        <v>3</v>
      </c>
      <c r="D709" s="36" t="s">
        <v>36</v>
      </c>
      <c r="E709" s="36" t="s">
        <v>34</v>
      </c>
      <c r="F709" s="36" t="s">
        <v>35</v>
      </c>
      <c r="G709" s="36">
        <v>2008</v>
      </c>
      <c r="H709" s="35" t="s">
        <v>87</v>
      </c>
      <c r="I709" s="35"/>
      <c r="Q709" s="36" t="s">
        <v>97</v>
      </c>
      <c r="V709" s="37" t="e">
        <f t="shared" ref="V709:V772" si="72">(U709+(Y709*AA709))/T709</f>
        <v>#DIV/0!</v>
      </c>
      <c r="Y709" s="36" t="e">
        <f t="shared" ref="Y709:Y772" si="73">X709/(T709-AA709)</f>
        <v>#DIV/0!</v>
      </c>
      <c r="Z709" s="35" t="e">
        <f t="shared" ref="Z709:Z772" si="74">Y709*100/V709</f>
        <v>#DIV/0!</v>
      </c>
      <c r="AB709" s="36" t="e">
        <f t="shared" ref="AB709:AB772" si="75">AA709*100/T709</f>
        <v>#DIV/0!</v>
      </c>
      <c r="AD709" s="36" t="e">
        <f t="shared" ref="AD709:AD772" si="76">AC709*100/T709</f>
        <v>#DIV/0!</v>
      </c>
      <c r="AN709" s="1" t="str">
        <f t="shared" si="71"/>
        <v>D05_142_3</v>
      </c>
    </row>
    <row r="710" spans="1:40" ht="15.75" customHeight="1" x14ac:dyDescent="0.25">
      <c r="A710" s="2" t="s">
        <v>29</v>
      </c>
      <c r="B710" s="3">
        <v>142</v>
      </c>
      <c r="C710" s="4">
        <v>3</v>
      </c>
      <c r="D710" s="1" t="s">
        <v>36</v>
      </c>
      <c r="E710" s="1" t="s">
        <v>34</v>
      </c>
      <c r="F710" s="1" t="s">
        <v>35</v>
      </c>
      <c r="G710" s="1">
        <v>2009</v>
      </c>
      <c r="H710" s="4" t="s">
        <v>87</v>
      </c>
      <c r="Q710" s="1" t="s">
        <v>97</v>
      </c>
      <c r="V710" s="5" t="e">
        <f t="shared" si="72"/>
        <v>#DIV/0!</v>
      </c>
      <c r="Y710" s="1" t="e">
        <f t="shared" si="73"/>
        <v>#DIV/0!</v>
      </c>
      <c r="Z710" s="4" t="e">
        <f t="shared" si="74"/>
        <v>#DIV/0!</v>
      </c>
      <c r="AB710" s="1" t="e">
        <f t="shared" si="75"/>
        <v>#DIV/0!</v>
      </c>
      <c r="AD710" s="1" t="e">
        <f t="shared" si="76"/>
        <v>#DIV/0!</v>
      </c>
      <c r="AE710" s="1"/>
      <c r="AJ710" s="1"/>
      <c r="AN710" s="1" t="str">
        <f t="shared" si="71"/>
        <v>D05_142_3</v>
      </c>
    </row>
    <row r="711" spans="1:40" ht="15.75" customHeight="1" x14ac:dyDescent="0.25">
      <c r="A711" s="2" t="s">
        <v>29</v>
      </c>
      <c r="B711" s="3">
        <v>142</v>
      </c>
      <c r="C711" s="4">
        <v>3</v>
      </c>
      <c r="D711" s="1" t="s">
        <v>36</v>
      </c>
      <c r="E711" s="1" t="s">
        <v>34</v>
      </c>
      <c r="F711" s="1" t="s">
        <v>35</v>
      </c>
      <c r="G711" s="1">
        <v>2010</v>
      </c>
      <c r="H711" s="4" t="s">
        <v>87</v>
      </c>
      <c r="Q711" s="1" t="s">
        <v>97</v>
      </c>
      <c r="V711" s="5" t="e">
        <f t="shared" si="72"/>
        <v>#DIV/0!</v>
      </c>
      <c r="Y711" s="1" t="e">
        <f t="shared" si="73"/>
        <v>#DIV/0!</v>
      </c>
      <c r="Z711" s="4" t="e">
        <f t="shared" si="74"/>
        <v>#DIV/0!</v>
      </c>
      <c r="AB711" s="1" t="e">
        <f t="shared" si="75"/>
        <v>#DIV/0!</v>
      </c>
      <c r="AD711" s="1" t="e">
        <f t="shared" si="76"/>
        <v>#DIV/0!</v>
      </c>
      <c r="AE711" s="1"/>
      <c r="AJ711" s="1"/>
      <c r="AN711" s="1" t="str">
        <f t="shared" si="71"/>
        <v>D05_142_3</v>
      </c>
    </row>
    <row r="712" spans="1:40" ht="15.75" customHeight="1" x14ac:dyDescent="0.25">
      <c r="A712" s="2" t="s">
        <v>29</v>
      </c>
      <c r="B712" s="3">
        <v>142</v>
      </c>
      <c r="C712" s="4">
        <v>3</v>
      </c>
      <c r="D712" s="1" t="s">
        <v>36</v>
      </c>
      <c r="E712" s="1" t="s">
        <v>34</v>
      </c>
      <c r="F712" s="1" t="s">
        <v>35</v>
      </c>
      <c r="G712" s="1">
        <v>2011</v>
      </c>
      <c r="H712" s="4" t="s">
        <v>87</v>
      </c>
      <c r="Q712" s="1" t="s">
        <v>97</v>
      </c>
      <c r="V712" s="5" t="e">
        <f t="shared" si="72"/>
        <v>#DIV/0!</v>
      </c>
      <c r="Y712" s="1" t="e">
        <f t="shared" si="73"/>
        <v>#DIV/0!</v>
      </c>
      <c r="Z712" s="4" t="e">
        <f t="shared" si="74"/>
        <v>#DIV/0!</v>
      </c>
      <c r="AB712" s="1" t="e">
        <f t="shared" si="75"/>
        <v>#DIV/0!</v>
      </c>
      <c r="AD712" s="1" t="e">
        <f t="shared" si="76"/>
        <v>#DIV/0!</v>
      </c>
      <c r="AE712" s="1"/>
      <c r="AJ712" s="1"/>
      <c r="AN712" s="1" t="str">
        <f t="shared" si="71"/>
        <v>D05_142_3</v>
      </c>
    </row>
    <row r="713" spans="1:40" ht="15.75" customHeight="1" x14ac:dyDescent="0.25">
      <c r="A713" s="2" t="s">
        <v>29</v>
      </c>
      <c r="B713" s="3">
        <v>142</v>
      </c>
      <c r="C713" s="4">
        <v>3</v>
      </c>
      <c r="D713" s="1" t="s">
        <v>36</v>
      </c>
      <c r="E713" s="1" t="s">
        <v>34</v>
      </c>
      <c r="F713" s="1" t="s">
        <v>35</v>
      </c>
      <c r="G713" s="1">
        <v>2012</v>
      </c>
      <c r="H713" s="4" t="s">
        <v>87</v>
      </c>
      <c r="Q713" s="1" t="s">
        <v>97</v>
      </c>
      <c r="V713" s="5" t="e">
        <f t="shared" si="72"/>
        <v>#DIV/0!</v>
      </c>
      <c r="Y713" s="1" t="e">
        <f t="shared" si="73"/>
        <v>#DIV/0!</v>
      </c>
      <c r="Z713" s="4" t="e">
        <f t="shared" si="74"/>
        <v>#DIV/0!</v>
      </c>
      <c r="AB713" s="1" t="e">
        <f t="shared" si="75"/>
        <v>#DIV/0!</v>
      </c>
      <c r="AD713" s="1" t="e">
        <f t="shared" si="76"/>
        <v>#DIV/0!</v>
      </c>
      <c r="AE713" s="1"/>
      <c r="AJ713" s="1"/>
      <c r="AN713" s="1" t="str">
        <f t="shared" si="71"/>
        <v>D05_142_3</v>
      </c>
    </row>
    <row r="714" spans="1:40" s="36" customFormat="1" ht="15.75" customHeight="1" x14ac:dyDescent="0.25">
      <c r="A714" s="34" t="s">
        <v>29</v>
      </c>
      <c r="B714" s="30">
        <v>143</v>
      </c>
      <c r="C714" s="35">
        <v>3</v>
      </c>
      <c r="D714" s="36" t="s">
        <v>36</v>
      </c>
      <c r="E714" s="36" t="s">
        <v>34</v>
      </c>
      <c r="F714" s="36" t="s">
        <v>35</v>
      </c>
      <c r="G714" s="36">
        <v>2008</v>
      </c>
      <c r="H714" s="35" t="s">
        <v>87</v>
      </c>
      <c r="I714" s="35"/>
      <c r="Q714" s="36" t="s">
        <v>97</v>
      </c>
      <c r="V714" s="37" t="e">
        <f t="shared" si="72"/>
        <v>#DIV/0!</v>
      </c>
      <c r="Y714" s="36" t="e">
        <f t="shared" si="73"/>
        <v>#DIV/0!</v>
      </c>
      <c r="Z714" s="35" t="e">
        <f t="shared" si="74"/>
        <v>#DIV/0!</v>
      </c>
      <c r="AB714" s="36" t="e">
        <f t="shared" si="75"/>
        <v>#DIV/0!</v>
      </c>
      <c r="AD714" s="36" t="e">
        <f t="shared" si="76"/>
        <v>#DIV/0!</v>
      </c>
      <c r="AN714" s="1" t="str">
        <f t="shared" si="71"/>
        <v>D05_143_3</v>
      </c>
    </row>
    <row r="715" spans="1:40" ht="15.75" customHeight="1" x14ac:dyDescent="0.25">
      <c r="A715" s="2" t="s">
        <v>29</v>
      </c>
      <c r="B715" s="3">
        <v>143</v>
      </c>
      <c r="C715" s="4">
        <v>3</v>
      </c>
      <c r="D715" s="1" t="s">
        <v>36</v>
      </c>
      <c r="E715" s="1" t="s">
        <v>34</v>
      </c>
      <c r="F715" s="1" t="s">
        <v>35</v>
      </c>
      <c r="G715" s="1">
        <v>2009</v>
      </c>
      <c r="H715" s="4" t="s">
        <v>87</v>
      </c>
      <c r="Q715" s="1" t="s">
        <v>97</v>
      </c>
      <c r="V715" s="5" t="e">
        <f t="shared" si="72"/>
        <v>#DIV/0!</v>
      </c>
      <c r="Y715" s="1" t="e">
        <f t="shared" si="73"/>
        <v>#DIV/0!</v>
      </c>
      <c r="Z715" s="4" t="e">
        <f t="shared" si="74"/>
        <v>#DIV/0!</v>
      </c>
      <c r="AB715" s="1" t="e">
        <f t="shared" si="75"/>
        <v>#DIV/0!</v>
      </c>
      <c r="AD715" s="1" t="e">
        <f t="shared" si="76"/>
        <v>#DIV/0!</v>
      </c>
      <c r="AE715" s="1"/>
      <c r="AJ715" s="1"/>
      <c r="AN715" s="1" t="str">
        <f t="shared" si="71"/>
        <v>D05_143_3</v>
      </c>
    </row>
    <row r="716" spans="1:40" ht="15.75" customHeight="1" x14ac:dyDescent="0.25">
      <c r="A716" s="2" t="s">
        <v>29</v>
      </c>
      <c r="B716" s="3">
        <v>143</v>
      </c>
      <c r="C716" s="4">
        <v>3</v>
      </c>
      <c r="D716" s="1" t="s">
        <v>36</v>
      </c>
      <c r="E716" s="1" t="s">
        <v>34</v>
      </c>
      <c r="F716" s="1" t="s">
        <v>35</v>
      </c>
      <c r="G716" s="1">
        <v>2010</v>
      </c>
      <c r="H716" s="4" t="s">
        <v>87</v>
      </c>
      <c r="Q716" s="1" t="s">
        <v>97</v>
      </c>
      <c r="V716" s="5" t="e">
        <f t="shared" si="72"/>
        <v>#DIV/0!</v>
      </c>
      <c r="Y716" s="1" t="e">
        <f t="shared" si="73"/>
        <v>#DIV/0!</v>
      </c>
      <c r="Z716" s="4" t="e">
        <f t="shared" si="74"/>
        <v>#DIV/0!</v>
      </c>
      <c r="AB716" s="1" t="e">
        <f t="shared" si="75"/>
        <v>#DIV/0!</v>
      </c>
      <c r="AD716" s="1" t="e">
        <f t="shared" si="76"/>
        <v>#DIV/0!</v>
      </c>
      <c r="AE716" s="1"/>
      <c r="AJ716" s="1"/>
      <c r="AN716" s="1" t="str">
        <f t="shared" si="71"/>
        <v>D05_143_3</v>
      </c>
    </row>
    <row r="717" spans="1:40" ht="15.75" customHeight="1" x14ac:dyDescent="0.25">
      <c r="A717" s="2" t="s">
        <v>29</v>
      </c>
      <c r="B717" s="3">
        <v>143</v>
      </c>
      <c r="C717" s="4">
        <v>3</v>
      </c>
      <c r="D717" s="1" t="s">
        <v>36</v>
      </c>
      <c r="E717" s="1" t="s">
        <v>34</v>
      </c>
      <c r="F717" s="1" t="s">
        <v>35</v>
      </c>
      <c r="G717" s="1">
        <v>2011</v>
      </c>
      <c r="H717" s="4" t="s">
        <v>87</v>
      </c>
      <c r="Q717" s="1" t="s">
        <v>97</v>
      </c>
      <c r="V717" s="5" t="e">
        <f t="shared" si="72"/>
        <v>#DIV/0!</v>
      </c>
      <c r="Y717" s="1" t="e">
        <f t="shared" si="73"/>
        <v>#DIV/0!</v>
      </c>
      <c r="Z717" s="4" t="e">
        <f t="shared" si="74"/>
        <v>#DIV/0!</v>
      </c>
      <c r="AB717" s="1" t="e">
        <f t="shared" si="75"/>
        <v>#DIV/0!</v>
      </c>
      <c r="AD717" s="1" t="e">
        <f t="shared" si="76"/>
        <v>#DIV/0!</v>
      </c>
      <c r="AE717" s="1"/>
      <c r="AJ717" s="1"/>
      <c r="AN717" s="1" t="str">
        <f t="shared" si="71"/>
        <v>D05_143_3</v>
      </c>
    </row>
    <row r="718" spans="1:40" ht="15.75" customHeight="1" x14ac:dyDescent="0.25">
      <c r="A718" s="2" t="s">
        <v>29</v>
      </c>
      <c r="B718" s="3">
        <v>143</v>
      </c>
      <c r="C718" s="4">
        <v>3</v>
      </c>
      <c r="D718" s="1" t="s">
        <v>36</v>
      </c>
      <c r="E718" s="1" t="s">
        <v>34</v>
      </c>
      <c r="F718" s="1" t="s">
        <v>35</v>
      </c>
      <c r="G718" s="1">
        <v>2012</v>
      </c>
      <c r="H718" s="4" t="s">
        <v>87</v>
      </c>
      <c r="Q718" s="1" t="s">
        <v>97</v>
      </c>
      <c r="V718" s="5" t="e">
        <f t="shared" si="72"/>
        <v>#DIV/0!</v>
      </c>
      <c r="Y718" s="1" t="e">
        <f t="shared" si="73"/>
        <v>#DIV/0!</v>
      </c>
      <c r="Z718" s="4" t="e">
        <f t="shared" si="74"/>
        <v>#DIV/0!</v>
      </c>
      <c r="AB718" s="1" t="e">
        <f t="shared" si="75"/>
        <v>#DIV/0!</v>
      </c>
      <c r="AD718" s="1" t="e">
        <f t="shared" si="76"/>
        <v>#DIV/0!</v>
      </c>
      <c r="AE718" s="1"/>
      <c r="AJ718" s="1"/>
      <c r="AN718" s="1" t="str">
        <f t="shared" si="71"/>
        <v>D05_143_3</v>
      </c>
    </row>
    <row r="719" spans="1:40" s="36" customFormat="1" ht="15.75" customHeight="1" x14ac:dyDescent="0.25">
      <c r="A719" s="34" t="s">
        <v>29</v>
      </c>
      <c r="B719" s="30">
        <v>144</v>
      </c>
      <c r="C719" s="35">
        <v>3</v>
      </c>
      <c r="D719" s="36" t="s">
        <v>36</v>
      </c>
      <c r="E719" s="36" t="s">
        <v>34</v>
      </c>
      <c r="F719" s="36" t="s">
        <v>35</v>
      </c>
      <c r="G719" s="36">
        <v>2008</v>
      </c>
      <c r="H719" s="35" t="s">
        <v>87</v>
      </c>
      <c r="I719" s="35"/>
      <c r="Q719" s="36" t="s">
        <v>97</v>
      </c>
      <c r="V719" s="37" t="e">
        <f t="shared" si="72"/>
        <v>#DIV/0!</v>
      </c>
      <c r="Y719" s="36" t="e">
        <f t="shared" si="73"/>
        <v>#DIV/0!</v>
      </c>
      <c r="Z719" s="35" t="e">
        <f t="shared" si="74"/>
        <v>#DIV/0!</v>
      </c>
      <c r="AB719" s="36" t="e">
        <f t="shared" si="75"/>
        <v>#DIV/0!</v>
      </c>
      <c r="AD719" s="36" t="e">
        <f t="shared" si="76"/>
        <v>#DIV/0!</v>
      </c>
      <c r="AN719" s="1" t="str">
        <f t="shared" si="71"/>
        <v>D05_144_3</v>
      </c>
    </row>
    <row r="720" spans="1:40" ht="15.75" customHeight="1" x14ac:dyDescent="0.25">
      <c r="A720" s="2" t="s">
        <v>29</v>
      </c>
      <c r="B720" s="3">
        <v>144</v>
      </c>
      <c r="C720" s="4">
        <v>3</v>
      </c>
      <c r="D720" s="1" t="s">
        <v>36</v>
      </c>
      <c r="E720" s="1" t="s">
        <v>34</v>
      </c>
      <c r="F720" s="1" t="s">
        <v>35</v>
      </c>
      <c r="G720" s="1">
        <v>2009</v>
      </c>
      <c r="H720" s="4" t="s">
        <v>87</v>
      </c>
      <c r="Q720" s="1" t="s">
        <v>97</v>
      </c>
      <c r="V720" s="5" t="e">
        <f t="shared" si="72"/>
        <v>#DIV/0!</v>
      </c>
      <c r="Y720" s="1" t="e">
        <f t="shared" si="73"/>
        <v>#DIV/0!</v>
      </c>
      <c r="Z720" s="4" t="e">
        <f t="shared" si="74"/>
        <v>#DIV/0!</v>
      </c>
      <c r="AB720" s="1" t="e">
        <f t="shared" si="75"/>
        <v>#DIV/0!</v>
      </c>
      <c r="AD720" s="1" t="e">
        <f t="shared" si="76"/>
        <v>#DIV/0!</v>
      </c>
      <c r="AE720" s="1"/>
      <c r="AJ720" s="1"/>
      <c r="AN720" s="1" t="str">
        <f t="shared" si="71"/>
        <v>D05_144_3</v>
      </c>
    </row>
    <row r="721" spans="1:40" ht="15.75" customHeight="1" x14ac:dyDescent="0.25">
      <c r="A721" s="2" t="s">
        <v>29</v>
      </c>
      <c r="B721" s="3">
        <v>144</v>
      </c>
      <c r="C721" s="4">
        <v>3</v>
      </c>
      <c r="D721" s="1" t="s">
        <v>36</v>
      </c>
      <c r="E721" s="1" t="s">
        <v>34</v>
      </c>
      <c r="F721" s="1" t="s">
        <v>35</v>
      </c>
      <c r="G721" s="1">
        <v>2010</v>
      </c>
      <c r="H721" s="4" t="s">
        <v>87</v>
      </c>
      <c r="Q721" s="1" t="s">
        <v>97</v>
      </c>
      <c r="V721" s="5" t="e">
        <f t="shared" si="72"/>
        <v>#DIV/0!</v>
      </c>
      <c r="Y721" s="1" t="e">
        <f t="shared" si="73"/>
        <v>#DIV/0!</v>
      </c>
      <c r="Z721" s="4" t="e">
        <f t="shared" si="74"/>
        <v>#DIV/0!</v>
      </c>
      <c r="AB721" s="1" t="e">
        <f t="shared" si="75"/>
        <v>#DIV/0!</v>
      </c>
      <c r="AD721" s="1" t="e">
        <f t="shared" si="76"/>
        <v>#DIV/0!</v>
      </c>
      <c r="AE721" s="1"/>
      <c r="AJ721" s="1"/>
      <c r="AN721" s="1" t="str">
        <f t="shared" si="71"/>
        <v>D05_144_3</v>
      </c>
    </row>
    <row r="722" spans="1:40" ht="15.75" customHeight="1" x14ac:dyDescent="0.25">
      <c r="A722" s="2" t="s">
        <v>29</v>
      </c>
      <c r="B722" s="3">
        <v>144</v>
      </c>
      <c r="C722" s="4">
        <v>3</v>
      </c>
      <c r="D722" s="1" t="s">
        <v>36</v>
      </c>
      <c r="E722" s="1" t="s">
        <v>34</v>
      </c>
      <c r="F722" s="1" t="s">
        <v>35</v>
      </c>
      <c r="G722" s="1">
        <v>2011</v>
      </c>
      <c r="H722" s="4" t="s">
        <v>87</v>
      </c>
      <c r="Q722" s="1" t="s">
        <v>97</v>
      </c>
      <c r="V722" s="5" t="e">
        <f t="shared" si="72"/>
        <v>#DIV/0!</v>
      </c>
      <c r="Y722" s="1" t="e">
        <f t="shared" si="73"/>
        <v>#DIV/0!</v>
      </c>
      <c r="Z722" s="4" t="e">
        <f t="shared" si="74"/>
        <v>#DIV/0!</v>
      </c>
      <c r="AB722" s="1" t="e">
        <f t="shared" si="75"/>
        <v>#DIV/0!</v>
      </c>
      <c r="AD722" s="1" t="e">
        <f t="shared" si="76"/>
        <v>#DIV/0!</v>
      </c>
      <c r="AE722" s="1"/>
      <c r="AJ722" s="1"/>
      <c r="AN722" s="1" t="str">
        <f t="shared" si="71"/>
        <v>D05_144_3</v>
      </c>
    </row>
    <row r="723" spans="1:40" ht="15.75" customHeight="1" x14ac:dyDescent="0.25">
      <c r="A723" s="2" t="s">
        <v>29</v>
      </c>
      <c r="B723" s="3">
        <v>144</v>
      </c>
      <c r="C723" s="4">
        <v>3</v>
      </c>
      <c r="D723" s="1" t="s">
        <v>36</v>
      </c>
      <c r="E723" s="1" t="s">
        <v>34</v>
      </c>
      <c r="F723" s="1" t="s">
        <v>35</v>
      </c>
      <c r="G723" s="1">
        <v>2012</v>
      </c>
      <c r="H723" s="4" t="s">
        <v>87</v>
      </c>
      <c r="Q723" s="1" t="s">
        <v>97</v>
      </c>
      <c r="V723" s="5" t="e">
        <f t="shared" si="72"/>
        <v>#DIV/0!</v>
      </c>
      <c r="Y723" s="1" t="e">
        <f t="shared" si="73"/>
        <v>#DIV/0!</v>
      </c>
      <c r="Z723" s="4" t="e">
        <f t="shared" si="74"/>
        <v>#DIV/0!</v>
      </c>
      <c r="AB723" s="1" t="e">
        <f t="shared" si="75"/>
        <v>#DIV/0!</v>
      </c>
      <c r="AD723" s="1" t="e">
        <f t="shared" si="76"/>
        <v>#DIV/0!</v>
      </c>
      <c r="AE723" s="1"/>
      <c r="AJ723" s="1"/>
      <c r="AN723" s="1" t="str">
        <f t="shared" si="71"/>
        <v>D05_144_3</v>
      </c>
    </row>
    <row r="724" spans="1:40" s="36" customFormat="1" ht="15.75" customHeight="1" x14ac:dyDescent="0.25">
      <c r="A724" s="34" t="s">
        <v>29</v>
      </c>
      <c r="B724" s="30">
        <v>145</v>
      </c>
      <c r="C724" s="35">
        <v>3</v>
      </c>
      <c r="D724" s="36" t="s">
        <v>36</v>
      </c>
      <c r="E724" s="36" t="s">
        <v>34</v>
      </c>
      <c r="F724" s="36" t="s">
        <v>35</v>
      </c>
      <c r="G724" s="36">
        <v>2008</v>
      </c>
      <c r="H724" s="35" t="s">
        <v>165</v>
      </c>
      <c r="I724" s="35"/>
      <c r="Q724" s="36" t="s">
        <v>97</v>
      </c>
      <c r="V724" s="37" t="e">
        <f t="shared" si="72"/>
        <v>#DIV/0!</v>
      </c>
      <c r="Y724" s="37" t="e">
        <f t="shared" si="73"/>
        <v>#DIV/0!</v>
      </c>
      <c r="Z724" s="35" t="e">
        <f t="shared" si="74"/>
        <v>#DIV/0!</v>
      </c>
      <c r="AB724" s="36" t="e">
        <f t="shared" si="75"/>
        <v>#DIV/0!</v>
      </c>
      <c r="AD724" s="36" t="e">
        <f t="shared" si="76"/>
        <v>#DIV/0!</v>
      </c>
      <c r="AN724" s="1" t="str">
        <f t="shared" si="71"/>
        <v>D05_145_3</v>
      </c>
    </row>
    <row r="725" spans="1:40" ht="15.75" customHeight="1" x14ac:dyDescent="0.25">
      <c r="A725" s="2" t="s">
        <v>29</v>
      </c>
      <c r="B725" s="3">
        <v>145</v>
      </c>
      <c r="C725" s="4">
        <v>3</v>
      </c>
      <c r="D725" s="1" t="s">
        <v>36</v>
      </c>
      <c r="E725" s="1" t="s">
        <v>34</v>
      </c>
      <c r="F725" s="1" t="s">
        <v>35</v>
      </c>
      <c r="G725" s="1">
        <v>2009</v>
      </c>
      <c r="H725" s="35" t="s">
        <v>165</v>
      </c>
      <c r="Q725" s="1" t="s">
        <v>97</v>
      </c>
      <c r="V725" s="5" t="e">
        <f t="shared" si="72"/>
        <v>#DIV/0!</v>
      </c>
      <c r="Y725" s="5" t="e">
        <f t="shared" si="73"/>
        <v>#DIV/0!</v>
      </c>
      <c r="Z725" s="4" t="e">
        <f t="shared" si="74"/>
        <v>#DIV/0!</v>
      </c>
      <c r="AB725" s="1" t="e">
        <f t="shared" si="75"/>
        <v>#DIV/0!</v>
      </c>
      <c r="AD725" s="1" t="e">
        <f t="shared" si="76"/>
        <v>#DIV/0!</v>
      </c>
      <c r="AE725" s="1"/>
      <c r="AJ725" s="1"/>
      <c r="AN725" s="1" t="str">
        <f t="shared" si="71"/>
        <v>D05_145_3</v>
      </c>
    </row>
    <row r="726" spans="1:40" ht="15.75" customHeight="1" x14ac:dyDescent="0.25">
      <c r="A726" s="2" t="s">
        <v>29</v>
      </c>
      <c r="B726" s="3">
        <v>145</v>
      </c>
      <c r="C726" s="4">
        <v>3</v>
      </c>
      <c r="D726" s="1" t="s">
        <v>36</v>
      </c>
      <c r="E726" s="1" t="s">
        <v>34</v>
      </c>
      <c r="F726" s="1" t="s">
        <v>35</v>
      </c>
      <c r="G726" s="1">
        <v>2010</v>
      </c>
      <c r="H726" s="35" t="s">
        <v>165</v>
      </c>
      <c r="Q726" s="1" t="s">
        <v>97</v>
      </c>
      <c r="V726" s="5" t="e">
        <f t="shared" si="72"/>
        <v>#DIV/0!</v>
      </c>
      <c r="Y726" s="5" t="e">
        <f t="shared" si="73"/>
        <v>#DIV/0!</v>
      </c>
      <c r="Z726" s="4" t="e">
        <f t="shared" si="74"/>
        <v>#DIV/0!</v>
      </c>
      <c r="AB726" s="1" t="e">
        <f t="shared" si="75"/>
        <v>#DIV/0!</v>
      </c>
      <c r="AD726" s="1" t="e">
        <f t="shared" si="76"/>
        <v>#DIV/0!</v>
      </c>
      <c r="AE726" s="1"/>
      <c r="AJ726" s="1"/>
      <c r="AN726" s="1" t="str">
        <f t="shared" si="71"/>
        <v>D05_145_3</v>
      </c>
    </row>
    <row r="727" spans="1:40" ht="15.75" customHeight="1" x14ac:dyDescent="0.25">
      <c r="A727" s="2" t="s">
        <v>29</v>
      </c>
      <c r="B727" s="3">
        <v>145</v>
      </c>
      <c r="C727" s="4">
        <v>3</v>
      </c>
      <c r="D727" s="1" t="s">
        <v>36</v>
      </c>
      <c r="E727" s="1" t="s">
        <v>34</v>
      </c>
      <c r="F727" s="1" t="s">
        <v>35</v>
      </c>
      <c r="G727" s="1">
        <v>2011</v>
      </c>
      <c r="H727" s="35" t="s">
        <v>165</v>
      </c>
      <c r="J727" s="10">
        <v>104</v>
      </c>
      <c r="Q727" s="1" t="s">
        <v>97</v>
      </c>
      <c r="V727" s="5" t="e">
        <f t="shared" si="72"/>
        <v>#DIV/0!</v>
      </c>
      <c r="Y727" s="5" t="e">
        <f t="shared" si="73"/>
        <v>#DIV/0!</v>
      </c>
      <c r="Z727" s="4" t="e">
        <f t="shared" si="74"/>
        <v>#DIV/0!</v>
      </c>
      <c r="AB727" s="1" t="e">
        <f t="shared" si="75"/>
        <v>#DIV/0!</v>
      </c>
      <c r="AD727" s="1" t="e">
        <f t="shared" si="76"/>
        <v>#DIV/0!</v>
      </c>
      <c r="AE727" s="1"/>
      <c r="AJ727" s="1"/>
      <c r="AM727" s="1" t="s">
        <v>140</v>
      </c>
      <c r="AN727" s="1" t="str">
        <f t="shared" si="71"/>
        <v>D05_145_3</v>
      </c>
    </row>
    <row r="728" spans="1:40" ht="15.75" customHeight="1" x14ac:dyDescent="0.25">
      <c r="A728" s="2" t="s">
        <v>29</v>
      </c>
      <c r="B728" s="3">
        <v>145</v>
      </c>
      <c r="C728" s="4">
        <v>3</v>
      </c>
      <c r="D728" s="1" t="s">
        <v>36</v>
      </c>
      <c r="E728" s="1" t="s">
        <v>34</v>
      </c>
      <c r="F728" s="1" t="s">
        <v>35</v>
      </c>
      <c r="G728" s="1">
        <v>2012</v>
      </c>
      <c r="H728" s="35" t="s">
        <v>165</v>
      </c>
      <c r="Q728" s="1" t="s">
        <v>97</v>
      </c>
      <c r="V728" s="5" t="e">
        <f t="shared" si="72"/>
        <v>#DIV/0!</v>
      </c>
      <c r="Y728" s="5" t="e">
        <f t="shared" si="73"/>
        <v>#DIV/0!</v>
      </c>
      <c r="Z728" s="4" t="e">
        <f t="shared" si="74"/>
        <v>#DIV/0!</v>
      </c>
      <c r="AB728" s="1" t="e">
        <f t="shared" si="75"/>
        <v>#DIV/0!</v>
      </c>
      <c r="AD728" s="1" t="e">
        <f t="shared" si="76"/>
        <v>#DIV/0!</v>
      </c>
      <c r="AE728" s="1"/>
      <c r="AJ728" s="1"/>
      <c r="AN728" s="1" t="str">
        <f t="shared" si="71"/>
        <v>D05_145_3</v>
      </c>
    </row>
    <row r="729" spans="1:40" s="36" customFormat="1" ht="15.75" customHeight="1" x14ac:dyDescent="0.25">
      <c r="A729" s="34" t="s">
        <v>29</v>
      </c>
      <c r="B729" s="30">
        <v>146</v>
      </c>
      <c r="C729" s="35">
        <v>3</v>
      </c>
      <c r="D729" s="36" t="s">
        <v>36</v>
      </c>
      <c r="E729" s="36" t="s">
        <v>34</v>
      </c>
      <c r="F729" s="36" t="s">
        <v>35</v>
      </c>
      <c r="G729" s="36">
        <v>2008</v>
      </c>
      <c r="H729" s="35" t="s">
        <v>87</v>
      </c>
      <c r="I729" s="35"/>
      <c r="J729" s="36" t="s">
        <v>47</v>
      </c>
      <c r="K729" s="36">
        <v>0</v>
      </c>
      <c r="Q729" s="36" t="s">
        <v>97</v>
      </c>
      <c r="V729" s="37" t="e">
        <f t="shared" si="72"/>
        <v>#DIV/0!</v>
      </c>
      <c r="Y729" s="37" t="e">
        <f t="shared" si="73"/>
        <v>#DIV/0!</v>
      </c>
      <c r="Z729" s="35" t="e">
        <f t="shared" si="74"/>
        <v>#DIV/0!</v>
      </c>
      <c r="AB729" s="36" t="e">
        <f t="shared" si="75"/>
        <v>#DIV/0!</v>
      </c>
      <c r="AD729" s="36" t="e">
        <f t="shared" si="76"/>
        <v>#DIV/0!</v>
      </c>
      <c r="AN729" s="1" t="str">
        <f t="shared" si="71"/>
        <v>D05_146_3</v>
      </c>
    </row>
    <row r="730" spans="1:40" ht="15.75" customHeight="1" x14ac:dyDescent="0.25">
      <c r="A730" s="2" t="s">
        <v>29</v>
      </c>
      <c r="B730" s="3">
        <v>146</v>
      </c>
      <c r="C730" s="4">
        <v>3</v>
      </c>
      <c r="D730" s="1" t="s">
        <v>36</v>
      </c>
      <c r="E730" s="1" t="s">
        <v>34</v>
      </c>
      <c r="F730" s="1" t="s">
        <v>35</v>
      </c>
      <c r="G730" s="1">
        <v>2009</v>
      </c>
      <c r="H730" s="18" t="s">
        <v>87</v>
      </c>
      <c r="Q730" s="1" t="s">
        <v>97</v>
      </c>
      <c r="V730" s="5" t="e">
        <f t="shared" si="72"/>
        <v>#DIV/0!</v>
      </c>
      <c r="Y730" s="1" t="e">
        <f t="shared" si="73"/>
        <v>#DIV/0!</v>
      </c>
      <c r="Z730" s="4" t="e">
        <f t="shared" si="74"/>
        <v>#DIV/0!</v>
      </c>
      <c r="AB730" s="1" t="e">
        <f t="shared" si="75"/>
        <v>#DIV/0!</v>
      </c>
      <c r="AD730" s="1" t="e">
        <f t="shared" si="76"/>
        <v>#DIV/0!</v>
      </c>
      <c r="AE730" s="1"/>
      <c r="AJ730" s="1"/>
      <c r="AN730" s="1" t="str">
        <f t="shared" si="71"/>
        <v>D05_146_3</v>
      </c>
    </row>
    <row r="731" spans="1:40" ht="15.75" customHeight="1" x14ac:dyDescent="0.25">
      <c r="A731" s="2" t="s">
        <v>29</v>
      </c>
      <c r="B731" s="3">
        <v>146</v>
      </c>
      <c r="C731" s="4">
        <v>3</v>
      </c>
      <c r="D731" s="1" t="s">
        <v>36</v>
      </c>
      <c r="E731" s="1" t="s">
        <v>34</v>
      </c>
      <c r="F731" s="1" t="s">
        <v>35</v>
      </c>
      <c r="G731" s="1">
        <v>2010</v>
      </c>
      <c r="H731" s="18" t="s">
        <v>87</v>
      </c>
      <c r="Q731" s="1" t="s">
        <v>97</v>
      </c>
      <c r="V731" s="5" t="e">
        <f t="shared" si="72"/>
        <v>#DIV/0!</v>
      </c>
      <c r="Y731" s="1" t="e">
        <f t="shared" si="73"/>
        <v>#DIV/0!</v>
      </c>
      <c r="Z731" s="4" t="e">
        <f t="shared" si="74"/>
        <v>#DIV/0!</v>
      </c>
      <c r="AB731" s="1" t="e">
        <f t="shared" si="75"/>
        <v>#DIV/0!</v>
      </c>
      <c r="AD731" s="1" t="e">
        <f t="shared" si="76"/>
        <v>#DIV/0!</v>
      </c>
      <c r="AE731" s="1"/>
      <c r="AJ731" s="1"/>
      <c r="AN731" s="1" t="str">
        <f t="shared" si="71"/>
        <v>D05_146_3</v>
      </c>
    </row>
    <row r="732" spans="1:40" ht="15.75" customHeight="1" x14ac:dyDescent="0.25">
      <c r="A732" s="2" t="s">
        <v>29</v>
      </c>
      <c r="B732" s="3">
        <v>146</v>
      </c>
      <c r="C732" s="4">
        <v>3</v>
      </c>
      <c r="D732" s="1" t="s">
        <v>36</v>
      </c>
      <c r="E732" s="1" t="s">
        <v>34</v>
      </c>
      <c r="F732" s="1" t="s">
        <v>35</v>
      </c>
      <c r="G732" s="1">
        <v>2011</v>
      </c>
      <c r="H732" s="18" t="s">
        <v>87</v>
      </c>
      <c r="Q732" s="1" t="s">
        <v>97</v>
      </c>
      <c r="V732" s="5" t="e">
        <f t="shared" si="72"/>
        <v>#DIV/0!</v>
      </c>
      <c r="Y732" s="1" t="e">
        <f t="shared" si="73"/>
        <v>#DIV/0!</v>
      </c>
      <c r="Z732" s="4" t="e">
        <f t="shared" si="74"/>
        <v>#DIV/0!</v>
      </c>
      <c r="AB732" s="1" t="e">
        <f t="shared" si="75"/>
        <v>#DIV/0!</v>
      </c>
      <c r="AD732" s="1" t="e">
        <f t="shared" si="76"/>
        <v>#DIV/0!</v>
      </c>
      <c r="AE732" s="1"/>
      <c r="AJ732" s="1"/>
      <c r="AN732" s="1" t="str">
        <f t="shared" si="71"/>
        <v>D05_146_3</v>
      </c>
    </row>
    <row r="733" spans="1:40" ht="15.75" customHeight="1" x14ac:dyDescent="0.25">
      <c r="A733" s="2" t="s">
        <v>29</v>
      </c>
      <c r="B733" s="3">
        <v>146</v>
      </c>
      <c r="C733" s="4">
        <v>3</v>
      </c>
      <c r="D733" s="1" t="s">
        <v>36</v>
      </c>
      <c r="E733" s="1" t="s">
        <v>34</v>
      </c>
      <c r="F733" s="1" t="s">
        <v>35</v>
      </c>
      <c r="G733" s="1">
        <v>2012</v>
      </c>
      <c r="H733" s="18" t="s">
        <v>87</v>
      </c>
      <c r="Q733" s="1" t="s">
        <v>97</v>
      </c>
      <c r="V733" s="5" t="e">
        <f t="shared" si="72"/>
        <v>#DIV/0!</v>
      </c>
      <c r="Y733" s="1" t="e">
        <f t="shared" si="73"/>
        <v>#DIV/0!</v>
      </c>
      <c r="Z733" s="4" t="e">
        <f t="shared" si="74"/>
        <v>#DIV/0!</v>
      </c>
      <c r="AB733" s="1" t="e">
        <f t="shared" si="75"/>
        <v>#DIV/0!</v>
      </c>
      <c r="AD733" s="1" t="e">
        <f t="shared" si="76"/>
        <v>#DIV/0!</v>
      </c>
      <c r="AE733" s="1"/>
      <c r="AJ733" s="1"/>
      <c r="AN733" s="1" t="str">
        <f t="shared" si="71"/>
        <v>D05_146_3</v>
      </c>
    </row>
    <row r="734" spans="1:40" s="36" customFormat="1" ht="15.75" customHeight="1" x14ac:dyDescent="0.25">
      <c r="A734" s="34" t="s">
        <v>29</v>
      </c>
      <c r="B734" s="30">
        <v>147</v>
      </c>
      <c r="C734" s="35">
        <v>3</v>
      </c>
      <c r="D734" s="36" t="s">
        <v>36</v>
      </c>
      <c r="E734" s="36" t="s">
        <v>34</v>
      </c>
      <c r="F734" s="36" t="s">
        <v>35</v>
      </c>
      <c r="G734" s="36">
        <v>2008</v>
      </c>
      <c r="H734" s="49" t="s">
        <v>87</v>
      </c>
      <c r="I734" s="35"/>
      <c r="J734" s="36">
        <v>56</v>
      </c>
      <c r="K734" s="36">
        <v>3</v>
      </c>
      <c r="L734" s="36">
        <f>J734-22</f>
        <v>34</v>
      </c>
      <c r="M734" s="36">
        <f>J734-49</f>
        <v>7</v>
      </c>
      <c r="N734" s="36">
        <f>J734-67</f>
        <v>-11</v>
      </c>
      <c r="O734" s="36">
        <f>J734-82</f>
        <v>-26</v>
      </c>
      <c r="Q734" s="36" t="s">
        <v>97</v>
      </c>
      <c r="R734" s="36">
        <v>3</v>
      </c>
      <c r="S734" s="36">
        <v>207</v>
      </c>
      <c r="T734" s="36">
        <v>25</v>
      </c>
      <c r="U734" s="36">
        <v>108</v>
      </c>
      <c r="V734" s="37">
        <f t="shared" si="72"/>
        <v>4.32</v>
      </c>
      <c r="W734" s="36">
        <v>4</v>
      </c>
      <c r="X734" s="36">
        <v>24</v>
      </c>
      <c r="Y734" s="37">
        <f t="shared" si="73"/>
        <v>0.96</v>
      </c>
      <c r="Z734" s="35">
        <f t="shared" si="74"/>
        <v>22.222222222222221</v>
      </c>
      <c r="AA734" s="36">
        <v>0</v>
      </c>
      <c r="AB734" s="36">
        <f t="shared" si="75"/>
        <v>0</v>
      </c>
      <c r="AC734" s="36">
        <v>0</v>
      </c>
      <c r="AD734" s="36">
        <f t="shared" si="76"/>
        <v>0</v>
      </c>
      <c r="AE734" s="41" t="s">
        <v>72</v>
      </c>
      <c r="AF734" s="36">
        <v>3</v>
      </c>
      <c r="AG734" s="36">
        <v>2</v>
      </c>
      <c r="AH734" s="36">
        <v>2</v>
      </c>
      <c r="AI734" s="36">
        <v>3</v>
      </c>
      <c r="AJ734" s="36">
        <v>3</v>
      </c>
      <c r="AK734" s="36">
        <v>2</v>
      </c>
      <c r="AN734" s="1" t="str">
        <f t="shared" si="71"/>
        <v>D05_147_3</v>
      </c>
    </row>
    <row r="735" spans="1:40" ht="15.75" customHeight="1" x14ac:dyDescent="0.25">
      <c r="A735" s="2" t="s">
        <v>29</v>
      </c>
      <c r="B735" s="3">
        <v>147</v>
      </c>
      <c r="C735" s="4">
        <v>3</v>
      </c>
      <c r="D735" s="1" t="s">
        <v>36</v>
      </c>
      <c r="E735" s="1" t="s">
        <v>34</v>
      </c>
      <c r="F735" s="1" t="s">
        <v>35</v>
      </c>
      <c r="G735" s="1">
        <v>2009</v>
      </c>
      <c r="H735" s="18" t="s">
        <v>87</v>
      </c>
      <c r="Q735" s="1" t="s">
        <v>97</v>
      </c>
      <c r="V735" s="5" t="e">
        <f t="shared" si="72"/>
        <v>#DIV/0!</v>
      </c>
      <c r="Y735" s="1" t="e">
        <f t="shared" si="73"/>
        <v>#DIV/0!</v>
      </c>
      <c r="Z735" s="4" t="e">
        <f t="shared" si="74"/>
        <v>#DIV/0!</v>
      </c>
      <c r="AB735" s="1" t="e">
        <f t="shared" si="75"/>
        <v>#DIV/0!</v>
      </c>
      <c r="AD735" s="1" t="e">
        <f t="shared" si="76"/>
        <v>#DIV/0!</v>
      </c>
      <c r="AE735" s="1"/>
      <c r="AJ735" s="1"/>
      <c r="AN735" s="1" t="str">
        <f t="shared" si="71"/>
        <v>D05_147_3</v>
      </c>
    </row>
    <row r="736" spans="1:40" ht="15.75" customHeight="1" x14ac:dyDescent="0.25">
      <c r="A736" s="2" t="s">
        <v>29</v>
      </c>
      <c r="B736" s="3">
        <v>147</v>
      </c>
      <c r="C736" s="4">
        <v>3</v>
      </c>
      <c r="D736" s="1" t="s">
        <v>36</v>
      </c>
      <c r="E736" s="1" t="s">
        <v>34</v>
      </c>
      <c r="F736" s="1" t="s">
        <v>35</v>
      </c>
      <c r="G736" s="1">
        <v>2010</v>
      </c>
      <c r="H736" s="18" t="s">
        <v>87</v>
      </c>
      <c r="Q736" s="1" t="s">
        <v>97</v>
      </c>
      <c r="V736" s="5" t="e">
        <f t="shared" si="72"/>
        <v>#DIV/0!</v>
      </c>
      <c r="Y736" s="1" t="e">
        <f t="shared" si="73"/>
        <v>#DIV/0!</v>
      </c>
      <c r="Z736" s="4" t="e">
        <f t="shared" si="74"/>
        <v>#DIV/0!</v>
      </c>
      <c r="AB736" s="1" t="e">
        <f t="shared" si="75"/>
        <v>#DIV/0!</v>
      </c>
      <c r="AD736" s="1" t="e">
        <f t="shared" si="76"/>
        <v>#DIV/0!</v>
      </c>
      <c r="AE736" s="1"/>
      <c r="AJ736" s="1"/>
      <c r="AN736" s="1" t="str">
        <f t="shared" si="71"/>
        <v>D05_147_3</v>
      </c>
    </row>
    <row r="737" spans="1:40" ht="15.75" customHeight="1" x14ac:dyDescent="0.25">
      <c r="A737" s="2" t="s">
        <v>29</v>
      </c>
      <c r="B737" s="3">
        <v>147</v>
      </c>
      <c r="C737" s="4">
        <v>3</v>
      </c>
      <c r="D737" s="1" t="s">
        <v>36</v>
      </c>
      <c r="E737" s="1" t="s">
        <v>34</v>
      </c>
      <c r="F737" s="1" t="s">
        <v>35</v>
      </c>
      <c r="G737" s="1">
        <v>2011</v>
      </c>
      <c r="H737" s="18" t="s">
        <v>87</v>
      </c>
      <c r="Q737" s="1" t="s">
        <v>97</v>
      </c>
      <c r="V737" s="5" t="e">
        <f t="shared" si="72"/>
        <v>#DIV/0!</v>
      </c>
      <c r="Y737" s="1" t="e">
        <f t="shared" si="73"/>
        <v>#DIV/0!</v>
      </c>
      <c r="Z737" s="4" t="e">
        <f t="shared" si="74"/>
        <v>#DIV/0!</v>
      </c>
      <c r="AB737" s="1" t="e">
        <f t="shared" si="75"/>
        <v>#DIV/0!</v>
      </c>
      <c r="AD737" s="1" t="e">
        <f t="shared" si="76"/>
        <v>#DIV/0!</v>
      </c>
      <c r="AE737" s="1"/>
      <c r="AJ737" s="1"/>
      <c r="AN737" s="1" t="str">
        <f t="shared" si="71"/>
        <v>D05_147_3</v>
      </c>
    </row>
    <row r="738" spans="1:40" ht="15.75" customHeight="1" x14ac:dyDescent="0.25">
      <c r="A738" s="2" t="s">
        <v>29</v>
      </c>
      <c r="B738" s="3">
        <v>147</v>
      </c>
      <c r="C738" s="4">
        <v>3</v>
      </c>
      <c r="D738" s="1" t="s">
        <v>36</v>
      </c>
      <c r="E738" s="1" t="s">
        <v>34</v>
      </c>
      <c r="F738" s="1" t="s">
        <v>35</v>
      </c>
      <c r="G738" s="1">
        <v>2012</v>
      </c>
      <c r="H738" s="18" t="s">
        <v>87</v>
      </c>
      <c r="Q738" s="1" t="s">
        <v>97</v>
      </c>
      <c r="V738" s="5" t="e">
        <f t="shared" si="72"/>
        <v>#DIV/0!</v>
      </c>
      <c r="Y738" s="1" t="e">
        <f t="shared" si="73"/>
        <v>#DIV/0!</v>
      </c>
      <c r="Z738" s="4" t="e">
        <f t="shared" si="74"/>
        <v>#DIV/0!</v>
      </c>
      <c r="AB738" s="1" t="e">
        <f t="shared" si="75"/>
        <v>#DIV/0!</v>
      </c>
      <c r="AD738" s="1" t="e">
        <f t="shared" si="76"/>
        <v>#DIV/0!</v>
      </c>
      <c r="AE738" s="1"/>
      <c r="AJ738" s="1"/>
      <c r="AN738" s="1" t="str">
        <f t="shared" si="71"/>
        <v>D05_147_3</v>
      </c>
    </row>
    <row r="739" spans="1:40" s="36" customFormat="1" ht="15.75" customHeight="1" x14ac:dyDescent="0.25">
      <c r="A739" s="34" t="s">
        <v>29</v>
      </c>
      <c r="B739" s="30">
        <v>148</v>
      </c>
      <c r="C739" s="35">
        <v>3</v>
      </c>
      <c r="D739" s="36" t="s">
        <v>36</v>
      </c>
      <c r="E739" s="36" t="s">
        <v>34</v>
      </c>
      <c r="F739" s="36" t="s">
        <v>35</v>
      </c>
      <c r="G739" s="36">
        <v>2008</v>
      </c>
      <c r="H739" s="35" t="s">
        <v>87</v>
      </c>
      <c r="I739" s="35"/>
      <c r="Q739" s="36" t="s">
        <v>97</v>
      </c>
      <c r="V739" s="37" t="e">
        <f t="shared" si="72"/>
        <v>#DIV/0!</v>
      </c>
      <c r="Y739" s="36" t="e">
        <f t="shared" si="73"/>
        <v>#DIV/0!</v>
      </c>
      <c r="Z739" s="35" t="e">
        <f t="shared" si="74"/>
        <v>#DIV/0!</v>
      </c>
      <c r="AB739" s="36" t="e">
        <f t="shared" si="75"/>
        <v>#DIV/0!</v>
      </c>
      <c r="AD739" s="36" t="e">
        <f t="shared" si="76"/>
        <v>#DIV/0!</v>
      </c>
      <c r="AN739" s="1" t="str">
        <f t="shared" si="71"/>
        <v>D05_148_3</v>
      </c>
    </row>
    <row r="740" spans="1:40" ht="15.75" customHeight="1" x14ac:dyDescent="0.25">
      <c r="A740" s="2" t="s">
        <v>29</v>
      </c>
      <c r="B740" s="3">
        <v>148</v>
      </c>
      <c r="C740" s="4">
        <v>3</v>
      </c>
      <c r="D740" s="1" t="s">
        <v>36</v>
      </c>
      <c r="E740" s="1" t="s">
        <v>34</v>
      </c>
      <c r="F740" s="1" t="s">
        <v>35</v>
      </c>
      <c r="G740" s="1">
        <v>2009</v>
      </c>
      <c r="H740" s="4" t="s">
        <v>87</v>
      </c>
      <c r="Q740" s="1" t="s">
        <v>97</v>
      </c>
      <c r="V740" s="5" t="e">
        <f t="shared" si="72"/>
        <v>#DIV/0!</v>
      </c>
      <c r="Y740" s="1" t="e">
        <f t="shared" si="73"/>
        <v>#DIV/0!</v>
      </c>
      <c r="Z740" s="4" t="e">
        <f t="shared" si="74"/>
        <v>#DIV/0!</v>
      </c>
      <c r="AB740" s="1" t="e">
        <f t="shared" si="75"/>
        <v>#DIV/0!</v>
      </c>
      <c r="AD740" s="1" t="e">
        <f t="shared" si="76"/>
        <v>#DIV/0!</v>
      </c>
      <c r="AE740" s="1"/>
      <c r="AJ740" s="1"/>
      <c r="AN740" s="1" t="str">
        <f t="shared" si="71"/>
        <v>D05_148_3</v>
      </c>
    </row>
    <row r="741" spans="1:40" ht="15.75" customHeight="1" x14ac:dyDescent="0.25">
      <c r="A741" s="2" t="s">
        <v>29</v>
      </c>
      <c r="B741" s="3">
        <v>148</v>
      </c>
      <c r="C741" s="4">
        <v>3</v>
      </c>
      <c r="D741" s="1" t="s">
        <v>36</v>
      </c>
      <c r="E741" s="1" t="s">
        <v>34</v>
      </c>
      <c r="F741" s="1" t="s">
        <v>35</v>
      </c>
      <c r="G741" s="1">
        <v>2010</v>
      </c>
      <c r="H741" s="4" t="s">
        <v>87</v>
      </c>
      <c r="Q741" s="1" t="s">
        <v>97</v>
      </c>
      <c r="V741" s="5" t="e">
        <f t="shared" si="72"/>
        <v>#DIV/0!</v>
      </c>
      <c r="Y741" s="1" t="e">
        <f t="shared" si="73"/>
        <v>#DIV/0!</v>
      </c>
      <c r="Z741" s="4" t="e">
        <f t="shared" si="74"/>
        <v>#DIV/0!</v>
      </c>
      <c r="AB741" s="1" t="e">
        <f t="shared" si="75"/>
        <v>#DIV/0!</v>
      </c>
      <c r="AD741" s="1" t="e">
        <f t="shared" si="76"/>
        <v>#DIV/0!</v>
      </c>
      <c r="AE741" s="1"/>
      <c r="AJ741" s="1"/>
      <c r="AN741" s="1" t="str">
        <f t="shared" si="71"/>
        <v>D05_148_3</v>
      </c>
    </row>
    <row r="742" spans="1:40" ht="15.75" customHeight="1" x14ac:dyDescent="0.25">
      <c r="A742" s="2" t="s">
        <v>29</v>
      </c>
      <c r="B742" s="3">
        <v>148</v>
      </c>
      <c r="C742" s="4">
        <v>3</v>
      </c>
      <c r="D742" s="1" t="s">
        <v>36</v>
      </c>
      <c r="E742" s="1" t="s">
        <v>34</v>
      </c>
      <c r="F742" s="1" t="s">
        <v>35</v>
      </c>
      <c r="G742" s="1">
        <v>2011</v>
      </c>
      <c r="H742" s="4" t="s">
        <v>87</v>
      </c>
      <c r="Q742" s="1" t="s">
        <v>97</v>
      </c>
      <c r="V742" s="5" t="e">
        <f t="shared" si="72"/>
        <v>#DIV/0!</v>
      </c>
      <c r="Y742" s="1" t="e">
        <f t="shared" si="73"/>
        <v>#DIV/0!</v>
      </c>
      <c r="Z742" s="4" t="e">
        <f t="shared" si="74"/>
        <v>#DIV/0!</v>
      </c>
      <c r="AB742" s="1" t="e">
        <f t="shared" si="75"/>
        <v>#DIV/0!</v>
      </c>
      <c r="AD742" s="1" t="e">
        <f t="shared" si="76"/>
        <v>#DIV/0!</v>
      </c>
      <c r="AE742" s="1"/>
      <c r="AJ742" s="1"/>
      <c r="AN742" s="1" t="str">
        <f t="shared" si="71"/>
        <v>D05_148_3</v>
      </c>
    </row>
    <row r="743" spans="1:40" ht="15.75" customHeight="1" x14ac:dyDescent="0.25">
      <c r="A743" s="2" t="s">
        <v>29</v>
      </c>
      <c r="B743" s="3">
        <v>148</v>
      </c>
      <c r="C743" s="4">
        <v>3</v>
      </c>
      <c r="D743" s="1" t="s">
        <v>36</v>
      </c>
      <c r="E743" s="1" t="s">
        <v>34</v>
      </c>
      <c r="F743" s="1" t="s">
        <v>35</v>
      </c>
      <c r="G743" s="1">
        <v>2012</v>
      </c>
      <c r="H743" s="4" t="s">
        <v>87</v>
      </c>
      <c r="Q743" s="1" t="s">
        <v>97</v>
      </c>
      <c r="V743" s="5" t="e">
        <f t="shared" si="72"/>
        <v>#DIV/0!</v>
      </c>
      <c r="Y743" s="1" t="e">
        <f t="shared" si="73"/>
        <v>#DIV/0!</v>
      </c>
      <c r="Z743" s="4" t="e">
        <f t="shared" si="74"/>
        <v>#DIV/0!</v>
      </c>
      <c r="AB743" s="1" t="e">
        <f t="shared" si="75"/>
        <v>#DIV/0!</v>
      </c>
      <c r="AD743" s="1" t="e">
        <f t="shared" si="76"/>
        <v>#DIV/0!</v>
      </c>
      <c r="AE743" s="1"/>
      <c r="AJ743" s="1"/>
      <c r="AN743" s="1" t="str">
        <f t="shared" si="71"/>
        <v>D05_148_3</v>
      </c>
    </row>
    <row r="744" spans="1:40" s="36" customFormat="1" ht="15.75" customHeight="1" x14ac:dyDescent="0.25">
      <c r="A744" s="34" t="s">
        <v>29</v>
      </c>
      <c r="B744" s="30">
        <v>149</v>
      </c>
      <c r="C744" s="35">
        <v>3</v>
      </c>
      <c r="D744" s="36" t="s">
        <v>36</v>
      </c>
      <c r="E744" s="36" t="s">
        <v>34</v>
      </c>
      <c r="F744" s="36" t="s">
        <v>35</v>
      </c>
      <c r="G744" s="36">
        <v>2008</v>
      </c>
      <c r="H744" s="35" t="s">
        <v>87</v>
      </c>
      <c r="I744" s="35"/>
      <c r="Q744" s="36" t="s">
        <v>97</v>
      </c>
      <c r="V744" s="37" t="e">
        <f t="shared" si="72"/>
        <v>#DIV/0!</v>
      </c>
      <c r="Y744" s="36" t="e">
        <f t="shared" si="73"/>
        <v>#DIV/0!</v>
      </c>
      <c r="Z744" s="35" t="e">
        <f t="shared" si="74"/>
        <v>#DIV/0!</v>
      </c>
      <c r="AB744" s="36" t="e">
        <f t="shared" si="75"/>
        <v>#DIV/0!</v>
      </c>
      <c r="AD744" s="36" t="e">
        <f t="shared" si="76"/>
        <v>#DIV/0!</v>
      </c>
      <c r="AN744" s="1" t="str">
        <f t="shared" si="71"/>
        <v>D05_149_3</v>
      </c>
    </row>
    <row r="745" spans="1:40" ht="15.75" customHeight="1" x14ac:dyDescent="0.25">
      <c r="A745" s="2" t="s">
        <v>29</v>
      </c>
      <c r="B745" s="3">
        <v>149</v>
      </c>
      <c r="C745" s="4">
        <v>3</v>
      </c>
      <c r="D745" s="1" t="s">
        <v>36</v>
      </c>
      <c r="E745" s="1" t="s">
        <v>34</v>
      </c>
      <c r="F745" s="1" t="s">
        <v>35</v>
      </c>
      <c r="G745" s="1">
        <v>2009</v>
      </c>
      <c r="H745" s="4" t="s">
        <v>87</v>
      </c>
      <c r="Q745" s="1" t="s">
        <v>97</v>
      </c>
      <c r="V745" s="5" t="e">
        <f t="shared" si="72"/>
        <v>#DIV/0!</v>
      </c>
      <c r="Y745" s="1" t="e">
        <f t="shared" si="73"/>
        <v>#DIV/0!</v>
      </c>
      <c r="Z745" s="4" t="e">
        <f t="shared" si="74"/>
        <v>#DIV/0!</v>
      </c>
      <c r="AB745" s="1" t="e">
        <f t="shared" si="75"/>
        <v>#DIV/0!</v>
      </c>
      <c r="AD745" s="1" t="e">
        <f t="shared" si="76"/>
        <v>#DIV/0!</v>
      </c>
      <c r="AE745" s="1"/>
      <c r="AJ745" s="1"/>
      <c r="AN745" s="1" t="str">
        <f t="shared" si="71"/>
        <v>D05_149_3</v>
      </c>
    </row>
    <row r="746" spans="1:40" ht="15.75" customHeight="1" x14ac:dyDescent="0.25">
      <c r="A746" s="2" t="s">
        <v>29</v>
      </c>
      <c r="B746" s="3">
        <v>149</v>
      </c>
      <c r="C746" s="4">
        <v>3</v>
      </c>
      <c r="D746" s="1" t="s">
        <v>36</v>
      </c>
      <c r="E746" s="1" t="s">
        <v>34</v>
      </c>
      <c r="F746" s="1" t="s">
        <v>35</v>
      </c>
      <c r="G746" s="1">
        <v>2010</v>
      </c>
      <c r="H746" s="4" t="s">
        <v>87</v>
      </c>
      <c r="Q746" s="1" t="s">
        <v>97</v>
      </c>
      <c r="V746" s="5" t="e">
        <f t="shared" si="72"/>
        <v>#DIV/0!</v>
      </c>
      <c r="Y746" s="1" t="e">
        <f t="shared" si="73"/>
        <v>#DIV/0!</v>
      </c>
      <c r="Z746" s="4" t="e">
        <f t="shared" si="74"/>
        <v>#DIV/0!</v>
      </c>
      <c r="AB746" s="1" t="e">
        <f t="shared" si="75"/>
        <v>#DIV/0!</v>
      </c>
      <c r="AD746" s="1" t="e">
        <f t="shared" si="76"/>
        <v>#DIV/0!</v>
      </c>
      <c r="AE746" s="1"/>
      <c r="AJ746" s="1"/>
      <c r="AN746" s="1" t="str">
        <f t="shared" si="71"/>
        <v>D05_149_3</v>
      </c>
    </row>
    <row r="747" spans="1:40" ht="15.75" customHeight="1" x14ac:dyDescent="0.25">
      <c r="A747" s="2" t="s">
        <v>29</v>
      </c>
      <c r="B747" s="3">
        <v>149</v>
      </c>
      <c r="C747" s="4">
        <v>3</v>
      </c>
      <c r="D747" s="1" t="s">
        <v>36</v>
      </c>
      <c r="E747" s="1" t="s">
        <v>34</v>
      </c>
      <c r="F747" s="1" t="s">
        <v>35</v>
      </c>
      <c r="G747" s="1">
        <v>2011</v>
      </c>
      <c r="H747" s="4" t="s">
        <v>87</v>
      </c>
      <c r="Q747" s="1" t="s">
        <v>97</v>
      </c>
      <c r="V747" s="5" t="e">
        <f t="shared" si="72"/>
        <v>#DIV/0!</v>
      </c>
      <c r="Y747" s="1" t="e">
        <f t="shared" si="73"/>
        <v>#DIV/0!</v>
      </c>
      <c r="Z747" s="4" t="e">
        <f t="shared" si="74"/>
        <v>#DIV/0!</v>
      </c>
      <c r="AB747" s="1" t="e">
        <f t="shared" si="75"/>
        <v>#DIV/0!</v>
      </c>
      <c r="AD747" s="1" t="e">
        <f t="shared" si="76"/>
        <v>#DIV/0!</v>
      </c>
      <c r="AE747" s="1"/>
      <c r="AJ747" s="1"/>
      <c r="AN747" s="1" t="str">
        <f t="shared" si="71"/>
        <v>D05_149_3</v>
      </c>
    </row>
    <row r="748" spans="1:40" ht="15.75" customHeight="1" x14ac:dyDescent="0.25">
      <c r="A748" s="2" t="s">
        <v>29</v>
      </c>
      <c r="B748" s="3">
        <v>149</v>
      </c>
      <c r="C748" s="4">
        <v>3</v>
      </c>
      <c r="D748" s="1" t="s">
        <v>36</v>
      </c>
      <c r="E748" s="1" t="s">
        <v>34</v>
      </c>
      <c r="F748" s="1" t="s">
        <v>35</v>
      </c>
      <c r="G748" s="1">
        <v>2012</v>
      </c>
      <c r="H748" s="4" t="s">
        <v>87</v>
      </c>
      <c r="Q748" s="1" t="s">
        <v>97</v>
      </c>
      <c r="V748" s="5" t="e">
        <f t="shared" si="72"/>
        <v>#DIV/0!</v>
      </c>
      <c r="Y748" s="1" t="e">
        <f t="shared" si="73"/>
        <v>#DIV/0!</v>
      </c>
      <c r="Z748" s="4" t="e">
        <f t="shared" si="74"/>
        <v>#DIV/0!</v>
      </c>
      <c r="AB748" s="1" t="e">
        <f t="shared" si="75"/>
        <v>#DIV/0!</v>
      </c>
      <c r="AD748" s="1" t="e">
        <f t="shared" si="76"/>
        <v>#DIV/0!</v>
      </c>
      <c r="AE748" s="1"/>
      <c r="AJ748" s="1"/>
      <c r="AN748" s="1" t="str">
        <f t="shared" si="71"/>
        <v>D05_149_3</v>
      </c>
    </row>
    <row r="749" spans="1:40" s="36" customFormat="1" ht="15.75" customHeight="1" x14ac:dyDescent="0.25">
      <c r="A749" s="34" t="s">
        <v>29</v>
      </c>
      <c r="B749" s="30">
        <v>150</v>
      </c>
      <c r="C749" s="35">
        <v>3</v>
      </c>
      <c r="D749" s="36" t="s">
        <v>36</v>
      </c>
      <c r="E749" s="36" t="s">
        <v>34</v>
      </c>
      <c r="F749" s="36" t="s">
        <v>35</v>
      </c>
      <c r="G749" s="36">
        <v>2008</v>
      </c>
      <c r="H749" s="35" t="s">
        <v>87</v>
      </c>
      <c r="I749" s="35"/>
      <c r="Q749" s="36" t="s">
        <v>97</v>
      </c>
      <c r="V749" s="37" t="e">
        <f t="shared" si="72"/>
        <v>#DIV/0!</v>
      </c>
      <c r="Y749" s="36" t="e">
        <f t="shared" si="73"/>
        <v>#DIV/0!</v>
      </c>
      <c r="Z749" s="35" t="e">
        <f t="shared" si="74"/>
        <v>#DIV/0!</v>
      </c>
      <c r="AB749" s="36" t="e">
        <f t="shared" si="75"/>
        <v>#DIV/0!</v>
      </c>
      <c r="AD749" s="36" t="e">
        <f t="shared" si="76"/>
        <v>#DIV/0!</v>
      </c>
      <c r="AN749" s="1" t="str">
        <f t="shared" si="71"/>
        <v>D05_150_3</v>
      </c>
    </row>
    <row r="750" spans="1:40" ht="15.75" customHeight="1" x14ac:dyDescent="0.25">
      <c r="A750" s="2" t="s">
        <v>29</v>
      </c>
      <c r="B750" s="3">
        <v>150</v>
      </c>
      <c r="C750" s="4">
        <v>3</v>
      </c>
      <c r="D750" s="1" t="s">
        <v>36</v>
      </c>
      <c r="E750" s="1" t="s">
        <v>34</v>
      </c>
      <c r="F750" s="1" t="s">
        <v>35</v>
      </c>
      <c r="G750" s="1">
        <v>2009</v>
      </c>
      <c r="H750" s="4" t="s">
        <v>87</v>
      </c>
      <c r="Q750" s="1" t="s">
        <v>97</v>
      </c>
      <c r="V750" s="5" t="e">
        <f t="shared" si="72"/>
        <v>#DIV/0!</v>
      </c>
      <c r="Y750" s="1" t="e">
        <f t="shared" si="73"/>
        <v>#DIV/0!</v>
      </c>
      <c r="Z750" s="4" t="e">
        <f t="shared" si="74"/>
        <v>#DIV/0!</v>
      </c>
      <c r="AB750" s="1" t="e">
        <f t="shared" si="75"/>
        <v>#DIV/0!</v>
      </c>
      <c r="AD750" s="1" t="e">
        <f t="shared" si="76"/>
        <v>#DIV/0!</v>
      </c>
      <c r="AE750" s="1"/>
      <c r="AJ750" s="1"/>
      <c r="AN750" s="1" t="str">
        <f t="shared" si="71"/>
        <v>D05_150_3</v>
      </c>
    </row>
    <row r="751" spans="1:40" ht="15.75" customHeight="1" x14ac:dyDescent="0.25">
      <c r="A751" s="2" t="s">
        <v>29</v>
      </c>
      <c r="B751" s="3">
        <v>150</v>
      </c>
      <c r="C751" s="4">
        <v>3</v>
      </c>
      <c r="D751" s="1" t="s">
        <v>36</v>
      </c>
      <c r="E751" s="1" t="s">
        <v>34</v>
      </c>
      <c r="F751" s="1" t="s">
        <v>35</v>
      </c>
      <c r="G751" s="1">
        <v>2010</v>
      </c>
      <c r="H751" s="4" t="s">
        <v>87</v>
      </c>
      <c r="Q751" s="1" t="s">
        <v>97</v>
      </c>
      <c r="V751" s="5" t="e">
        <f t="shared" si="72"/>
        <v>#DIV/0!</v>
      </c>
      <c r="Y751" s="1" t="e">
        <f t="shared" si="73"/>
        <v>#DIV/0!</v>
      </c>
      <c r="Z751" s="4" t="e">
        <f t="shared" si="74"/>
        <v>#DIV/0!</v>
      </c>
      <c r="AB751" s="1" t="e">
        <f t="shared" si="75"/>
        <v>#DIV/0!</v>
      </c>
      <c r="AD751" s="1" t="e">
        <f t="shared" si="76"/>
        <v>#DIV/0!</v>
      </c>
      <c r="AE751" s="1"/>
      <c r="AJ751" s="1"/>
      <c r="AN751" s="1" t="str">
        <f t="shared" si="71"/>
        <v>D05_150_3</v>
      </c>
    </row>
    <row r="752" spans="1:40" ht="15.75" customHeight="1" x14ac:dyDescent="0.25">
      <c r="A752" s="2" t="s">
        <v>29</v>
      </c>
      <c r="B752" s="3">
        <v>150</v>
      </c>
      <c r="C752" s="4">
        <v>3</v>
      </c>
      <c r="D752" s="1" t="s">
        <v>36</v>
      </c>
      <c r="E752" s="1" t="s">
        <v>34</v>
      </c>
      <c r="F752" s="1" t="s">
        <v>35</v>
      </c>
      <c r="G752" s="1">
        <v>2011</v>
      </c>
      <c r="H752" s="4" t="s">
        <v>87</v>
      </c>
      <c r="Q752" s="1" t="s">
        <v>97</v>
      </c>
      <c r="V752" s="5" t="e">
        <f t="shared" si="72"/>
        <v>#DIV/0!</v>
      </c>
      <c r="Y752" s="1" t="e">
        <f t="shared" si="73"/>
        <v>#DIV/0!</v>
      </c>
      <c r="Z752" s="4" t="e">
        <f t="shared" si="74"/>
        <v>#DIV/0!</v>
      </c>
      <c r="AB752" s="1" t="e">
        <f t="shared" si="75"/>
        <v>#DIV/0!</v>
      </c>
      <c r="AD752" s="1" t="e">
        <f t="shared" si="76"/>
        <v>#DIV/0!</v>
      </c>
      <c r="AE752" s="1"/>
      <c r="AJ752" s="1"/>
      <c r="AN752" s="1" t="str">
        <f t="shared" si="71"/>
        <v>D05_150_3</v>
      </c>
    </row>
    <row r="753" spans="1:40" ht="15.75" customHeight="1" x14ac:dyDescent="0.25">
      <c r="A753" s="2" t="s">
        <v>29</v>
      </c>
      <c r="B753" s="3">
        <v>150</v>
      </c>
      <c r="C753" s="4">
        <v>3</v>
      </c>
      <c r="D753" s="1" t="s">
        <v>36</v>
      </c>
      <c r="E753" s="1" t="s">
        <v>34</v>
      </c>
      <c r="F753" s="1" t="s">
        <v>35</v>
      </c>
      <c r="G753" s="1">
        <v>2012</v>
      </c>
      <c r="H753" s="4" t="s">
        <v>87</v>
      </c>
      <c r="Q753" s="1" t="s">
        <v>97</v>
      </c>
      <c r="V753" s="5" t="e">
        <f t="shared" si="72"/>
        <v>#DIV/0!</v>
      </c>
      <c r="Y753" s="1" t="e">
        <f t="shared" si="73"/>
        <v>#DIV/0!</v>
      </c>
      <c r="Z753" s="4" t="e">
        <f t="shared" si="74"/>
        <v>#DIV/0!</v>
      </c>
      <c r="AB753" s="1" t="e">
        <f t="shared" si="75"/>
        <v>#DIV/0!</v>
      </c>
      <c r="AD753" s="1" t="e">
        <f t="shared" si="76"/>
        <v>#DIV/0!</v>
      </c>
      <c r="AE753" s="1"/>
      <c r="AJ753" s="1"/>
      <c r="AN753" s="1" t="str">
        <f t="shared" si="71"/>
        <v>D05_150_3</v>
      </c>
    </row>
    <row r="754" spans="1:40" s="36" customFormat="1" ht="15.75" customHeight="1" x14ac:dyDescent="0.25">
      <c r="A754" s="34" t="s">
        <v>29</v>
      </c>
      <c r="B754" s="30">
        <v>151</v>
      </c>
      <c r="C754" s="35">
        <v>3</v>
      </c>
      <c r="D754" s="36" t="s">
        <v>36</v>
      </c>
      <c r="E754" s="36" t="s">
        <v>34</v>
      </c>
      <c r="F754" s="36" t="s">
        <v>35</v>
      </c>
      <c r="G754" s="36">
        <v>2008</v>
      </c>
      <c r="H754" s="35" t="s">
        <v>87</v>
      </c>
      <c r="I754" s="35"/>
      <c r="J754" s="36">
        <v>55</v>
      </c>
      <c r="K754" s="36">
        <v>1</v>
      </c>
      <c r="L754" s="36">
        <f>J754-22</f>
        <v>33</v>
      </c>
      <c r="M754" s="36">
        <f>J754-49</f>
        <v>6</v>
      </c>
      <c r="N754" s="36">
        <f>J754-67</f>
        <v>-12</v>
      </c>
      <c r="O754" s="36">
        <f>J754-82</f>
        <v>-27</v>
      </c>
      <c r="Q754" s="36" t="s">
        <v>97</v>
      </c>
      <c r="R754" s="36">
        <v>1</v>
      </c>
      <c r="S754" s="36" t="s">
        <v>25</v>
      </c>
      <c r="V754" s="37" t="e">
        <f t="shared" si="72"/>
        <v>#DIV/0!</v>
      </c>
      <c r="Y754" s="37" t="e">
        <f t="shared" si="73"/>
        <v>#DIV/0!</v>
      </c>
      <c r="Z754" s="35" t="e">
        <f t="shared" si="74"/>
        <v>#DIV/0!</v>
      </c>
      <c r="AB754" s="36" t="e">
        <f t="shared" si="75"/>
        <v>#DIV/0!</v>
      </c>
      <c r="AD754" s="36" t="e">
        <f t="shared" si="76"/>
        <v>#DIV/0!</v>
      </c>
      <c r="AM754" s="36" t="s">
        <v>51</v>
      </c>
      <c r="AN754" s="1" t="str">
        <f t="shared" si="71"/>
        <v>D05_151_3</v>
      </c>
    </row>
    <row r="755" spans="1:40" ht="15.75" customHeight="1" x14ac:dyDescent="0.25">
      <c r="A755" s="2" t="s">
        <v>29</v>
      </c>
      <c r="B755" s="3">
        <v>151</v>
      </c>
      <c r="C755" s="4">
        <v>3</v>
      </c>
      <c r="D755" s="1" t="s">
        <v>36</v>
      </c>
      <c r="E755" s="1" t="s">
        <v>34</v>
      </c>
      <c r="F755" s="1" t="s">
        <v>35</v>
      </c>
      <c r="G755" s="1">
        <v>2009</v>
      </c>
      <c r="H755" s="18" t="s">
        <v>87</v>
      </c>
      <c r="Q755" s="1" t="s">
        <v>97</v>
      </c>
      <c r="V755" s="5" t="e">
        <f t="shared" si="72"/>
        <v>#DIV/0!</v>
      </c>
      <c r="Y755" s="1" t="e">
        <f t="shared" si="73"/>
        <v>#DIV/0!</v>
      </c>
      <c r="Z755" s="4" t="e">
        <f t="shared" si="74"/>
        <v>#DIV/0!</v>
      </c>
      <c r="AB755" s="1" t="e">
        <f t="shared" si="75"/>
        <v>#DIV/0!</v>
      </c>
      <c r="AD755" s="1" t="e">
        <f t="shared" si="76"/>
        <v>#DIV/0!</v>
      </c>
      <c r="AE755" s="1"/>
      <c r="AJ755" s="1"/>
      <c r="AN755" s="1" t="str">
        <f t="shared" si="71"/>
        <v>D05_151_3</v>
      </c>
    </row>
    <row r="756" spans="1:40" ht="15.75" customHeight="1" x14ac:dyDescent="0.25">
      <c r="A756" s="2" t="s">
        <v>29</v>
      </c>
      <c r="B756" s="3">
        <v>151</v>
      </c>
      <c r="C756" s="4">
        <v>3</v>
      </c>
      <c r="D756" s="1" t="s">
        <v>36</v>
      </c>
      <c r="E756" s="1" t="s">
        <v>34</v>
      </c>
      <c r="F756" s="1" t="s">
        <v>35</v>
      </c>
      <c r="G756" s="1">
        <v>2010</v>
      </c>
      <c r="H756" s="18" t="s">
        <v>87</v>
      </c>
      <c r="Q756" s="1" t="s">
        <v>97</v>
      </c>
      <c r="V756" s="5" t="e">
        <f t="shared" si="72"/>
        <v>#DIV/0!</v>
      </c>
      <c r="Y756" s="1" t="e">
        <f t="shared" si="73"/>
        <v>#DIV/0!</v>
      </c>
      <c r="Z756" s="4" t="e">
        <f t="shared" si="74"/>
        <v>#DIV/0!</v>
      </c>
      <c r="AB756" s="1" t="e">
        <f t="shared" si="75"/>
        <v>#DIV/0!</v>
      </c>
      <c r="AD756" s="1" t="e">
        <f t="shared" si="76"/>
        <v>#DIV/0!</v>
      </c>
      <c r="AE756" s="1"/>
      <c r="AJ756" s="1"/>
      <c r="AN756" s="1" t="str">
        <f t="shared" si="71"/>
        <v>D05_151_3</v>
      </c>
    </row>
    <row r="757" spans="1:40" ht="15.75" customHeight="1" x14ac:dyDescent="0.25">
      <c r="A757" s="2" t="s">
        <v>29</v>
      </c>
      <c r="B757" s="3">
        <v>151</v>
      </c>
      <c r="C757" s="4">
        <v>3</v>
      </c>
      <c r="D757" s="1" t="s">
        <v>36</v>
      </c>
      <c r="E757" s="1" t="s">
        <v>34</v>
      </c>
      <c r="F757" s="1" t="s">
        <v>35</v>
      </c>
      <c r="G757" s="1">
        <v>2011</v>
      </c>
      <c r="H757" s="18" t="s">
        <v>87</v>
      </c>
      <c r="Q757" s="1" t="s">
        <v>97</v>
      </c>
      <c r="V757" s="5" t="e">
        <f t="shared" si="72"/>
        <v>#DIV/0!</v>
      </c>
      <c r="Y757" s="1" t="e">
        <f t="shared" si="73"/>
        <v>#DIV/0!</v>
      </c>
      <c r="Z757" s="4" t="e">
        <f t="shared" si="74"/>
        <v>#DIV/0!</v>
      </c>
      <c r="AB757" s="1" t="e">
        <f t="shared" si="75"/>
        <v>#DIV/0!</v>
      </c>
      <c r="AD757" s="1" t="e">
        <f t="shared" si="76"/>
        <v>#DIV/0!</v>
      </c>
      <c r="AE757" s="1"/>
      <c r="AJ757" s="1"/>
      <c r="AN757" s="1" t="str">
        <f t="shared" si="71"/>
        <v>D05_151_3</v>
      </c>
    </row>
    <row r="758" spans="1:40" ht="15.75" customHeight="1" x14ac:dyDescent="0.25">
      <c r="A758" s="2" t="s">
        <v>29</v>
      </c>
      <c r="B758" s="3">
        <v>151</v>
      </c>
      <c r="C758" s="4">
        <v>3</v>
      </c>
      <c r="D758" s="1" t="s">
        <v>36</v>
      </c>
      <c r="E758" s="1" t="s">
        <v>34</v>
      </c>
      <c r="F758" s="1" t="s">
        <v>35</v>
      </c>
      <c r="G758" s="1">
        <v>2012</v>
      </c>
      <c r="H758" s="18" t="s">
        <v>87</v>
      </c>
      <c r="Q758" s="1" t="s">
        <v>97</v>
      </c>
      <c r="V758" s="5" t="e">
        <f t="shared" si="72"/>
        <v>#DIV/0!</v>
      </c>
      <c r="Y758" s="1" t="e">
        <f t="shared" si="73"/>
        <v>#DIV/0!</v>
      </c>
      <c r="Z758" s="4" t="e">
        <f t="shared" si="74"/>
        <v>#DIV/0!</v>
      </c>
      <c r="AB758" s="1" t="e">
        <f t="shared" si="75"/>
        <v>#DIV/0!</v>
      </c>
      <c r="AD758" s="1" t="e">
        <f t="shared" si="76"/>
        <v>#DIV/0!</v>
      </c>
      <c r="AE758" s="1"/>
      <c r="AJ758" s="1"/>
      <c r="AN758" s="1" t="str">
        <f t="shared" si="71"/>
        <v>D05_151_3</v>
      </c>
    </row>
    <row r="759" spans="1:40" s="36" customFormat="1" ht="15.75" customHeight="1" x14ac:dyDescent="0.25">
      <c r="A759" s="34" t="s">
        <v>29</v>
      </c>
      <c r="B759" s="30">
        <v>152</v>
      </c>
      <c r="C759" s="35">
        <v>3</v>
      </c>
      <c r="D759" s="36" t="s">
        <v>36</v>
      </c>
      <c r="E759" s="36" t="s">
        <v>34</v>
      </c>
      <c r="F759" s="36" t="s">
        <v>35</v>
      </c>
      <c r="G759" s="36">
        <v>2008</v>
      </c>
      <c r="H759" s="35" t="s">
        <v>87</v>
      </c>
      <c r="I759" s="35"/>
      <c r="Q759" s="36" t="s">
        <v>97</v>
      </c>
      <c r="V759" s="37" t="e">
        <f t="shared" si="72"/>
        <v>#DIV/0!</v>
      </c>
      <c r="Y759" s="36" t="e">
        <f t="shared" si="73"/>
        <v>#DIV/0!</v>
      </c>
      <c r="Z759" s="35" t="e">
        <f t="shared" si="74"/>
        <v>#DIV/0!</v>
      </c>
      <c r="AB759" s="36" t="e">
        <f t="shared" si="75"/>
        <v>#DIV/0!</v>
      </c>
      <c r="AD759" s="36" t="e">
        <f t="shared" si="76"/>
        <v>#DIV/0!</v>
      </c>
      <c r="AN759" s="1" t="str">
        <f t="shared" si="71"/>
        <v>D05_152_3</v>
      </c>
    </row>
    <row r="760" spans="1:40" ht="15.75" customHeight="1" x14ac:dyDescent="0.25">
      <c r="A760" s="2" t="s">
        <v>29</v>
      </c>
      <c r="B760" s="3">
        <v>152</v>
      </c>
      <c r="C760" s="4">
        <v>3</v>
      </c>
      <c r="D760" s="1" t="s">
        <v>36</v>
      </c>
      <c r="E760" s="1" t="s">
        <v>34</v>
      </c>
      <c r="F760" s="1" t="s">
        <v>35</v>
      </c>
      <c r="G760" s="1">
        <v>2009</v>
      </c>
      <c r="H760" s="4" t="s">
        <v>87</v>
      </c>
      <c r="Q760" s="1" t="s">
        <v>97</v>
      </c>
      <c r="V760" s="5" t="e">
        <f t="shared" si="72"/>
        <v>#DIV/0!</v>
      </c>
      <c r="Y760" s="1" t="e">
        <f t="shared" si="73"/>
        <v>#DIV/0!</v>
      </c>
      <c r="Z760" s="4" t="e">
        <f t="shared" si="74"/>
        <v>#DIV/0!</v>
      </c>
      <c r="AB760" s="1" t="e">
        <f t="shared" si="75"/>
        <v>#DIV/0!</v>
      </c>
      <c r="AD760" s="1" t="e">
        <f t="shared" si="76"/>
        <v>#DIV/0!</v>
      </c>
      <c r="AE760" s="1"/>
      <c r="AJ760" s="1"/>
      <c r="AN760" s="1" t="str">
        <f t="shared" si="71"/>
        <v>D05_152_3</v>
      </c>
    </row>
    <row r="761" spans="1:40" ht="15.75" customHeight="1" x14ac:dyDescent="0.25">
      <c r="A761" s="2" t="s">
        <v>29</v>
      </c>
      <c r="B761" s="3">
        <v>152</v>
      </c>
      <c r="C761" s="4">
        <v>3</v>
      </c>
      <c r="D761" s="1" t="s">
        <v>36</v>
      </c>
      <c r="E761" s="1" t="s">
        <v>34</v>
      </c>
      <c r="F761" s="1" t="s">
        <v>35</v>
      </c>
      <c r="G761" s="1">
        <v>2010</v>
      </c>
      <c r="H761" s="4" t="s">
        <v>87</v>
      </c>
      <c r="Q761" s="1" t="s">
        <v>97</v>
      </c>
      <c r="V761" s="5" t="e">
        <f t="shared" si="72"/>
        <v>#DIV/0!</v>
      </c>
      <c r="Y761" s="1" t="e">
        <f t="shared" si="73"/>
        <v>#DIV/0!</v>
      </c>
      <c r="Z761" s="4" t="e">
        <f t="shared" si="74"/>
        <v>#DIV/0!</v>
      </c>
      <c r="AB761" s="1" t="e">
        <f t="shared" si="75"/>
        <v>#DIV/0!</v>
      </c>
      <c r="AD761" s="1" t="e">
        <f t="shared" si="76"/>
        <v>#DIV/0!</v>
      </c>
      <c r="AE761" s="1"/>
      <c r="AJ761" s="1"/>
      <c r="AN761" s="1" t="str">
        <f t="shared" si="71"/>
        <v>D05_152_3</v>
      </c>
    </row>
    <row r="762" spans="1:40" ht="15.75" customHeight="1" x14ac:dyDescent="0.25">
      <c r="A762" s="2" t="s">
        <v>29</v>
      </c>
      <c r="B762" s="3">
        <v>152</v>
      </c>
      <c r="C762" s="4">
        <v>3</v>
      </c>
      <c r="D762" s="1" t="s">
        <v>36</v>
      </c>
      <c r="E762" s="1" t="s">
        <v>34</v>
      </c>
      <c r="F762" s="1" t="s">
        <v>35</v>
      </c>
      <c r="G762" s="1">
        <v>2011</v>
      </c>
      <c r="H762" s="4" t="s">
        <v>87</v>
      </c>
      <c r="Q762" s="1" t="s">
        <v>97</v>
      </c>
      <c r="V762" s="5" t="e">
        <f t="shared" si="72"/>
        <v>#DIV/0!</v>
      </c>
      <c r="Y762" s="1" t="e">
        <f t="shared" si="73"/>
        <v>#DIV/0!</v>
      </c>
      <c r="Z762" s="4" t="e">
        <f t="shared" si="74"/>
        <v>#DIV/0!</v>
      </c>
      <c r="AB762" s="1" t="e">
        <f t="shared" si="75"/>
        <v>#DIV/0!</v>
      </c>
      <c r="AD762" s="1" t="e">
        <f t="shared" si="76"/>
        <v>#DIV/0!</v>
      </c>
      <c r="AE762" s="1"/>
      <c r="AJ762" s="1"/>
      <c r="AN762" s="1" t="str">
        <f t="shared" si="71"/>
        <v>D05_152_3</v>
      </c>
    </row>
    <row r="763" spans="1:40" ht="15.75" customHeight="1" x14ac:dyDescent="0.25">
      <c r="A763" s="2" t="s">
        <v>29</v>
      </c>
      <c r="B763" s="3">
        <v>152</v>
      </c>
      <c r="C763" s="4">
        <v>3</v>
      </c>
      <c r="D763" s="1" t="s">
        <v>36</v>
      </c>
      <c r="E763" s="1" t="s">
        <v>34</v>
      </c>
      <c r="F763" s="1" t="s">
        <v>35</v>
      </c>
      <c r="G763" s="1">
        <v>2012</v>
      </c>
      <c r="H763" s="4" t="s">
        <v>87</v>
      </c>
      <c r="Q763" s="1" t="s">
        <v>97</v>
      </c>
      <c r="V763" s="5" t="e">
        <f t="shared" si="72"/>
        <v>#DIV/0!</v>
      </c>
      <c r="Y763" s="1" t="e">
        <f t="shared" si="73"/>
        <v>#DIV/0!</v>
      </c>
      <c r="Z763" s="4" t="e">
        <f t="shared" si="74"/>
        <v>#DIV/0!</v>
      </c>
      <c r="AB763" s="1" t="e">
        <f t="shared" si="75"/>
        <v>#DIV/0!</v>
      </c>
      <c r="AD763" s="1" t="e">
        <f t="shared" si="76"/>
        <v>#DIV/0!</v>
      </c>
      <c r="AE763" s="1"/>
      <c r="AJ763" s="1"/>
      <c r="AN763" s="1" t="str">
        <f t="shared" si="71"/>
        <v>D05_152_3</v>
      </c>
    </row>
    <row r="764" spans="1:40" s="36" customFormat="1" ht="15.75" customHeight="1" x14ac:dyDescent="0.25">
      <c r="A764" s="34" t="s">
        <v>29</v>
      </c>
      <c r="B764" s="30">
        <v>153</v>
      </c>
      <c r="C764" s="35">
        <v>3</v>
      </c>
      <c r="D764" s="36" t="s">
        <v>36</v>
      </c>
      <c r="E764" s="36" t="s">
        <v>34</v>
      </c>
      <c r="F764" s="36" t="s">
        <v>35</v>
      </c>
      <c r="G764" s="36">
        <v>2008</v>
      </c>
      <c r="H764" s="35" t="s">
        <v>87</v>
      </c>
      <c r="I764" s="35"/>
      <c r="Q764" s="36" t="s">
        <v>95</v>
      </c>
      <c r="V764" s="37" t="e">
        <f t="shared" si="72"/>
        <v>#DIV/0!</v>
      </c>
      <c r="Y764" s="36" t="e">
        <f t="shared" si="73"/>
        <v>#DIV/0!</v>
      </c>
      <c r="Z764" s="35" t="e">
        <f t="shared" si="74"/>
        <v>#DIV/0!</v>
      </c>
      <c r="AB764" s="36" t="e">
        <f t="shared" si="75"/>
        <v>#DIV/0!</v>
      </c>
      <c r="AD764" s="36" t="e">
        <f t="shared" si="76"/>
        <v>#DIV/0!</v>
      </c>
      <c r="AN764" s="1" t="str">
        <f t="shared" si="71"/>
        <v>D05_153_3</v>
      </c>
    </row>
    <row r="765" spans="1:40" ht="15.75" customHeight="1" x14ac:dyDescent="0.25">
      <c r="A765" s="2" t="s">
        <v>29</v>
      </c>
      <c r="B765" s="3">
        <v>153</v>
      </c>
      <c r="C765" s="4">
        <v>3</v>
      </c>
      <c r="D765" s="1" t="s">
        <v>36</v>
      </c>
      <c r="E765" s="1" t="s">
        <v>34</v>
      </c>
      <c r="F765" s="1" t="s">
        <v>35</v>
      </c>
      <c r="G765" s="1">
        <v>2009</v>
      </c>
      <c r="H765" s="4" t="s">
        <v>87</v>
      </c>
      <c r="Q765" s="1" t="s">
        <v>95</v>
      </c>
      <c r="V765" s="5" t="e">
        <f t="shared" si="72"/>
        <v>#DIV/0!</v>
      </c>
      <c r="Y765" s="1" t="e">
        <f t="shared" si="73"/>
        <v>#DIV/0!</v>
      </c>
      <c r="Z765" s="4" t="e">
        <f t="shared" si="74"/>
        <v>#DIV/0!</v>
      </c>
      <c r="AB765" s="1" t="e">
        <f t="shared" si="75"/>
        <v>#DIV/0!</v>
      </c>
      <c r="AD765" s="1" t="e">
        <f t="shared" si="76"/>
        <v>#DIV/0!</v>
      </c>
      <c r="AE765" s="1"/>
      <c r="AJ765" s="1"/>
      <c r="AN765" s="1" t="str">
        <f t="shared" si="71"/>
        <v>D05_153_3</v>
      </c>
    </row>
    <row r="766" spans="1:40" ht="15.75" customHeight="1" x14ac:dyDescent="0.25">
      <c r="A766" s="2" t="s">
        <v>29</v>
      </c>
      <c r="B766" s="3">
        <v>153</v>
      </c>
      <c r="C766" s="4">
        <v>3</v>
      </c>
      <c r="D766" s="1" t="s">
        <v>36</v>
      </c>
      <c r="E766" s="1" t="s">
        <v>34</v>
      </c>
      <c r="F766" s="1" t="s">
        <v>35</v>
      </c>
      <c r="G766" s="1">
        <v>2010</v>
      </c>
      <c r="H766" s="4" t="s">
        <v>87</v>
      </c>
      <c r="Q766" s="1" t="s">
        <v>95</v>
      </c>
      <c r="V766" s="5" t="e">
        <f t="shared" si="72"/>
        <v>#DIV/0!</v>
      </c>
      <c r="Y766" s="1" t="e">
        <f t="shared" si="73"/>
        <v>#DIV/0!</v>
      </c>
      <c r="Z766" s="4" t="e">
        <f t="shared" si="74"/>
        <v>#DIV/0!</v>
      </c>
      <c r="AB766" s="1" t="e">
        <f t="shared" si="75"/>
        <v>#DIV/0!</v>
      </c>
      <c r="AD766" s="1" t="e">
        <f t="shared" si="76"/>
        <v>#DIV/0!</v>
      </c>
      <c r="AE766" s="1"/>
      <c r="AJ766" s="1"/>
      <c r="AN766" s="1" t="str">
        <f t="shared" si="71"/>
        <v>D05_153_3</v>
      </c>
    </row>
    <row r="767" spans="1:40" ht="15.75" customHeight="1" x14ac:dyDescent="0.25">
      <c r="A767" s="2" t="s">
        <v>29</v>
      </c>
      <c r="B767" s="3">
        <v>153</v>
      </c>
      <c r="C767" s="4">
        <v>3</v>
      </c>
      <c r="D767" s="1" t="s">
        <v>36</v>
      </c>
      <c r="E767" s="1" t="s">
        <v>34</v>
      </c>
      <c r="F767" s="1" t="s">
        <v>35</v>
      </c>
      <c r="G767" s="1">
        <v>2011</v>
      </c>
      <c r="H767" s="4" t="s">
        <v>87</v>
      </c>
      <c r="Q767" s="1" t="s">
        <v>95</v>
      </c>
      <c r="V767" s="5" t="e">
        <f t="shared" si="72"/>
        <v>#DIV/0!</v>
      </c>
      <c r="Y767" s="1" t="e">
        <f t="shared" si="73"/>
        <v>#DIV/0!</v>
      </c>
      <c r="Z767" s="4" t="e">
        <f t="shared" si="74"/>
        <v>#DIV/0!</v>
      </c>
      <c r="AB767" s="1" t="e">
        <f t="shared" si="75"/>
        <v>#DIV/0!</v>
      </c>
      <c r="AD767" s="1" t="e">
        <f t="shared" si="76"/>
        <v>#DIV/0!</v>
      </c>
      <c r="AE767" s="1"/>
      <c r="AJ767" s="1"/>
      <c r="AN767" s="1" t="str">
        <f t="shared" si="71"/>
        <v>D05_153_3</v>
      </c>
    </row>
    <row r="768" spans="1:40" ht="15.75" customHeight="1" x14ac:dyDescent="0.25">
      <c r="A768" s="2" t="s">
        <v>29</v>
      </c>
      <c r="B768" s="3">
        <v>153</v>
      </c>
      <c r="C768" s="4">
        <v>3</v>
      </c>
      <c r="D768" s="1" t="s">
        <v>36</v>
      </c>
      <c r="E768" s="1" t="s">
        <v>34</v>
      </c>
      <c r="F768" s="1" t="s">
        <v>35</v>
      </c>
      <c r="G768" s="1">
        <v>2012</v>
      </c>
      <c r="H768" s="4" t="s">
        <v>87</v>
      </c>
      <c r="Q768" s="1" t="s">
        <v>95</v>
      </c>
      <c r="V768" s="5" t="e">
        <f t="shared" si="72"/>
        <v>#DIV/0!</v>
      </c>
      <c r="Y768" s="1" t="e">
        <f t="shared" si="73"/>
        <v>#DIV/0!</v>
      </c>
      <c r="Z768" s="4" t="e">
        <f t="shared" si="74"/>
        <v>#DIV/0!</v>
      </c>
      <c r="AB768" s="1" t="e">
        <f t="shared" si="75"/>
        <v>#DIV/0!</v>
      </c>
      <c r="AD768" s="1" t="e">
        <f t="shared" si="76"/>
        <v>#DIV/0!</v>
      </c>
      <c r="AE768" s="1"/>
      <c r="AJ768" s="1"/>
      <c r="AN768" s="1" t="str">
        <f t="shared" si="71"/>
        <v>D05_153_3</v>
      </c>
    </row>
    <row r="769" spans="1:40" s="36" customFormat="1" ht="15.75" customHeight="1" x14ac:dyDescent="0.25">
      <c r="A769" s="34" t="s">
        <v>29</v>
      </c>
      <c r="B769" s="30">
        <v>154</v>
      </c>
      <c r="C769" s="35">
        <v>3</v>
      </c>
      <c r="D769" s="36" t="s">
        <v>36</v>
      </c>
      <c r="E769" s="36" t="s">
        <v>34</v>
      </c>
      <c r="F769" s="36" t="s">
        <v>35</v>
      </c>
      <c r="G769" s="36">
        <v>2008</v>
      </c>
      <c r="H769" s="35" t="s">
        <v>87</v>
      </c>
      <c r="I769" s="35"/>
      <c r="Q769" s="36" t="s">
        <v>95</v>
      </c>
      <c r="V769" s="37" t="e">
        <f t="shared" si="72"/>
        <v>#DIV/0!</v>
      </c>
      <c r="Y769" s="36" t="e">
        <f t="shared" si="73"/>
        <v>#DIV/0!</v>
      </c>
      <c r="Z769" s="35" t="e">
        <f t="shared" si="74"/>
        <v>#DIV/0!</v>
      </c>
      <c r="AB769" s="36" t="e">
        <f t="shared" si="75"/>
        <v>#DIV/0!</v>
      </c>
      <c r="AD769" s="36" t="e">
        <f t="shared" si="76"/>
        <v>#DIV/0!</v>
      </c>
      <c r="AN769" s="1" t="str">
        <f t="shared" si="71"/>
        <v>D05_154_3</v>
      </c>
    </row>
    <row r="770" spans="1:40" ht="15.75" customHeight="1" x14ac:dyDescent="0.25">
      <c r="A770" s="2" t="s">
        <v>29</v>
      </c>
      <c r="B770" s="3">
        <v>154</v>
      </c>
      <c r="C770" s="4">
        <v>3</v>
      </c>
      <c r="D770" s="1" t="s">
        <v>36</v>
      </c>
      <c r="E770" s="1" t="s">
        <v>34</v>
      </c>
      <c r="F770" s="1" t="s">
        <v>35</v>
      </c>
      <c r="G770" s="1">
        <v>2009</v>
      </c>
      <c r="H770" s="4" t="s">
        <v>87</v>
      </c>
      <c r="Q770" s="1" t="s">
        <v>95</v>
      </c>
      <c r="V770" s="5" t="e">
        <f t="shared" si="72"/>
        <v>#DIV/0!</v>
      </c>
      <c r="Y770" s="1" t="e">
        <f t="shared" si="73"/>
        <v>#DIV/0!</v>
      </c>
      <c r="Z770" s="4" t="e">
        <f t="shared" si="74"/>
        <v>#DIV/0!</v>
      </c>
      <c r="AB770" s="1" t="e">
        <f t="shared" si="75"/>
        <v>#DIV/0!</v>
      </c>
      <c r="AD770" s="1" t="e">
        <f t="shared" si="76"/>
        <v>#DIV/0!</v>
      </c>
      <c r="AE770" s="1"/>
      <c r="AJ770" s="1"/>
      <c r="AN770" s="1" t="str">
        <f t="shared" si="71"/>
        <v>D05_154_3</v>
      </c>
    </row>
    <row r="771" spans="1:40" ht="15.75" customHeight="1" x14ac:dyDescent="0.25">
      <c r="A771" s="2" t="s">
        <v>29</v>
      </c>
      <c r="B771" s="3">
        <v>154</v>
      </c>
      <c r="C771" s="4">
        <v>3</v>
      </c>
      <c r="D771" s="1" t="s">
        <v>36</v>
      </c>
      <c r="E771" s="1" t="s">
        <v>34</v>
      </c>
      <c r="F771" s="1" t="s">
        <v>35</v>
      </c>
      <c r="G771" s="1">
        <v>2010</v>
      </c>
      <c r="H771" s="4" t="s">
        <v>87</v>
      </c>
      <c r="Q771" s="1" t="s">
        <v>95</v>
      </c>
      <c r="V771" s="5" t="e">
        <f t="shared" si="72"/>
        <v>#DIV/0!</v>
      </c>
      <c r="Y771" s="1" t="e">
        <f t="shared" si="73"/>
        <v>#DIV/0!</v>
      </c>
      <c r="Z771" s="4" t="e">
        <f t="shared" si="74"/>
        <v>#DIV/0!</v>
      </c>
      <c r="AB771" s="1" t="e">
        <f t="shared" si="75"/>
        <v>#DIV/0!</v>
      </c>
      <c r="AD771" s="1" t="e">
        <f t="shared" si="76"/>
        <v>#DIV/0!</v>
      </c>
      <c r="AE771" s="1"/>
      <c r="AJ771" s="1"/>
      <c r="AN771" s="1" t="str">
        <f t="shared" ref="AN771:AN834" si="77">CONCATENATE(LEFT(A771,1),CONCATENATE(RIGHT(A771,2),"_",CONCATENATE(B771),"_",CONCATENATE(C771)))</f>
        <v>D05_154_3</v>
      </c>
    </row>
    <row r="772" spans="1:40" ht="15.75" customHeight="1" x14ac:dyDescent="0.25">
      <c r="A772" s="2" t="s">
        <v>29</v>
      </c>
      <c r="B772" s="3">
        <v>154</v>
      </c>
      <c r="C772" s="4">
        <v>3</v>
      </c>
      <c r="D772" s="1" t="s">
        <v>36</v>
      </c>
      <c r="E772" s="1" t="s">
        <v>34</v>
      </c>
      <c r="F772" s="1" t="s">
        <v>35</v>
      </c>
      <c r="G772" s="1">
        <v>2011</v>
      </c>
      <c r="H772" s="4" t="s">
        <v>87</v>
      </c>
      <c r="Q772" s="1" t="s">
        <v>95</v>
      </c>
      <c r="V772" s="5" t="e">
        <f t="shared" si="72"/>
        <v>#DIV/0!</v>
      </c>
      <c r="Y772" s="1" t="e">
        <f t="shared" si="73"/>
        <v>#DIV/0!</v>
      </c>
      <c r="Z772" s="4" t="e">
        <f t="shared" si="74"/>
        <v>#DIV/0!</v>
      </c>
      <c r="AB772" s="1" t="e">
        <f t="shared" si="75"/>
        <v>#DIV/0!</v>
      </c>
      <c r="AD772" s="1" t="e">
        <f t="shared" si="76"/>
        <v>#DIV/0!</v>
      </c>
      <c r="AE772" s="1"/>
      <c r="AJ772" s="1"/>
      <c r="AN772" s="1" t="str">
        <f t="shared" si="77"/>
        <v>D05_154_3</v>
      </c>
    </row>
    <row r="773" spans="1:40" ht="15.75" customHeight="1" x14ac:dyDescent="0.25">
      <c r="A773" s="2" t="s">
        <v>29</v>
      </c>
      <c r="B773" s="3">
        <v>154</v>
      </c>
      <c r="C773" s="4">
        <v>3</v>
      </c>
      <c r="D773" s="1" t="s">
        <v>36</v>
      </c>
      <c r="E773" s="1" t="s">
        <v>34</v>
      </c>
      <c r="F773" s="1" t="s">
        <v>35</v>
      </c>
      <c r="G773" s="1">
        <v>2012</v>
      </c>
      <c r="H773" s="4" t="s">
        <v>87</v>
      </c>
      <c r="Q773" s="1" t="s">
        <v>95</v>
      </c>
      <c r="V773" s="5" t="e">
        <f t="shared" ref="V773:V836" si="78">(U773+(Y773*AA773))/T773</f>
        <v>#DIV/0!</v>
      </c>
      <c r="Y773" s="1" t="e">
        <f t="shared" ref="Y773:Y836" si="79">X773/(T773-AA773)</f>
        <v>#DIV/0!</v>
      </c>
      <c r="Z773" s="4" t="e">
        <f t="shared" ref="Z773:Z836" si="80">Y773*100/V773</f>
        <v>#DIV/0!</v>
      </c>
      <c r="AB773" s="1" t="e">
        <f t="shared" ref="AB773:AB836" si="81">AA773*100/T773</f>
        <v>#DIV/0!</v>
      </c>
      <c r="AD773" s="1" t="e">
        <f t="shared" ref="AD773:AD836" si="82">AC773*100/T773</f>
        <v>#DIV/0!</v>
      </c>
      <c r="AE773" s="1"/>
      <c r="AJ773" s="1"/>
      <c r="AN773" s="1" t="str">
        <f t="shared" si="77"/>
        <v>D05_154_3</v>
      </c>
    </row>
    <row r="774" spans="1:40" s="36" customFormat="1" ht="15.75" customHeight="1" x14ac:dyDescent="0.25">
      <c r="A774" s="34" t="s">
        <v>29</v>
      </c>
      <c r="B774" s="30">
        <v>155</v>
      </c>
      <c r="C774" s="35">
        <v>3</v>
      </c>
      <c r="D774" s="36" t="s">
        <v>36</v>
      </c>
      <c r="E774" s="36" t="s">
        <v>34</v>
      </c>
      <c r="F774" s="36" t="s">
        <v>35</v>
      </c>
      <c r="G774" s="36">
        <v>2008</v>
      </c>
      <c r="H774" s="35" t="s">
        <v>87</v>
      </c>
      <c r="I774" s="35"/>
      <c r="J774" s="36">
        <v>63</v>
      </c>
      <c r="K774" s="36">
        <v>1</v>
      </c>
      <c r="L774" s="36">
        <f>J774-22</f>
        <v>41</v>
      </c>
      <c r="M774" s="36">
        <f>J774-49</f>
        <v>14</v>
      </c>
      <c r="N774" s="36">
        <f>J774-67</f>
        <v>-4</v>
      </c>
      <c r="O774" s="36">
        <f>J774-82</f>
        <v>-19</v>
      </c>
      <c r="Q774" s="36" t="s">
        <v>95</v>
      </c>
      <c r="R774" s="36">
        <v>0</v>
      </c>
      <c r="S774" s="36" t="s">
        <v>25</v>
      </c>
      <c r="V774" s="37" t="e">
        <f t="shared" si="78"/>
        <v>#DIV/0!</v>
      </c>
      <c r="Y774" s="37" t="e">
        <f t="shared" si="79"/>
        <v>#DIV/0!</v>
      </c>
      <c r="Z774" s="35" t="e">
        <f t="shared" si="80"/>
        <v>#DIV/0!</v>
      </c>
      <c r="AB774" s="36" t="e">
        <f t="shared" si="81"/>
        <v>#DIV/0!</v>
      </c>
      <c r="AD774" s="36" t="e">
        <f t="shared" si="82"/>
        <v>#DIV/0!</v>
      </c>
      <c r="AM774" s="36" t="s">
        <v>51</v>
      </c>
      <c r="AN774" s="1" t="str">
        <f t="shared" si="77"/>
        <v>D05_155_3</v>
      </c>
    </row>
    <row r="775" spans="1:40" ht="15.75" customHeight="1" x14ac:dyDescent="0.25">
      <c r="A775" s="2" t="s">
        <v>29</v>
      </c>
      <c r="B775" s="3">
        <v>155</v>
      </c>
      <c r="C775" s="4">
        <v>3</v>
      </c>
      <c r="D775" s="1" t="s">
        <v>36</v>
      </c>
      <c r="E775" s="1" t="s">
        <v>34</v>
      </c>
      <c r="F775" s="1" t="s">
        <v>35</v>
      </c>
      <c r="G775" s="1">
        <v>2009</v>
      </c>
      <c r="H775" s="4" t="s">
        <v>87</v>
      </c>
      <c r="Q775" s="1" t="s">
        <v>95</v>
      </c>
      <c r="V775" s="5" t="e">
        <f t="shared" si="78"/>
        <v>#DIV/0!</v>
      </c>
      <c r="Y775" s="1" t="e">
        <f t="shared" si="79"/>
        <v>#DIV/0!</v>
      </c>
      <c r="Z775" s="4" t="e">
        <f t="shared" si="80"/>
        <v>#DIV/0!</v>
      </c>
      <c r="AB775" s="1" t="e">
        <f t="shared" si="81"/>
        <v>#DIV/0!</v>
      </c>
      <c r="AD775" s="1" t="e">
        <f t="shared" si="82"/>
        <v>#DIV/0!</v>
      </c>
      <c r="AE775" s="1"/>
      <c r="AJ775" s="1"/>
      <c r="AN775" s="1" t="str">
        <f t="shared" si="77"/>
        <v>D05_155_3</v>
      </c>
    </row>
    <row r="776" spans="1:40" ht="15.75" customHeight="1" x14ac:dyDescent="0.25">
      <c r="A776" s="2" t="s">
        <v>29</v>
      </c>
      <c r="B776" s="3">
        <v>155</v>
      </c>
      <c r="C776" s="4">
        <v>3</v>
      </c>
      <c r="D776" s="1" t="s">
        <v>36</v>
      </c>
      <c r="E776" s="1" t="s">
        <v>34</v>
      </c>
      <c r="F776" s="1" t="s">
        <v>35</v>
      </c>
      <c r="G776" s="1">
        <v>2010</v>
      </c>
      <c r="H776" s="4" t="s">
        <v>87</v>
      </c>
      <c r="Q776" s="1" t="s">
        <v>95</v>
      </c>
      <c r="V776" s="5" t="e">
        <f t="shared" si="78"/>
        <v>#DIV/0!</v>
      </c>
      <c r="Y776" s="1" t="e">
        <f t="shared" si="79"/>
        <v>#DIV/0!</v>
      </c>
      <c r="Z776" s="4" t="e">
        <f t="shared" si="80"/>
        <v>#DIV/0!</v>
      </c>
      <c r="AB776" s="1" t="e">
        <f t="shared" si="81"/>
        <v>#DIV/0!</v>
      </c>
      <c r="AD776" s="1" t="e">
        <f t="shared" si="82"/>
        <v>#DIV/0!</v>
      </c>
      <c r="AE776" s="1"/>
      <c r="AJ776" s="1"/>
      <c r="AN776" s="1" t="str">
        <f t="shared" si="77"/>
        <v>D05_155_3</v>
      </c>
    </row>
    <row r="777" spans="1:40" ht="15.75" customHeight="1" x14ac:dyDescent="0.25">
      <c r="A777" s="2" t="s">
        <v>29</v>
      </c>
      <c r="B777" s="3">
        <v>155</v>
      </c>
      <c r="C777" s="4">
        <v>3</v>
      </c>
      <c r="D777" s="1" t="s">
        <v>36</v>
      </c>
      <c r="E777" s="1" t="s">
        <v>34</v>
      </c>
      <c r="F777" s="1" t="s">
        <v>35</v>
      </c>
      <c r="G777" s="1">
        <v>2011</v>
      </c>
      <c r="H777" s="4" t="s">
        <v>87</v>
      </c>
      <c r="Q777" s="1" t="s">
        <v>95</v>
      </c>
      <c r="V777" s="5" t="e">
        <f t="shared" si="78"/>
        <v>#DIV/0!</v>
      </c>
      <c r="Y777" s="1" t="e">
        <f t="shared" si="79"/>
        <v>#DIV/0!</v>
      </c>
      <c r="Z777" s="4" t="e">
        <f t="shared" si="80"/>
        <v>#DIV/0!</v>
      </c>
      <c r="AB777" s="1" t="e">
        <f t="shared" si="81"/>
        <v>#DIV/0!</v>
      </c>
      <c r="AD777" s="1" t="e">
        <f t="shared" si="82"/>
        <v>#DIV/0!</v>
      </c>
      <c r="AE777" s="1"/>
      <c r="AJ777" s="1"/>
      <c r="AN777" s="1" t="str">
        <f t="shared" si="77"/>
        <v>D05_155_3</v>
      </c>
    </row>
    <row r="778" spans="1:40" ht="15.75" customHeight="1" x14ac:dyDescent="0.25">
      <c r="A778" s="2" t="s">
        <v>29</v>
      </c>
      <c r="B778" s="3">
        <v>155</v>
      </c>
      <c r="C778" s="4">
        <v>3</v>
      </c>
      <c r="D778" s="1" t="s">
        <v>36</v>
      </c>
      <c r="E778" s="1" t="s">
        <v>34</v>
      </c>
      <c r="F778" s="1" t="s">
        <v>35</v>
      </c>
      <c r="G778" s="1">
        <v>2012</v>
      </c>
      <c r="H778" s="4" t="s">
        <v>87</v>
      </c>
      <c r="Q778" s="1" t="s">
        <v>95</v>
      </c>
      <c r="V778" s="5" t="e">
        <f t="shared" si="78"/>
        <v>#DIV/0!</v>
      </c>
      <c r="Y778" s="1" t="e">
        <f t="shared" si="79"/>
        <v>#DIV/0!</v>
      </c>
      <c r="Z778" s="4" t="e">
        <f t="shared" si="80"/>
        <v>#DIV/0!</v>
      </c>
      <c r="AB778" s="1" t="e">
        <f t="shared" si="81"/>
        <v>#DIV/0!</v>
      </c>
      <c r="AD778" s="1" t="e">
        <f t="shared" si="82"/>
        <v>#DIV/0!</v>
      </c>
      <c r="AE778" s="1"/>
      <c r="AJ778" s="1"/>
      <c r="AN778" s="1" t="str">
        <f t="shared" si="77"/>
        <v>D05_155_3</v>
      </c>
    </row>
    <row r="779" spans="1:40" s="36" customFormat="1" ht="15.75" customHeight="1" x14ac:dyDescent="0.25">
      <c r="A779" s="34" t="s">
        <v>29</v>
      </c>
      <c r="B779" s="30">
        <v>156</v>
      </c>
      <c r="C779" s="35">
        <v>3</v>
      </c>
      <c r="D779" s="36" t="s">
        <v>36</v>
      </c>
      <c r="E779" s="36" t="s">
        <v>34</v>
      </c>
      <c r="F779" s="36" t="s">
        <v>35</v>
      </c>
      <c r="G779" s="36">
        <v>2008</v>
      </c>
      <c r="H779" s="35" t="s">
        <v>87</v>
      </c>
      <c r="I779" s="35"/>
      <c r="J779" s="36">
        <v>63</v>
      </c>
      <c r="K779" s="36">
        <v>1</v>
      </c>
      <c r="L779" s="36">
        <f>J779-22</f>
        <v>41</v>
      </c>
      <c r="M779" s="36">
        <f>J779-49</f>
        <v>14</v>
      </c>
      <c r="N779" s="36">
        <f>J779-67</f>
        <v>-4</v>
      </c>
      <c r="O779" s="36">
        <f>J779-82</f>
        <v>-19</v>
      </c>
      <c r="Q779" s="36" t="s">
        <v>95</v>
      </c>
      <c r="R779" s="36">
        <v>0</v>
      </c>
      <c r="S779" s="36" t="s">
        <v>25</v>
      </c>
      <c r="V779" s="37" t="e">
        <f t="shared" si="78"/>
        <v>#DIV/0!</v>
      </c>
      <c r="Y779" s="37" t="e">
        <f t="shared" si="79"/>
        <v>#DIV/0!</v>
      </c>
      <c r="Z779" s="35" t="e">
        <f t="shared" si="80"/>
        <v>#DIV/0!</v>
      </c>
      <c r="AB779" s="36" t="e">
        <f t="shared" si="81"/>
        <v>#DIV/0!</v>
      </c>
      <c r="AD779" s="36" t="e">
        <f t="shared" si="82"/>
        <v>#DIV/0!</v>
      </c>
      <c r="AM779" s="36" t="s">
        <v>51</v>
      </c>
      <c r="AN779" s="1" t="str">
        <f t="shared" si="77"/>
        <v>D05_156_3</v>
      </c>
    </row>
    <row r="780" spans="1:40" ht="15.75" customHeight="1" x14ac:dyDescent="0.25">
      <c r="A780" s="2" t="s">
        <v>29</v>
      </c>
      <c r="B780" s="3">
        <v>156</v>
      </c>
      <c r="C780" s="4">
        <v>3</v>
      </c>
      <c r="D780" s="1" t="s">
        <v>36</v>
      </c>
      <c r="E780" s="1" t="s">
        <v>34</v>
      </c>
      <c r="F780" s="1" t="s">
        <v>35</v>
      </c>
      <c r="G780" s="1">
        <v>2009</v>
      </c>
      <c r="H780" s="4" t="s">
        <v>87</v>
      </c>
      <c r="Q780" s="1" t="s">
        <v>95</v>
      </c>
      <c r="V780" s="5" t="e">
        <f t="shared" si="78"/>
        <v>#DIV/0!</v>
      </c>
      <c r="Y780" s="1" t="e">
        <f t="shared" si="79"/>
        <v>#DIV/0!</v>
      </c>
      <c r="Z780" s="4" t="e">
        <f t="shared" si="80"/>
        <v>#DIV/0!</v>
      </c>
      <c r="AB780" s="1" t="e">
        <f t="shared" si="81"/>
        <v>#DIV/0!</v>
      </c>
      <c r="AD780" s="1" t="e">
        <f t="shared" si="82"/>
        <v>#DIV/0!</v>
      </c>
      <c r="AE780" s="1"/>
      <c r="AJ780" s="1"/>
      <c r="AN780" s="1" t="str">
        <f t="shared" si="77"/>
        <v>D05_156_3</v>
      </c>
    </row>
    <row r="781" spans="1:40" ht="15.75" customHeight="1" x14ac:dyDescent="0.25">
      <c r="A781" s="2" t="s">
        <v>29</v>
      </c>
      <c r="B781" s="3">
        <v>156</v>
      </c>
      <c r="C781" s="4">
        <v>3</v>
      </c>
      <c r="D781" s="1" t="s">
        <v>36</v>
      </c>
      <c r="E781" s="1" t="s">
        <v>34</v>
      </c>
      <c r="F781" s="1" t="s">
        <v>35</v>
      </c>
      <c r="G781" s="1">
        <v>2010</v>
      </c>
      <c r="H781" s="4" t="s">
        <v>87</v>
      </c>
      <c r="Q781" s="1" t="s">
        <v>95</v>
      </c>
      <c r="V781" s="5" t="e">
        <f t="shared" si="78"/>
        <v>#DIV/0!</v>
      </c>
      <c r="Y781" s="1" t="e">
        <f t="shared" si="79"/>
        <v>#DIV/0!</v>
      </c>
      <c r="Z781" s="4" t="e">
        <f t="shared" si="80"/>
        <v>#DIV/0!</v>
      </c>
      <c r="AB781" s="1" t="e">
        <f t="shared" si="81"/>
        <v>#DIV/0!</v>
      </c>
      <c r="AD781" s="1" t="e">
        <f t="shared" si="82"/>
        <v>#DIV/0!</v>
      </c>
      <c r="AE781" s="1"/>
      <c r="AJ781" s="1"/>
      <c r="AN781" s="1" t="str">
        <f t="shared" si="77"/>
        <v>D05_156_3</v>
      </c>
    </row>
    <row r="782" spans="1:40" ht="15.75" customHeight="1" x14ac:dyDescent="0.25">
      <c r="A782" s="2" t="s">
        <v>29</v>
      </c>
      <c r="B782" s="3">
        <v>156</v>
      </c>
      <c r="C782" s="4">
        <v>3</v>
      </c>
      <c r="D782" s="1" t="s">
        <v>36</v>
      </c>
      <c r="E782" s="1" t="s">
        <v>34</v>
      </c>
      <c r="F782" s="1" t="s">
        <v>35</v>
      </c>
      <c r="G782" s="1">
        <v>2011</v>
      </c>
      <c r="H782" s="4" t="s">
        <v>87</v>
      </c>
      <c r="Q782" s="1" t="s">
        <v>95</v>
      </c>
      <c r="V782" s="5" t="e">
        <f t="shared" si="78"/>
        <v>#DIV/0!</v>
      </c>
      <c r="Y782" s="1" t="e">
        <f t="shared" si="79"/>
        <v>#DIV/0!</v>
      </c>
      <c r="Z782" s="4" t="e">
        <f t="shared" si="80"/>
        <v>#DIV/0!</v>
      </c>
      <c r="AB782" s="1" t="e">
        <f t="shared" si="81"/>
        <v>#DIV/0!</v>
      </c>
      <c r="AD782" s="1" t="e">
        <f t="shared" si="82"/>
        <v>#DIV/0!</v>
      </c>
      <c r="AE782" s="1"/>
      <c r="AJ782" s="1"/>
      <c r="AN782" s="1" t="str">
        <f t="shared" si="77"/>
        <v>D05_156_3</v>
      </c>
    </row>
    <row r="783" spans="1:40" ht="15.75" customHeight="1" x14ac:dyDescent="0.25">
      <c r="A783" s="2" t="s">
        <v>29</v>
      </c>
      <c r="B783" s="3">
        <v>156</v>
      </c>
      <c r="C783" s="4">
        <v>3</v>
      </c>
      <c r="D783" s="1" t="s">
        <v>36</v>
      </c>
      <c r="E783" s="1" t="s">
        <v>34</v>
      </c>
      <c r="F783" s="1" t="s">
        <v>35</v>
      </c>
      <c r="G783" s="1">
        <v>2012</v>
      </c>
      <c r="H783" s="4" t="s">
        <v>87</v>
      </c>
      <c r="Q783" s="1" t="s">
        <v>95</v>
      </c>
      <c r="V783" s="5" t="e">
        <f t="shared" si="78"/>
        <v>#DIV/0!</v>
      </c>
      <c r="Y783" s="1" t="e">
        <f t="shared" si="79"/>
        <v>#DIV/0!</v>
      </c>
      <c r="Z783" s="4" t="e">
        <f t="shared" si="80"/>
        <v>#DIV/0!</v>
      </c>
      <c r="AB783" s="1" t="e">
        <f t="shared" si="81"/>
        <v>#DIV/0!</v>
      </c>
      <c r="AD783" s="1" t="e">
        <f t="shared" si="82"/>
        <v>#DIV/0!</v>
      </c>
      <c r="AE783" s="1"/>
      <c r="AJ783" s="1"/>
      <c r="AN783" s="1" t="str">
        <f t="shared" si="77"/>
        <v>D05_156_3</v>
      </c>
    </row>
    <row r="784" spans="1:40" s="36" customFormat="1" ht="15.75" customHeight="1" x14ac:dyDescent="0.25">
      <c r="A784" s="34" t="s">
        <v>29</v>
      </c>
      <c r="B784" s="30">
        <v>157</v>
      </c>
      <c r="C784" s="35">
        <v>3</v>
      </c>
      <c r="D784" s="36" t="s">
        <v>36</v>
      </c>
      <c r="E784" s="36" t="s">
        <v>34</v>
      </c>
      <c r="F784" s="36" t="s">
        <v>35</v>
      </c>
      <c r="G784" s="36">
        <v>2008</v>
      </c>
      <c r="H784" s="35" t="s">
        <v>165</v>
      </c>
      <c r="I784" s="35"/>
      <c r="J784" s="36">
        <v>73</v>
      </c>
      <c r="K784" s="36">
        <v>1</v>
      </c>
      <c r="L784" s="36">
        <f>J784-22</f>
        <v>51</v>
      </c>
      <c r="M784" s="36">
        <f>J784-49</f>
        <v>24</v>
      </c>
      <c r="N784" s="43">
        <f>J784-67</f>
        <v>6</v>
      </c>
      <c r="O784" s="36">
        <f>J784-82</f>
        <v>-9</v>
      </c>
      <c r="Q784" s="36" t="s">
        <v>95</v>
      </c>
      <c r="R784" s="36">
        <v>0</v>
      </c>
      <c r="S784" s="36" t="s">
        <v>25</v>
      </c>
      <c r="V784" s="37" t="e">
        <f t="shared" si="78"/>
        <v>#DIV/0!</v>
      </c>
      <c r="Y784" s="37" t="e">
        <f t="shared" si="79"/>
        <v>#DIV/0!</v>
      </c>
      <c r="Z784" s="35" t="e">
        <f t="shared" si="80"/>
        <v>#DIV/0!</v>
      </c>
      <c r="AB784" s="36" t="e">
        <f t="shared" si="81"/>
        <v>#DIV/0!</v>
      </c>
      <c r="AD784" s="36" t="e">
        <f t="shared" si="82"/>
        <v>#DIV/0!</v>
      </c>
      <c r="AE784" s="41"/>
      <c r="AJ784" s="42"/>
      <c r="AN784" s="1" t="str">
        <f t="shared" si="77"/>
        <v>D05_157_3</v>
      </c>
    </row>
    <row r="785" spans="1:40" ht="15.75" customHeight="1" x14ac:dyDescent="0.25">
      <c r="A785" s="2" t="s">
        <v>29</v>
      </c>
      <c r="B785" s="3">
        <v>157</v>
      </c>
      <c r="C785" s="4">
        <v>3</v>
      </c>
      <c r="D785" s="1" t="s">
        <v>36</v>
      </c>
      <c r="E785" s="1" t="s">
        <v>34</v>
      </c>
      <c r="F785" s="1" t="s">
        <v>35</v>
      </c>
      <c r="G785" s="1">
        <v>2009</v>
      </c>
      <c r="H785" s="35" t="s">
        <v>165</v>
      </c>
      <c r="J785" s="1">
        <v>77</v>
      </c>
      <c r="K785" s="1">
        <v>3</v>
      </c>
      <c r="L785" s="1">
        <f>J785-26</f>
        <v>51</v>
      </c>
      <c r="M785" s="1">
        <f>J785-50</f>
        <v>27</v>
      </c>
      <c r="N785" s="1">
        <f>J785-66</f>
        <v>11</v>
      </c>
      <c r="O785" s="1">
        <f>J785-82</f>
        <v>-5</v>
      </c>
      <c r="Q785" s="1" t="s">
        <v>95</v>
      </c>
      <c r="R785" s="1">
        <v>1</v>
      </c>
      <c r="S785" s="1">
        <v>211</v>
      </c>
      <c r="T785" s="1">
        <v>25</v>
      </c>
      <c r="U785" s="1">
        <v>57</v>
      </c>
      <c r="V785" s="5">
        <f t="shared" si="78"/>
        <v>2.401904761904762</v>
      </c>
      <c r="W785" s="1">
        <v>3</v>
      </c>
      <c r="X785" s="1">
        <v>16</v>
      </c>
      <c r="Y785" s="5">
        <f t="shared" si="79"/>
        <v>0.76190476190476186</v>
      </c>
      <c r="Z785" s="4">
        <f t="shared" si="80"/>
        <v>31.720856463124502</v>
      </c>
      <c r="AA785" s="1">
        <v>4</v>
      </c>
      <c r="AB785" s="1">
        <f t="shared" si="81"/>
        <v>16</v>
      </c>
      <c r="AC785" s="1">
        <v>0</v>
      </c>
      <c r="AD785" s="1">
        <f t="shared" si="82"/>
        <v>0</v>
      </c>
      <c r="AE785" s="7" t="s">
        <v>110</v>
      </c>
      <c r="AF785" s="1">
        <v>11</v>
      </c>
      <c r="AG785" s="1">
        <v>1</v>
      </c>
      <c r="AH785" s="1">
        <v>2</v>
      </c>
      <c r="AI785" s="1">
        <v>1</v>
      </c>
      <c r="AJ785" s="25">
        <v>3</v>
      </c>
      <c r="AK785" s="1">
        <v>1</v>
      </c>
      <c r="AL785" s="1">
        <v>4</v>
      </c>
      <c r="AN785" s="1" t="str">
        <f t="shared" si="77"/>
        <v>D05_157_3</v>
      </c>
    </row>
    <row r="786" spans="1:40" ht="15.75" customHeight="1" x14ac:dyDescent="0.25">
      <c r="A786" s="2" t="s">
        <v>29</v>
      </c>
      <c r="B786" s="3">
        <v>157</v>
      </c>
      <c r="C786" s="4">
        <v>3</v>
      </c>
      <c r="D786" s="1" t="s">
        <v>36</v>
      </c>
      <c r="E786" s="1" t="s">
        <v>34</v>
      </c>
      <c r="F786" s="1" t="s">
        <v>35</v>
      </c>
      <c r="G786" s="1">
        <v>2010</v>
      </c>
      <c r="H786" s="35" t="s">
        <v>165</v>
      </c>
      <c r="J786" s="1">
        <v>93</v>
      </c>
      <c r="K786" s="1">
        <v>2</v>
      </c>
      <c r="L786" s="1">
        <f>J786-40</f>
        <v>53</v>
      </c>
      <c r="M786" s="1">
        <f>J786-60</f>
        <v>33</v>
      </c>
      <c r="N786" s="1">
        <f>J786-82</f>
        <v>11</v>
      </c>
      <c r="O786" s="1">
        <f>J786-98</f>
        <v>-5</v>
      </c>
      <c r="Q786" s="1" t="s">
        <v>95</v>
      </c>
      <c r="R786" s="1">
        <v>1</v>
      </c>
      <c r="S786" s="1">
        <v>224</v>
      </c>
      <c r="T786" s="1">
        <v>25</v>
      </c>
      <c r="U786" s="1">
        <v>57</v>
      </c>
      <c r="V786" s="5">
        <f t="shared" si="78"/>
        <v>2.6175000000000002</v>
      </c>
      <c r="W786" s="1">
        <v>2</v>
      </c>
      <c r="X786" s="1">
        <v>15</v>
      </c>
      <c r="Y786" s="5">
        <f t="shared" si="79"/>
        <v>0.9375</v>
      </c>
      <c r="Z786" s="4">
        <f t="shared" si="80"/>
        <v>35.816618911174785</v>
      </c>
      <c r="AA786" s="1">
        <v>9</v>
      </c>
      <c r="AB786" s="1">
        <f t="shared" si="81"/>
        <v>36</v>
      </c>
      <c r="AC786" s="1">
        <v>0</v>
      </c>
      <c r="AD786" s="1">
        <f t="shared" si="82"/>
        <v>0</v>
      </c>
      <c r="AE786" s="7" t="s">
        <v>79</v>
      </c>
      <c r="AF786" s="1">
        <v>5</v>
      </c>
      <c r="AG786" s="1">
        <v>1</v>
      </c>
      <c r="AH786" s="1">
        <v>1</v>
      </c>
      <c r="AI786" s="1">
        <v>2</v>
      </c>
      <c r="AJ786" s="1">
        <v>3</v>
      </c>
      <c r="AK786" s="1">
        <v>1</v>
      </c>
      <c r="AL786" s="1">
        <v>4</v>
      </c>
      <c r="AN786" s="1" t="str">
        <f t="shared" si="77"/>
        <v>D05_157_3</v>
      </c>
    </row>
    <row r="787" spans="1:40" ht="15.75" customHeight="1" x14ac:dyDescent="0.25">
      <c r="A787" s="2" t="s">
        <v>29</v>
      </c>
      <c r="B787" s="3">
        <v>157</v>
      </c>
      <c r="C787" s="4">
        <v>3</v>
      </c>
      <c r="D787" s="1" t="s">
        <v>36</v>
      </c>
      <c r="E787" s="1" t="s">
        <v>34</v>
      </c>
      <c r="F787" s="1" t="s">
        <v>35</v>
      </c>
      <c r="G787" s="1">
        <v>2011</v>
      </c>
      <c r="H787" s="35" t="s">
        <v>165</v>
      </c>
      <c r="J787" s="1">
        <v>80</v>
      </c>
      <c r="K787" s="1">
        <v>3</v>
      </c>
      <c r="Q787" s="1" t="s">
        <v>95</v>
      </c>
      <c r="R787" s="1">
        <v>2</v>
      </c>
      <c r="S787" s="1">
        <v>215</v>
      </c>
      <c r="T787" s="1">
        <v>25</v>
      </c>
      <c r="U787" s="1">
        <v>41</v>
      </c>
      <c r="V787" s="5">
        <f t="shared" si="78"/>
        <v>1.8266666666666667</v>
      </c>
      <c r="W787" s="1">
        <v>1</v>
      </c>
      <c r="X787" s="1">
        <v>12</v>
      </c>
      <c r="Y787" s="5">
        <f t="shared" si="79"/>
        <v>0.66666666666666663</v>
      </c>
      <c r="Z787" s="4">
        <f t="shared" si="80"/>
        <v>36.496350364963497</v>
      </c>
      <c r="AA787" s="1">
        <v>7</v>
      </c>
      <c r="AB787" s="1">
        <f t="shared" si="81"/>
        <v>28</v>
      </c>
      <c r="AC787" s="1">
        <v>0</v>
      </c>
      <c r="AD787" s="1">
        <f t="shared" si="82"/>
        <v>0</v>
      </c>
      <c r="AE787" s="7" t="s">
        <v>141</v>
      </c>
      <c r="AF787" s="1">
        <v>5</v>
      </c>
      <c r="AG787" s="1">
        <v>1</v>
      </c>
      <c r="AH787" s="1">
        <v>2</v>
      </c>
      <c r="AI787" s="1">
        <v>1</v>
      </c>
      <c r="AJ787" s="1">
        <v>3</v>
      </c>
      <c r="AK787" s="1">
        <v>1</v>
      </c>
      <c r="AL787" s="1">
        <v>3</v>
      </c>
      <c r="AN787" s="1" t="str">
        <f t="shared" si="77"/>
        <v>D05_157_3</v>
      </c>
    </row>
    <row r="788" spans="1:40" ht="15.75" customHeight="1" x14ac:dyDescent="0.25">
      <c r="A788" s="2" t="s">
        <v>29</v>
      </c>
      <c r="B788" s="3">
        <v>157</v>
      </c>
      <c r="C788" s="4">
        <v>3</v>
      </c>
      <c r="D788" s="1" t="s">
        <v>36</v>
      </c>
      <c r="E788" s="1" t="s">
        <v>34</v>
      </c>
      <c r="F788" s="1" t="s">
        <v>35</v>
      </c>
      <c r="G788" s="1">
        <v>2012</v>
      </c>
      <c r="H788" s="35" t="s">
        <v>165</v>
      </c>
      <c r="Q788" s="1" t="s">
        <v>95</v>
      </c>
      <c r="V788" s="5" t="e">
        <f t="shared" si="78"/>
        <v>#DIV/0!</v>
      </c>
      <c r="Y788" s="5" t="e">
        <f t="shared" si="79"/>
        <v>#DIV/0!</v>
      </c>
      <c r="Z788" s="4" t="e">
        <f t="shared" si="80"/>
        <v>#DIV/0!</v>
      </c>
      <c r="AB788" s="1" t="e">
        <f t="shared" si="81"/>
        <v>#DIV/0!</v>
      </c>
      <c r="AD788" s="1" t="e">
        <f t="shared" si="82"/>
        <v>#DIV/0!</v>
      </c>
      <c r="AJ788" s="1"/>
      <c r="AN788" s="1" t="str">
        <f t="shared" si="77"/>
        <v>D05_157_3</v>
      </c>
    </row>
    <row r="789" spans="1:40" s="36" customFormat="1" ht="15.75" customHeight="1" x14ac:dyDescent="0.25">
      <c r="A789" s="34" t="s">
        <v>29</v>
      </c>
      <c r="B789" s="30">
        <v>158</v>
      </c>
      <c r="C789" s="35">
        <v>3</v>
      </c>
      <c r="D789" s="36" t="s">
        <v>36</v>
      </c>
      <c r="E789" s="36" t="s">
        <v>34</v>
      </c>
      <c r="F789" s="36" t="s">
        <v>35</v>
      </c>
      <c r="G789" s="36">
        <v>2008</v>
      </c>
      <c r="H789" s="35" t="s">
        <v>87</v>
      </c>
      <c r="I789" s="35"/>
      <c r="Q789" s="36" t="s">
        <v>95</v>
      </c>
      <c r="V789" s="37" t="e">
        <f t="shared" si="78"/>
        <v>#DIV/0!</v>
      </c>
      <c r="Y789" s="36" t="e">
        <f t="shared" si="79"/>
        <v>#DIV/0!</v>
      </c>
      <c r="Z789" s="35" t="e">
        <f t="shared" si="80"/>
        <v>#DIV/0!</v>
      </c>
      <c r="AB789" s="36" t="e">
        <f t="shared" si="81"/>
        <v>#DIV/0!</v>
      </c>
      <c r="AD789" s="36" t="e">
        <f t="shared" si="82"/>
        <v>#DIV/0!</v>
      </c>
      <c r="AN789" s="1" t="str">
        <f t="shared" si="77"/>
        <v>D05_158_3</v>
      </c>
    </row>
    <row r="790" spans="1:40" ht="15.75" customHeight="1" x14ac:dyDescent="0.25">
      <c r="A790" s="2" t="s">
        <v>29</v>
      </c>
      <c r="B790" s="3">
        <v>158</v>
      </c>
      <c r="C790" s="4">
        <v>3</v>
      </c>
      <c r="D790" s="1" t="s">
        <v>36</v>
      </c>
      <c r="E790" s="1" t="s">
        <v>34</v>
      </c>
      <c r="F790" s="1" t="s">
        <v>35</v>
      </c>
      <c r="G790" s="1">
        <v>2009</v>
      </c>
      <c r="H790" s="4" t="s">
        <v>87</v>
      </c>
      <c r="Q790" s="1" t="s">
        <v>95</v>
      </c>
      <c r="V790" s="5" t="e">
        <f t="shared" si="78"/>
        <v>#DIV/0!</v>
      </c>
      <c r="Y790" s="1" t="e">
        <f t="shared" si="79"/>
        <v>#DIV/0!</v>
      </c>
      <c r="Z790" s="4" t="e">
        <f t="shared" si="80"/>
        <v>#DIV/0!</v>
      </c>
      <c r="AB790" s="1" t="e">
        <f t="shared" si="81"/>
        <v>#DIV/0!</v>
      </c>
      <c r="AD790" s="1" t="e">
        <f t="shared" si="82"/>
        <v>#DIV/0!</v>
      </c>
      <c r="AE790" s="1"/>
      <c r="AJ790" s="1"/>
      <c r="AN790" s="1" t="str">
        <f t="shared" si="77"/>
        <v>D05_158_3</v>
      </c>
    </row>
    <row r="791" spans="1:40" ht="15.75" customHeight="1" x14ac:dyDescent="0.25">
      <c r="A791" s="2" t="s">
        <v>29</v>
      </c>
      <c r="B791" s="3">
        <v>158</v>
      </c>
      <c r="C791" s="4">
        <v>3</v>
      </c>
      <c r="D791" s="1" t="s">
        <v>36</v>
      </c>
      <c r="E791" s="1" t="s">
        <v>34</v>
      </c>
      <c r="F791" s="1" t="s">
        <v>35</v>
      </c>
      <c r="G791" s="1">
        <v>2010</v>
      </c>
      <c r="H791" s="4" t="s">
        <v>87</v>
      </c>
      <c r="Q791" s="1" t="s">
        <v>95</v>
      </c>
      <c r="V791" s="5" t="e">
        <f t="shared" si="78"/>
        <v>#DIV/0!</v>
      </c>
      <c r="Y791" s="1" t="e">
        <f t="shared" si="79"/>
        <v>#DIV/0!</v>
      </c>
      <c r="Z791" s="4" t="e">
        <f t="shared" si="80"/>
        <v>#DIV/0!</v>
      </c>
      <c r="AB791" s="1" t="e">
        <f t="shared" si="81"/>
        <v>#DIV/0!</v>
      </c>
      <c r="AD791" s="1" t="e">
        <f t="shared" si="82"/>
        <v>#DIV/0!</v>
      </c>
      <c r="AE791" s="1"/>
      <c r="AJ791" s="1"/>
      <c r="AN791" s="1" t="str">
        <f t="shared" si="77"/>
        <v>D05_158_3</v>
      </c>
    </row>
    <row r="792" spans="1:40" ht="15.75" customHeight="1" x14ac:dyDescent="0.25">
      <c r="A792" s="2" t="s">
        <v>29</v>
      </c>
      <c r="B792" s="3">
        <v>158</v>
      </c>
      <c r="C792" s="4">
        <v>3</v>
      </c>
      <c r="D792" s="1" t="s">
        <v>36</v>
      </c>
      <c r="E792" s="1" t="s">
        <v>34</v>
      </c>
      <c r="F792" s="1" t="s">
        <v>35</v>
      </c>
      <c r="G792" s="1">
        <v>2011</v>
      </c>
      <c r="H792" s="4" t="s">
        <v>87</v>
      </c>
      <c r="Q792" s="1" t="s">
        <v>95</v>
      </c>
      <c r="V792" s="5" t="e">
        <f t="shared" si="78"/>
        <v>#DIV/0!</v>
      </c>
      <c r="Y792" s="1" t="e">
        <f t="shared" si="79"/>
        <v>#DIV/0!</v>
      </c>
      <c r="Z792" s="4" t="e">
        <f t="shared" si="80"/>
        <v>#DIV/0!</v>
      </c>
      <c r="AB792" s="1" t="e">
        <f t="shared" si="81"/>
        <v>#DIV/0!</v>
      </c>
      <c r="AD792" s="1" t="e">
        <f t="shared" si="82"/>
        <v>#DIV/0!</v>
      </c>
      <c r="AE792" s="1"/>
      <c r="AJ792" s="1"/>
      <c r="AN792" s="1" t="str">
        <f t="shared" si="77"/>
        <v>D05_158_3</v>
      </c>
    </row>
    <row r="793" spans="1:40" ht="15.75" customHeight="1" x14ac:dyDescent="0.25">
      <c r="A793" s="2" t="s">
        <v>29</v>
      </c>
      <c r="B793" s="3">
        <v>158</v>
      </c>
      <c r="C793" s="4">
        <v>3</v>
      </c>
      <c r="D793" s="1" t="s">
        <v>36</v>
      </c>
      <c r="E793" s="1" t="s">
        <v>34</v>
      </c>
      <c r="F793" s="1" t="s">
        <v>35</v>
      </c>
      <c r="G793" s="1">
        <v>2012</v>
      </c>
      <c r="H793" s="4" t="s">
        <v>87</v>
      </c>
      <c r="Q793" s="1" t="s">
        <v>95</v>
      </c>
      <c r="V793" s="5" t="e">
        <f t="shared" si="78"/>
        <v>#DIV/0!</v>
      </c>
      <c r="Y793" s="1" t="e">
        <f t="shared" si="79"/>
        <v>#DIV/0!</v>
      </c>
      <c r="Z793" s="4" t="e">
        <f t="shared" si="80"/>
        <v>#DIV/0!</v>
      </c>
      <c r="AB793" s="1" t="e">
        <f t="shared" si="81"/>
        <v>#DIV/0!</v>
      </c>
      <c r="AD793" s="1" t="e">
        <f t="shared" si="82"/>
        <v>#DIV/0!</v>
      </c>
      <c r="AE793" s="1"/>
      <c r="AJ793" s="1"/>
      <c r="AN793" s="1" t="str">
        <f t="shared" si="77"/>
        <v>D05_158_3</v>
      </c>
    </row>
    <row r="794" spans="1:40" s="36" customFormat="1" ht="15.75" customHeight="1" x14ac:dyDescent="0.25">
      <c r="A794" s="34" t="s">
        <v>29</v>
      </c>
      <c r="B794" s="30">
        <v>159</v>
      </c>
      <c r="C794" s="35">
        <v>3</v>
      </c>
      <c r="D794" s="36" t="s">
        <v>36</v>
      </c>
      <c r="E794" s="36" t="s">
        <v>34</v>
      </c>
      <c r="F794" s="36" t="s">
        <v>35</v>
      </c>
      <c r="G794" s="36">
        <v>2008</v>
      </c>
      <c r="H794" s="35" t="s">
        <v>87</v>
      </c>
      <c r="I794" s="35"/>
      <c r="Q794" s="36" t="s">
        <v>95</v>
      </c>
      <c r="V794" s="37" t="e">
        <f t="shared" si="78"/>
        <v>#DIV/0!</v>
      </c>
      <c r="Y794" s="36" t="e">
        <f t="shared" si="79"/>
        <v>#DIV/0!</v>
      </c>
      <c r="Z794" s="35" t="e">
        <f t="shared" si="80"/>
        <v>#DIV/0!</v>
      </c>
      <c r="AB794" s="36" t="e">
        <f t="shared" si="81"/>
        <v>#DIV/0!</v>
      </c>
      <c r="AD794" s="36" t="e">
        <f t="shared" si="82"/>
        <v>#DIV/0!</v>
      </c>
      <c r="AN794" s="1" t="str">
        <f t="shared" si="77"/>
        <v>D05_159_3</v>
      </c>
    </row>
    <row r="795" spans="1:40" ht="15.75" customHeight="1" x14ac:dyDescent="0.25">
      <c r="A795" s="2" t="s">
        <v>29</v>
      </c>
      <c r="B795" s="3">
        <v>159</v>
      </c>
      <c r="C795" s="4">
        <v>3</v>
      </c>
      <c r="D795" s="1" t="s">
        <v>36</v>
      </c>
      <c r="E795" s="1" t="s">
        <v>34</v>
      </c>
      <c r="F795" s="1" t="s">
        <v>35</v>
      </c>
      <c r="G795" s="1">
        <v>2009</v>
      </c>
      <c r="H795" s="4" t="s">
        <v>87</v>
      </c>
      <c r="Q795" s="1" t="s">
        <v>95</v>
      </c>
      <c r="V795" s="5" t="e">
        <f t="shared" si="78"/>
        <v>#DIV/0!</v>
      </c>
      <c r="Y795" s="1" t="e">
        <f t="shared" si="79"/>
        <v>#DIV/0!</v>
      </c>
      <c r="Z795" s="4" t="e">
        <f t="shared" si="80"/>
        <v>#DIV/0!</v>
      </c>
      <c r="AB795" s="1" t="e">
        <f t="shared" si="81"/>
        <v>#DIV/0!</v>
      </c>
      <c r="AD795" s="1" t="e">
        <f t="shared" si="82"/>
        <v>#DIV/0!</v>
      </c>
      <c r="AE795" s="1"/>
      <c r="AJ795" s="1"/>
      <c r="AN795" s="1" t="str">
        <f t="shared" si="77"/>
        <v>D05_159_3</v>
      </c>
    </row>
    <row r="796" spans="1:40" ht="15.75" customHeight="1" x14ac:dyDescent="0.25">
      <c r="A796" s="2" t="s">
        <v>29</v>
      </c>
      <c r="B796" s="3">
        <v>159</v>
      </c>
      <c r="C796" s="4">
        <v>3</v>
      </c>
      <c r="D796" s="1" t="s">
        <v>36</v>
      </c>
      <c r="E796" s="1" t="s">
        <v>34</v>
      </c>
      <c r="F796" s="1" t="s">
        <v>35</v>
      </c>
      <c r="G796" s="1">
        <v>2010</v>
      </c>
      <c r="H796" s="4" t="s">
        <v>87</v>
      </c>
      <c r="Q796" s="1" t="s">
        <v>95</v>
      </c>
      <c r="V796" s="5" t="e">
        <f t="shared" si="78"/>
        <v>#DIV/0!</v>
      </c>
      <c r="Y796" s="1" t="e">
        <f t="shared" si="79"/>
        <v>#DIV/0!</v>
      </c>
      <c r="Z796" s="4" t="e">
        <f t="shared" si="80"/>
        <v>#DIV/0!</v>
      </c>
      <c r="AB796" s="1" t="e">
        <f t="shared" si="81"/>
        <v>#DIV/0!</v>
      </c>
      <c r="AD796" s="1" t="e">
        <f t="shared" si="82"/>
        <v>#DIV/0!</v>
      </c>
      <c r="AE796" s="1"/>
      <c r="AJ796" s="1"/>
      <c r="AN796" s="1" t="str">
        <f t="shared" si="77"/>
        <v>D05_159_3</v>
      </c>
    </row>
    <row r="797" spans="1:40" ht="15.75" customHeight="1" x14ac:dyDescent="0.25">
      <c r="A797" s="2" t="s">
        <v>29</v>
      </c>
      <c r="B797" s="3">
        <v>159</v>
      </c>
      <c r="C797" s="4">
        <v>3</v>
      </c>
      <c r="D797" s="1" t="s">
        <v>36</v>
      </c>
      <c r="E797" s="1" t="s">
        <v>34</v>
      </c>
      <c r="F797" s="1" t="s">
        <v>35</v>
      </c>
      <c r="G797" s="1">
        <v>2011</v>
      </c>
      <c r="H797" s="4" t="s">
        <v>87</v>
      </c>
      <c r="Q797" s="1" t="s">
        <v>95</v>
      </c>
      <c r="V797" s="5" t="e">
        <f t="shared" si="78"/>
        <v>#DIV/0!</v>
      </c>
      <c r="Y797" s="1" t="e">
        <f t="shared" si="79"/>
        <v>#DIV/0!</v>
      </c>
      <c r="Z797" s="4" t="e">
        <f t="shared" si="80"/>
        <v>#DIV/0!</v>
      </c>
      <c r="AB797" s="1" t="e">
        <f t="shared" si="81"/>
        <v>#DIV/0!</v>
      </c>
      <c r="AD797" s="1" t="e">
        <f t="shared" si="82"/>
        <v>#DIV/0!</v>
      </c>
      <c r="AE797" s="1"/>
      <c r="AJ797" s="1"/>
      <c r="AN797" s="1" t="str">
        <f t="shared" si="77"/>
        <v>D05_159_3</v>
      </c>
    </row>
    <row r="798" spans="1:40" ht="15.75" customHeight="1" x14ac:dyDescent="0.25">
      <c r="A798" s="2" t="s">
        <v>29</v>
      </c>
      <c r="B798" s="3">
        <v>159</v>
      </c>
      <c r="C798" s="4">
        <v>3</v>
      </c>
      <c r="D798" s="1" t="s">
        <v>36</v>
      </c>
      <c r="E798" s="1" t="s">
        <v>34</v>
      </c>
      <c r="F798" s="1" t="s">
        <v>35</v>
      </c>
      <c r="G798" s="1">
        <v>2012</v>
      </c>
      <c r="H798" s="4" t="s">
        <v>87</v>
      </c>
      <c r="Q798" s="1" t="s">
        <v>95</v>
      </c>
      <c r="V798" s="5" t="e">
        <f t="shared" si="78"/>
        <v>#DIV/0!</v>
      </c>
      <c r="Y798" s="1" t="e">
        <f t="shared" si="79"/>
        <v>#DIV/0!</v>
      </c>
      <c r="Z798" s="4" t="e">
        <f t="shared" si="80"/>
        <v>#DIV/0!</v>
      </c>
      <c r="AB798" s="1" t="e">
        <f t="shared" si="81"/>
        <v>#DIV/0!</v>
      </c>
      <c r="AD798" s="1" t="e">
        <f t="shared" si="82"/>
        <v>#DIV/0!</v>
      </c>
      <c r="AE798" s="1"/>
      <c r="AJ798" s="1"/>
      <c r="AN798" s="1" t="str">
        <f t="shared" si="77"/>
        <v>D05_159_3</v>
      </c>
    </row>
    <row r="799" spans="1:40" s="36" customFormat="1" ht="15.75" customHeight="1" x14ac:dyDescent="0.25">
      <c r="A799" s="34" t="s">
        <v>29</v>
      </c>
      <c r="B799" s="30">
        <v>160</v>
      </c>
      <c r="C799" s="35">
        <v>3</v>
      </c>
      <c r="D799" s="36" t="s">
        <v>36</v>
      </c>
      <c r="E799" s="36" t="s">
        <v>34</v>
      </c>
      <c r="F799" s="36" t="s">
        <v>35</v>
      </c>
      <c r="G799" s="36">
        <v>2008</v>
      </c>
      <c r="H799" s="35" t="s">
        <v>87</v>
      </c>
      <c r="I799" s="35"/>
      <c r="Q799" s="36" t="s">
        <v>95</v>
      </c>
      <c r="V799" s="37" t="e">
        <f t="shared" si="78"/>
        <v>#DIV/0!</v>
      </c>
      <c r="Y799" s="36" t="e">
        <f t="shared" si="79"/>
        <v>#DIV/0!</v>
      </c>
      <c r="Z799" s="35" t="e">
        <f t="shared" si="80"/>
        <v>#DIV/0!</v>
      </c>
      <c r="AB799" s="36" t="e">
        <f t="shared" si="81"/>
        <v>#DIV/0!</v>
      </c>
      <c r="AD799" s="36" t="e">
        <f t="shared" si="82"/>
        <v>#DIV/0!</v>
      </c>
      <c r="AN799" s="1" t="str">
        <f t="shared" si="77"/>
        <v>D05_160_3</v>
      </c>
    </row>
    <row r="800" spans="1:40" ht="15.75" customHeight="1" x14ac:dyDescent="0.25">
      <c r="A800" s="2" t="s">
        <v>29</v>
      </c>
      <c r="B800" s="3">
        <v>160</v>
      </c>
      <c r="C800" s="4">
        <v>3</v>
      </c>
      <c r="D800" s="1" t="s">
        <v>36</v>
      </c>
      <c r="E800" s="1" t="s">
        <v>34</v>
      </c>
      <c r="F800" s="1" t="s">
        <v>35</v>
      </c>
      <c r="G800" s="1">
        <v>2009</v>
      </c>
      <c r="H800" s="4" t="s">
        <v>87</v>
      </c>
      <c r="Q800" s="1" t="s">
        <v>95</v>
      </c>
      <c r="V800" s="5" t="e">
        <f t="shared" si="78"/>
        <v>#DIV/0!</v>
      </c>
      <c r="Y800" s="1" t="e">
        <f t="shared" si="79"/>
        <v>#DIV/0!</v>
      </c>
      <c r="Z800" s="4" t="e">
        <f t="shared" si="80"/>
        <v>#DIV/0!</v>
      </c>
      <c r="AB800" s="1" t="e">
        <f t="shared" si="81"/>
        <v>#DIV/0!</v>
      </c>
      <c r="AD800" s="1" t="e">
        <f t="shared" si="82"/>
        <v>#DIV/0!</v>
      </c>
      <c r="AE800" s="1"/>
      <c r="AJ800" s="1"/>
      <c r="AN800" s="1" t="str">
        <f t="shared" si="77"/>
        <v>D05_160_3</v>
      </c>
    </row>
    <row r="801" spans="1:40" ht="15.75" customHeight="1" x14ac:dyDescent="0.25">
      <c r="A801" s="2" t="s">
        <v>29</v>
      </c>
      <c r="B801" s="3">
        <v>160</v>
      </c>
      <c r="C801" s="4">
        <v>3</v>
      </c>
      <c r="D801" s="1" t="s">
        <v>36</v>
      </c>
      <c r="E801" s="1" t="s">
        <v>34</v>
      </c>
      <c r="F801" s="1" t="s">
        <v>35</v>
      </c>
      <c r="G801" s="1">
        <v>2010</v>
      </c>
      <c r="H801" s="4" t="s">
        <v>87</v>
      </c>
      <c r="Q801" s="1" t="s">
        <v>95</v>
      </c>
      <c r="V801" s="5" t="e">
        <f t="shared" si="78"/>
        <v>#DIV/0!</v>
      </c>
      <c r="Y801" s="1" t="e">
        <f t="shared" si="79"/>
        <v>#DIV/0!</v>
      </c>
      <c r="Z801" s="4" t="e">
        <f t="shared" si="80"/>
        <v>#DIV/0!</v>
      </c>
      <c r="AB801" s="1" t="e">
        <f t="shared" si="81"/>
        <v>#DIV/0!</v>
      </c>
      <c r="AD801" s="1" t="e">
        <f t="shared" si="82"/>
        <v>#DIV/0!</v>
      </c>
      <c r="AE801" s="1"/>
      <c r="AJ801" s="1"/>
      <c r="AN801" s="1" t="str">
        <f t="shared" si="77"/>
        <v>D05_160_3</v>
      </c>
    </row>
    <row r="802" spans="1:40" ht="15.75" customHeight="1" x14ac:dyDescent="0.25">
      <c r="A802" s="2" t="s">
        <v>29</v>
      </c>
      <c r="B802" s="3">
        <v>160</v>
      </c>
      <c r="C802" s="4">
        <v>3</v>
      </c>
      <c r="D802" s="1" t="s">
        <v>36</v>
      </c>
      <c r="E802" s="1" t="s">
        <v>34</v>
      </c>
      <c r="F802" s="1" t="s">
        <v>35</v>
      </c>
      <c r="G802" s="1">
        <v>2011</v>
      </c>
      <c r="H802" s="4" t="s">
        <v>87</v>
      </c>
      <c r="Q802" s="1" t="s">
        <v>95</v>
      </c>
      <c r="V802" s="5" t="e">
        <f t="shared" si="78"/>
        <v>#DIV/0!</v>
      </c>
      <c r="Y802" s="1" t="e">
        <f t="shared" si="79"/>
        <v>#DIV/0!</v>
      </c>
      <c r="Z802" s="4" t="e">
        <f t="shared" si="80"/>
        <v>#DIV/0!</v>
      </c>
      <c r="AB802" s="1" t="e">
        <f t="shared" si="81"/>
        <v>#DIV/0!</v>
      </c>
      <c r="AD802" s="1" t="e">
        <f t="shared" si="82"/>
        <v>#DIV/0!</v>
      </c>
      <c r="AE802" s="1"/>
      <c r="AJ802" s="1"/>
      <c r="AN802" s="1" t="str">
        <f t="shared" si="77"/>
        <v>D05_160_3</v>
      </c>
    </row>
    <row r="803" spans="1:40" ht="15.75" customHeight="1" x14ac:dyDescent="0.25">
      <c r="A803" s="2" t="s">
        <v>29</v>
      </c>
      <c r="B803" s="3">
        <v>160</v>
      </c>
      <c r="C803" s="4">
        <v>3</v>
      </c>
      <c r="D803" s="1" t="s">
        <v>36</v>
      </c>
      <c r="E803" s="1" t="s">
        <v>34</v>
      </c>
      <c r="F803" s="1" t="s">
        <v>35</v>
      </c>
      <c r="G803" s="1">
        <v>2012</v>
      </c>
      <c r="H803" s="4" t="s">
        <v>87</v>
      </c>
      <c r="Q803" s="1" t="s">
        <v>95</v>
      </c>
      <c r="V803" s="5" t="e">
        <f t="shared" si="78"/>
        <v>#DIV/0!</v>
      </c>
      <c r="Y803" s="1" t="e">
        <f t="shared" si="79"/>
        <v>#DIV/0!</v>
      </c>
      <c r="Z803" s="4" t="e">
        <f t="shared" si="80"/>
        <v>#DIV/0!</v>
      </c>
      <c r="AB803" s="1" t="e">
        <f t="shared" si="81"/>
        <v>#DIV/0!</v>
      </c>
      <c r="AD803" s="1" t="e">
        <f t="shared" si="82"/>
        <v>#DIV/0!</v>
      </c>
      <c r="AE803" s="1"/>
      <c r="AJ803" s="1"/>
      <c r="AN803" s="1" t="str">
        <f t="shared" si="77"/>
        <v>D05_160_3</v>
      </c>
    </row>
    <row r="804" spans="1:40" s="36" customFormat="1" ht="15.75" customHeight="1" x14ac:dyDescent="0.25">
      <c r="A804" s="34" t="s">
        <v>29</v>
      </c>
      <c r="B804" s="30">
        <v>161</v>
      </c>
      <c r="C804" s="35">
        <v>3</v>
      </c>
      <c r="D804" s="36" t="s">
        <v>36</v>
      </c>
      <c r="E804" s="36" t="s">
        <v>34</v>
      </c>
      <c r="F804" s="36" t="s">
        <v>35</v>
      </c>
      <c r="G804" s="36">
        <v>2008</v>
      </c>
      <c r="H804" s="35" t="s">
        <v>87</v>
      </c>
      <c r="I804" s="35"/>
      <c r="Q804" s="36" t="s">
        <v>95</v>
      </c>
      <c r="V804" s="37" t="e">
        <f t="shared" si="78"/>
        <v>#DIV/0!</v>
      </c>
      <c r="Y804" s="36" t="e">
        <f t="shared" si="79"/>
        <v>#DIV/0!</v>
      </c>
      <c r="Z804" s="35" t="e">
        <f t="shared" si="80"/>
        <v>#DIV/0!</v>
      </c>
      <c r="AB804" s="36" t="e">
        <f t="shared" si="81"/>
        <v>#DIV/0!</v>
      </c>
      <c r="AD804" s="36" t="e">
        <f t="shared" si="82"/>
        <v>#DIV/0!</v>
      </c>
      <c r="AN804" s="1" t="str">
        <f t="shared" si="77"/>
        <v>D05_161_3</v>
      </c>
    </row>
    <row r="805" spans="1:40" ht="15.75" customHeight="1" x14ac:dyDescent="0.25">
      <c r="A805" s="2" t="s">
        <v>29</v>
      </c>
      <c r="B805" s="3">
        <v>161</v>
      </c>
      <c r="C805" s="4">
        <v>3</v>
      </c>
      <c r="D805" s="1" t="s">
        <v>36</v>
      </c>
      <c r="E805" s="1" t="s">
        <v>34</v>
      </c>
      <c r="F805" s="1" t="s">
        <v>35</v>
      </c>
      <c r="G805" s="1">
        <v>2009</v>
      </c>
      <c r="H805" s="4" t="s">
        <v>87</v>
      </c>
      <c r="Q805" s="1" t="s">
        <v>95</v>
      </c>
      <c r="V805" s="5" t="e">
        <f t="shared" si="78"/>
        <v>#DIV/0!</v>
      </c>
      <c r="Y805" s="1" t="e">
        <f t="shared" si="79"/>
        <v>#DIV/0!</v>
      </c>
      <c r="Z805" s="4" t="e">
        <f t="shared" si="80"/>
        <v>#DIV/0!</v>
      </c>
      <c r="AB805" s="1" t="e">
        <f t="shared" si="81"/>
        <v>#DIV/0!</v>
      </c>
      <c r="AD805" s="1" t="e">
        <f t="shared" si="82"/>
        <v>#DIV/0!</v>
      </c>
      <c r="AE805" s="1"/>
      <c r="AJ805" s="1"/>
      <c r="AN805" s="1" t="str">
        <f t="shared" si="77"/>
        <v>D05_161_3</v>
      </c>
    </row>
    <row r="806" spans="1:40" ht="15.75" customHeight="1" x14ac:dyDescent="0.25">
      <c r="A806" s="2" t="s">
        <v>29</v>
      </c>
      <c r="B806" s="3">
        <v>161</v>
      </c>
      <c r="C806" s="4">
        <v>3</v>
      </c>
      <c r="D806" s="1" t="s">
        <v>36</v>
      </c>
      <c r="E806" s="1" t="s">
        <v>34</v>
      </c>
      <c r="F806" s="1" t="s">
        <v>35</v>
      </c>
      <c r="G806" s="1">
        <v>2010</v>
      </c>
      <c r="H806" s="4" t="s">
        <v>87</v>
      </c>
      <c r="Q806" s="1" t="s">
        <v>95</v>
      </c>
      <c r="V806" s="5" t="e">
        <f t="shared" si="78"/>
        <v>#DIV/0!</v>
      </c>
      <c r="Y806" s="1" t="e">
        <f t="shared" si="79"/>
        <v>#DIV/0!</v>
      </c>
      <c r="Z806" s="4" t="e">
        <f t="shared" si="80"/>
        <v>#DIV/0!</v>
      </c>
      <c r="AB806" s="1" t="e">
        <f t="shared" si="81"/>
        <v>#DIV/0!</v>
      </c>
      <c r="AD806" s="1" t="e">
        <f t="shared" si="82"/>
        <v>#DIV/0!</v>
      </c>
      <c r="AE806" s="1"/>
      <c r="AJ806" s="1"/>
      <c r="AN806" s="1" t="str">
        <f t="shared" si="77"/>
        <v>D05_161_3</v>
      </c>
    </row>
    <row r="807" spans="1:40" ht="15.75" customHeight="1" x14ac:dyDescent="0.25">
      <c r="A807" s="2" t="s">
        <v>29</v>
      </c>
      <c r="B807" s="3">
        <v>161</v>
      </c>
      <c r="C807" s="4">
        <v>3</v>
      </c>
      <c r="D807" s="1" t="s">
        <v>36</v>
      </c>
      <c r="E807" s="1" t="s">
        <v>34</v>
      </c>
      <c r="F807" s="1" t="s">
        <v>35</v>
      </c>
      <c r="G807" s="1">
        <v>2011</v>
      </c>
      <c r="H807" s="4" t="s">
        <v>87</v>
      </c>
      <c r="Q807" s="1" t="s">
        <v>95</v>
      </c>
      <c r="V807" s="5" t="e">
        <f t="shared" si="78"/>
        <v>#DIV/0!</v>
      </c>
      <c r="Y807" s="1" t="e">
        <f t="shared" si="79"/>
        <v>#DIV/0!</v>
      </c>
      <c r="Z807" s="4" t="e">
        <f t="shared" si="80"/>
        <v>#DIV/0!</v>
      </c>
      <c r="AB807" s="1" t="e">
        <f t="shared" si="81"/>
        <v>#DIV/0!</v>
      </c>
      <c r="AD807" s="1" t="e">
        <f t="shared" si="82"/>
        <v>#DIV/0!</v>
      </c>
      <c r="AE807" s="1"/>
      <c r="AJ807" s="1"/>
      <c r="AN807" s="1" t="str">
        <f t="shared" si="77"/>
        <v>D05_161_3</v>
      </c>
    </row>
    <row r="808" spans="1:40" ht="15.75" customHeight="1" x14ac:dyDescent="0.25">
      <c r="A808" s="2" t="s">
        <v>29</v>
      </c>
      <c r="B808" s="3">
        <v>161</v>
      </c>
      <c r="C808" s="4">
        <v>3</v>
      </c>
      <c r="D808" s="1" t="s">
        <v>36</v>
      </c>
      <c r="E808" s="1" t="s">
        <v>34</v>
      </c>
      <c r="F808" s="1" t="s">
        <v>35</v>
      </c>
      <c r="G808" s="1">
        <v>2012</v>
      </c>
      <c r="H808" s="4" t="s">
        <v>87</v>
      </c>
      <c r="Q808" s="1" t="s">
        <v>95</v>
      </c>
      <c r="V808" s="5" t="e">
        <f t="shared" si="78"/>
        <v>#DIV/0!</v>
      </c>
      <c r="Y808" s="1" t="e">
        <f t="shared" si="79"/>
        <v>#DIV/0!</v>
      </c>
      <c r="Z808" s="4" t="e">
        <f t="shared" si="80"/>
        <v>#DIV/0!</v>
      </c>
      <c r="AB808" s="1" t="e">
        <f t="shared" si="81"/>
        <v>#DIV/0!</v>
      </c>
      <c r="AD808" s="1" t="e">
        <f t="shared" si="82"/>
        <v>#DIV/0!</v>
      </c>
      <c r="AE808" s="1"/>
      <c r="AJ808" s="1"/>
      <c r="AN808" s="1" t="str">
        <f t="shared" si="77"/>
        <v>D05_161_3</v>
      </c>
    </row>
    <row r="809" spans="1:40" s="36" customFormat="1" x14ac:dyDescent="0.25">
      <c r="A809" s="34" t="s">
        <v>29</v>
      </c>
      <c r="B809" s="30">
        <v>162</v>
      </c>
      <c r="C809" s="35">
        <v>3</v>
      </c>
      <c r="D809" s="36" t="s">
        <v>36</v>
      </c>
      <c r="E809" s="36" t="s">
        <v>34</v>
      </c>
      <c r="F809" s="36" t="s">
        <v>35</v>
      </c>
      <c r="G809" s="36">
        <v>2008</v>
      </c>
      <c r="H809" s="35" t="s">
        <v>165</v>
      </c>
      <c r="I809" s="35"/>
      <c r="J809" s="36">
        <v>64</v>
      </c>
      <c r="K809" s="36">
        <v>4</v>
      </c>
      <c r="L809" s="36">
        <f>J809-22</f>
        <v>42</v>
      </c>
      <c r="M809" s="36">
        <f>J809-49</f>
        <v>15</v>
      </c>
      <c r="N809" s="36">
        <f>J809-67</f>
        <v>-3</v>
      </c>
      <c r="O809" s="36">
        <f>J809-82</f>
        <v>-18</v>
      </c>
      <c r="Q809" s="36" t="s">
        <v>95</v>
      </c>
      <c r="R809" s="36">
        <v>4</v>
      </c>
      <c r="S809" s="36">
        <v>197</v>
      </c>
      <c r="T809" s="36">
        <v>25</v>
      </c>
      <c r="U809" s="36">
        <v>34</v>
      </c>
      <c r="V809" s="37">
        <f t="shared" si="78"/>
        <v>1.385</v>
      </c>
      <c r="W809" s="36">
        <v>2</v>
      </c>
      <c r="X809" s="36">
        <v>15</v>
      </c>
      <c r="Y809" s="37">
        <f t="shared" si="79"/>
        <v>0.625</v>
      </c>
      <c r="Z809" s="35">
        <f t="shared" si="80"/>
        <v>45.12635379061372</v>
      </c>
      <c r="AA809" s="36">
        <v>1</v>
      </c>
      <c r="AB809" s="36">
        <f t="shared" si="81"/>
        <v>4</v>
      </c>
      <c r="AC809" s="36">
        <v>0</v>
      </c>
      <c r="AD809" s="36">
        <f t="shared" si="82"/>
        <v>0</v>
      </c>
      <c r="AE809" s="41" t="s">
        <v>73</v>
      </c>
      <c r="AF809" s="36">
        <v>4</v>
      </c>
      <c r="AG809" s="36">
        <v>2</v>
      </c>
      <c r="AH809" s="36">
        <v>2</v>
      </c>
      <c r="AI809" s="36">
        <v>2</v>
      </c>
      <c r="AJ809" s="42">
        <v>3</v>
      </c>
      <c r="AK809" s="36">
        <v>1</v>
      </c>
      <c r="AM809" s="36" t="s">
        <v>52</v>
      </c>
      <c r="AN809" s="1" t="str">
        <f t="shared" si="77"/>
        <v>D05_162_3</v>
      </c>
    </row>
    <row r="810" spans="1:40" ht="15.75" customHeight="1" x14ac:dyDescent="0.25">
      <c r="A810" s="2" t="s">
        <v>29</v>
      </c>
      <c r="B810" s="3">
        <v>162</v>
      </c>
      <c r="C810" s="4">
        <v>3</v>
      </c>
      <c r="D810" s="1" t="s">
        <v>36</v>
      </c>
      <c r="E810" s="1" t="s">
        <v>34</v>
      </c>
      <c r="F810" s="1" t="s">
        <v>35</v>
      </c>
      <c r="G810" s="1">
        <v>2009</v>
      </c>
      <c r="H810" s="35" t="s">
        <v>165</v>
      </c>
      <c r="Q810" s="1" t="s">
        <v>95</v>
      </c>
      <c r="V810" s="5" t="e">
        <f t="shared" si="78"/>
        <v>#DIV/0!</v>
      </c>
      <c r="Y810" s="5" t="e">
        <f t="shared" si="79"/>
        <v>#DIV/0!</v>
      </c>
      <c r="Z810" s="4" t="e">
        <f t="shared" si="80"/>
        <v>#DIV/0!</v>
      </c>
      <c r="AB810" s="1" t="e">
        <f t="shared" si="81"/>
        <v>#DIV/0!</v>
      </c>
      <c r="AD810" s="1" t="e">
        <f t="shared" si="82"/>
        <v>#DIV/0!</v>
      </c>
      <c r="AN810" s="1" t="str">
        <f t="shared" si="77"/>
        <v>D05_162_3</v>
      </c>
    </row>
    <row r="811" spans="1:40" ht="15.75" customHeight="1" x14ac:dyDescent="0.25">
      <c r="A811" s="2" t="s">
        <v>29</v>
      </c>
      <c r="B811" s="3">
        <v>162</v>
      </c>
      <c r="C811" s="4">
        <v>3</v>
      </c>
      <c r="D811" s="1" t="s">
        <v>36</v>
      </c>
      <c r="E811" s="1" t="s">
        <v>34</v>
      </c>
      <c r="F811" s="1" t="s">
        <v>35</v>
      </c>
      <c r="G811" s="1">
        <v>2010</v>
      </c>
      <c r="H811" s="35" t="s">
        <v>165</v>
      </c>
      <c r="J811" s="1">
        <v>84</v>
      </c>
      <c r="K811" s="1">
        <v>4</v>
      </c>
      <c r="L811" s="1">
        <f>J811-40</f>
        <v>44</v>
      </c>
      <c r="M811" s="1">
        <f>J811-60</f>
        <v>24</v>
      </c>
      <c r="N811" s="1">
        <f>J811-82</f>
        <v>2</v>
      </c>
      <c r="O811" s="1">
        <f>J811-98</f>
        <v>-14</v>
      </c>
      <c r="P811" s="1" t="s">
        <v>136</v>
      </c>
      <c r="Q811" s="1" t="s">
        <v>95</v>
      </c>
      <c r="R811" s="1">
        <v>3</v>
      </c>
      <c r="S811" s="1">
        <v>216</v>
      </c>
      <c r="T811" s="1">
        <v>25</v>
      </c>
      <c r="U811" s="1">
        <v>32</v>
      </c>
      <c r="V811" s="5">
        <f t="shared" si="78"/>
        <v>1.3286956521739131</v>
      </c>
      <c r="W811" s="1">
        <v>2</v>
      </c>
      <c r="X811" s="1">
        <v>14</v>
      </c>
      <c r="Y811" s="5">
        <f t="shared" si="79"/>
        <v>0.60869565217391308</v>
      </c>
      <c r="Z811" s="4">
        <f t="shared" si="80"/>
        <v>45.811518324607334</v>
      </c>
      <c r="AA811" s="1">
        <v>2</v>
      </c>
      <c r="AB811" s="1">
        <f t="shared" si="81"/>
        <v>8</v>
      </c>
      <c r="AC811" s="1">
        <v>0</v>
      </c>
      <c r="AD811" s="1">
        <f t="shared" si="82"/>
        <v>0</v>
      </c>
      <c r="AE811" s="7" t="s">
        <v>63</v>
      </c>
      <c r="AF811" s="1">
        <v>4</v>
      </c>
      <c r="AG811" s="1">
        <v>2</v>
      </c>
      <c r="AH811" s="1">
        <v>1</v>
      </c>
      <c r="AI811" s="1">
        <v>2</v>
      </c>
      <c r="AJ811" s="1">
        <v>3</v>
      </c>
      <c r="AK811" s="1">
        <v>3</v>
      </c>
      <c r="AL811" s="1">
        <v>2</v>
      </c>
      <c r="AM811" s="1" t="s">
        <v>124</v>
      </c>
      <c r="AN811" s="1" t="str">
        <f t="shared" si="77"/>
        <v>D05_162_3</v>
      </c>
    </row>
    <row r="812" spans="1:40" ht="15.75" customHeight="1" x14ac:dyDescent="0.25">
      <c r="A812" s="2" t="s">
        <v>29</v>
      </c>
      <c r="B812" s="3">
        <v>162</v>
      </c>
      <c r="C812" s="4">
        <v>3</v>
      </c>
      <c r="D812" s="1" t="s">
        <v>36</v>
      </c>
      <c r="E812" s="1" t="s">
        <v>34</v>
      </c>
      <c r="F812" s="1" t="s">
        <v>35</v>
      </c>
      <c r="G812" s="1">
        <v>2011</v>
      </c>
      <c r="H812" s="35" t="s">
        <v>165</v>
      </c>
      <c r="J812" s="1">
        <v>65</v>
      </c>
      <c r="K812" s="1">
        <v>4</v>
      </c>
      <c r="P812" s="1" t="s">
        <v>152</v>
      </c>
      <c r="Q812" s="1" t="s">
        <v>95</v>
      </c>
      <c r="R812" s="1">
        <v>3</v>
      </c>
      <c r="S812" s="1">
        <v>208</v>
      </c>
      <c r="T812" s="1">
        <v>25</v>
      </c>
      <c r="U812" s="1">
        <v>35</v>
      </c>
      <c r="V812" s="5">
        <f t="shared" si="78"/>
        <v>1.4</v>
      </c>
      <c r="W812" s="1">
        <v>1</v>
      </c>
      <c r="X812" s="1">
        <v>16</v>
      </c>
      <c r="Y812" s="5">
        <f t="shared" si="79"/>
        <v>0.64</v>
      </c>
      <c r="Z812" s="4">
        <f t="shared" si="80"/>
        <v>45.714285714285715</v>
      </c>
      <c r="AA812" s="1">
        <v>0</v>
      </c>
      <c r="AB812" s="1">
        <f t="shared" si="81"/>
        <v>0</v>
      </c>
      <c r="AC812" s="1">
        <v>0</v>
      </c>
      <c r="AD812" s="1">
        <f t="shared" si="82"/>
        <v>0</v>
      </c>
      <c r="AE812" s="7" t="s">
        <v>142</v>
      </c>
      <c r="AF812" s="1">
        <v>6</v>
      </c>
      <c r="AG812" s="1">
        <v>2</v>
      </c>
      <c r="AH812" s="1">
        <v>2</v>
      </c>
      <c r="AI812" s="1">
        <v>2</v>
      </c>
      <c r="AJ812" s="1">
        <v>3</v>
      </c>
      <c r="AK812" s="1">
        <v>1</v>
      </c>
      <c r="AL812" s="1">
        <v>3</v>
      </c>
      <c r="AN812" s="1" t="str">
        <f t="shared" si="77"/>
        <v>D05_162_3</v>
      </c>
    </row>
    <row r="813" spans="1:40" ht="15.75" customHeight="1" x14ac:dyDescent="0.25">
      <c r="A813" s="2" t="s">
        <v>29</v>
      </c>
      <c r="B813" s="3">
        <v>162</v>
      </c>
      <c r="C813" s="4">
        <v>3</v>
      </c>
      <c r="D813" s="1" t="s">
        <v>36</v>
      </c>
      <c r="E813" s="1" t="s">
        <v>34</v>
      </c>
      <c r="F813" s="1" t="s">
        <v>35</v>
      </c>
      <c r="G813" s="1">
        <v>2012</v>
      </c>
      <c r="H813" s="35" t="s">
        <v>165</v>
      </c>
      <c r="Q813" s="1" t="s">
        <v>95</v>
      </c>
      <c r="V813" s="5" t="e">
        <f t="shared" si="78"/>
        <v>#DIV/0!</v>
      </c>
      <c r="Y813" s="5" t="e">
        <f t="shared" si="79"/>
        <v>#DIV/0!</v>
      </c>
      <c r="Z813" s="4" t="e">
        <f t="shared" si="80"/>
        <v>#DIV/0!</v>
      </c>
      <c r="AB813" s="1" t="e">
        <f t="shared" si="81"/>
        <v>#DIV/0!</v>
      </c>
      <c r="AD813" s="1" t="e">
        <f t="shared" si="82"/>
        <v>#DIV/0!</v>
      </c>
      <c r="AJ813" s="1"/>
      <c r="AN813" s="1" t="str">
        <f t="shared" si="77"/>
        <v>D05_162_3</v>
      </c>
    </row>
    <row r="814" spans="1:40" s="36" customFormat="1" ht="15.75" customHeight="1" x14ac:dyDescent="0.25">
      <c r="A814" s="34" t="s">
        <v>29</v>
      </c>
      <c r="B814" s="30">
        <v>163</v>
      </c>
      <c r="C814" s="35">
        <v>3</v>
      </c>
      <c r="D814" s="36" t="s">
        <v>36</v>
      </c>
      <c r="E814" s="36" t="s">
        <v>34</v>
      </c>
      <c r="F814" s="36" t="s">
        <v>35</v>
      </c>
      <c r="G814" s="36">
        <v>2008</v>
      </c>
      <c r="H814" s="35" t="s">
        <v>87</v>
      </c>
      <c r="I814" s="35"/>
      <c r="Q814" s="36" t="s">
        <v>95</v>
      </c>
      <c r="V814" s="37" t="e">
        <f t="shared" si="78"/>
        <v>#DIV/0!</v>
      </c>
      <c r="Y814" s="36" t="e">
        <f t="shared" si="79"/>
        <v>#DIV/0!</v>
      </c>
      <c r="Z814" s="35" t="e">
        <f t="shared" si="80"/>
        <v>#DIV/0!</v>
      </c>
      <c r="AB814" s="36" t="e">
        <f t="shared" si="81"/>
        <v>#DIV/0!</v>
      </c>
      <c r="AD814" s="36" t="e">
        <f t="shared" si="82"/>
        <v>#DIV/0!</v>
      </c>
      <c r="AN814" s="1" t="str">
        <f t="shared" si="77"/>
        <v>D05_163_3</v>
      </c>
    </row>
    <row r="815" spans="1:40" ht="15.75" customHeight="1" x14ac:dyDescent="0.25">
      <c r="A815" s="2" t="s">
        <v>29</v>
      </c>
      <c r="B815" s="3">
        <v>163</v>
      </c>
      <c r="C815" s="4">
        <v>3</v>
      </c>
      <c r="D815" s="1" t="s">
        <v>36</v>
      </c>
      <c r="E815" s="1" t="s">
        <v>34</v>
      </c>
      <c r="F815" s="1" t="s">
        <v>35</v>
      </c>
      <c r="G815" s="1">
        <v>2009</v>
      </c>
      <c r="H815" s="4" t="s">
        <v>87</v>
      </c>
      <c r="Q815" s="1" t="s">
        <v>95</v>
      </c>
      <c r="V815" s="5" t="e">
        <f t="shared" si="78"/>
        <v>#DIV/0!</v>
      </c>
      <c r="Y815" s="1" t="e">
        <f t="shared" si="79"/>
        <v>#DIV/0!</v>
      </c>
      <c r="Z815" s="4" t="e">
        <f t="shared" si="80"/>
        <v>#DIV/0!</v>
      </c>
      <c r="AB815" s="1" t="e">
        <f t="shared" si="81"/>
        <v>#DIV/0!</v>
      </c>
      <c r="AD815" s="1" t="e">
        <f t="shared" si="82"/>
        <v>#DIV/0!</v>
      </c>
      <c r="AE815" s="1"/>
      <c r="AJ815" s="1"/>
      <c r="AN815" s="1" t="str">
        <f t="shared" si="77"/>
        <v>D05_163_3</v>
      </c>
    </row>
    <row r="816" spans="1:40" ht="15.75" customHeight="1" x14ac:dyDescent="0.25">
      <c r="A816" s="2" t="s">
        <v>29</v>
      </c>
      <c r="B816" s="3">
        <v>163</v>
      </c>
      <c r="C816" s="4">
        <v>3</v>
      </c>
      <c r="D816" s="1" t="s">
        <v>36</v>
      </c>
      <c r="E816" s="1" t="s">
        <v>34</v>
      </c>
      <c r="F816" s="1" t="s">
        <v>35</v>
      </c>
      <c r="G816" s="1">
        <v>2010</v>
      </c>
      <c r="H816" s="4" t="s">
        <v>87</v>
      </c>
      <c r="Q816" s="1" t="s">
        <v>95</v>
      </c>
      <c r="V816" s="5" t="e">
        <f t="shared" si="78"/>
        <v>#DIV/0!</v>
      </c>
      <c r="Y816" s="1" t="e">
        <f t="shared" si="79"/>
        <v>#DIV/0!</v>
      </c>
      <c r="Z816" s="4" t="e">
        <f t="shared" si="80"/>
        <v>#DIV/0!</v>
      </c>
      <c r="AB816" s="1" t="e">
        <f t="shared" si="81"/>
        <v>#DIV/0!</v>
      </c>
      <c r="AD816" s="1" t="e">
        <f t="shared" si="82"/>
        <v>#DIV/0!</v>
      </c>
      <c r="AE816" s="1"/>
      <c r="AJ816" s="1"/>
      <c r="AN816" s="1" t="str">
        <f t="shared" si="77"/>
        <v>D05_163_3</v>
      </c>
    </row>
    <row r="817" spans="1:40" ht="15.75" customHeight="1" x14ac:dyDescent="0.25">
      <c r="A817" s="2" t="s">
        <v>29</v>
      </c>
      <c r="B817" s="3">
        <v>163</v>
      </c>
      <c r="C817" s="4">
        <v>3</v>
      </c>
      <c r="D817" s="1" t="s">
        <v>36</v>
      </c>
      <c r="E817" s="1" t="s">
        <v>34</v>
      </c>
      <c r="F817" s="1" t="s">
        <v>35</v>
      </c>
      <c r="G817" s="1">
        <v>2011</v>
      </c>
      <c r="H817" s="4" t="s">
        <v>87</v>
      </c>
      <c r="Q817" s="1" t="s">
        <v>95</v>
      </c>
      <c r="V817" s="5" t="e">
        <f t="shared" si="78"/>
        <v>#DIV/0!</v>
      </c>
      <c r="Y817" s="1" t="e">
        <f t="shared" si="79"/>
        <v>#DIV/0!</v>
      </c>
      <c r="Z817" s="4" t="e">
        <f t="shared" si="80"/>
        <v>#DIV/0!</v>
      </c>
      <c r="AB817" s="1" t="e">
        <f t="shared" si="81"/>
        <v>#DIV/0!</v>
      </c>
      <c r="AD817" s="1" t="e">
        <f t="shared" si="82"/>
        <v>#DIV/0!</v>
      </c>
      <c r="AE817" s="1"/>
      <c r="AJ817" s="1"/>
      <c r="AN817" s="1" t="str">
        <f t="shared" si="77"/>
        <v>D05_163_3</v>
      </c>
    </row>
    <row r="818" spans="1:40" ht="15.75" customHeight="1" x14ac:dyDescent="0.25">
      <c r="A818" s="2" t="s">
        <v>29</v>
      </c>
      <c r="B818" s="3">
        <v>163</v>
      </c>
      <c r="C818" s="4">
        <v>3</v>
      </c>
      <c r="D818" s="1" t="s">
        <v>36</v>
      </c>
      <c r="E818" s="1" t="s">
        <v>34</v>
      </c>
      <c r="F818" s="1" t="s">
        <v>35</v>
      </c>
      <c r="G818" s="1">
        <v>2012</v>
      </c>
      <c r="H818" s="4" t="s">
        <v>87</v>
      </c>
      <c r="Q818" s="1" t="s">
        <v>95</v>
      </c>
      <c r="V818" s="5" t="e">
        <f t="shared" si="78"/>
        <v>#DIV/0!</v>
      </c>
      <c r="Y818" s="1" t="e">
        <f t="shared" si="79"/>
        <v>#DIV/0!</v>
      </c>
      <c r="Z818" s="4" t="e">
        <f t="shared" si="80"/>
        <v>#DIV/0!</v>
      </c>
      <c r="AB818" s="1" t="e">
        <f t="shared" si="81"/>
        <v>#DIV/0!</v>
      </c>
      <c r="AD818" s="1" t="e">
        <f t="shared" si="82"/>
        <v>#DIV/0!</v>
      </c>
      <c r="AE818" s="1"/>
      <c r="AJ818" s="1"/>
      <c r="AN818" s="1" t="str">
        <f t="shared" si="77"/>
        <v>D05_163_3</v>
      </c>
    </row>
    <row r="819" spans="1:40" s="36" customFormat="1" ht="15.75" customHeight="1" x14ac:dyDescent="0.25">
      <c r="A819" s="34" t="s">
        <v>29</v>
      </c>
      <c r="B819" s="30">
        <v>164</v>
      </c>
      <c r="C819" s="35">
        <v>3</v>
      </c>
      <c r="D819" s="36" t="s">
        <v>36</v>
      </c>
      <c r="E819" s="36" t="s">
        <v>34</v>
      </c>
      <c r="F819" s="36" t="s">
        <v>35</v>
      </c>
      <c r="G819" s="36">
        <v>2008</v>
      </c>
      <c r="H819" s="35" t="s">
        <v>87</v>
      </c>
      <c r="I819" s="35"/>
      <c r="Q819" s="36" t="s">
        <v>95</v>
      </c>
      <c r="V819" s="37" t="e">
        <f t="shared" si="78"/>
        <v>#DIV/0!</v>
      </c>
      <c r="Y819" s="36" t="e">
        <f t="shared" si="79"/>
        <v>#DIV/0!</v>
      </c>
      <c r="Z819" s="35" t="e">
        <f t="shared" si="80"/>
        <v>#DIV/0!</v>
      </c>
      <c r="AB819" s="36" t="e">
        <f t="shared" si="81"/>
        <v>#DIV/0!</v>
      </c>
      <c r="AD819" s="36" t="e">
        <f t="shared" si="82"/>
        <v>#DIV/0!</v>
      </c>
      <c r="AN819" s="1" t="str">
        <f t="shared" si="77"/>
        <v>D05_164_3</v>
      </c>
    </row>
    <row r="820" spans="1:40" ht="15.75" customHeight="1" x14ac:dyDescent="0.25">
      <c r="A820" s="2" t="s">
        <v>29</v>
      </c>
      <c r="B820" s="3">
        <v>164</v>
      </c>
      <c r="C820" s="4">
        <v>3</v>
      </c>
      <c r="D820" s="1" t="s">
        <v>36</v>
      </c>
      <c r="E820" s="1" t="s">
        <v>34</v>
      </c>
      <c r="F820" s="1" t="s">
        <v>35</v>
      </c>
      <c r="G820" s="1">
        <v>2009</v>
      </c>
      <c r="H820" s="4" t="s">
        <v>87</v>
      </c>
      <c r="Q820" s="1" t="s">
        <v>95</v>
      </c>
      <c r="V820" s="5" t="e">
        <f t="shared" si="78"/>
        <v>#DIV/0!</v>
      </c>
      <c r="Y820" s="1" t="e">
        <f t="shared" si="79"/>
        <v>#DIV/0!</v>
      </c>
      <c r="Z820" s="4" t="e">
        <f t="shared" si="80"/>
        <v>#DIV/0!</v>
      </c>
      <c r="AB820" s="1" t="e">
        <f t="shared" si="81"/>
        <v>#DIV/0!</v>
      </c>
      <c r="AD820" s="1" t="e">
        <f t="shared" si="82"/>
        <v>#DIV/0!</v>
      </c>
      <c r="AE820" s="1"/>
      <c r="AJ820" s="1"/>
      <c r="AN820" s="1" t="str">
        <f t="shared" si="77"/>
        <v>D05_164_3</v>
      </c>
    </row>
    <row r="821" spans="1:40" ht="15.75" customHeight="1" x14ac:dyDescent="0.25">
      <c r="A821" s="2" t="s">
        <v>29</v>
      </c>
      <c r="B821" s="3">
        <v>164</v>
      </c>
      <c r="C821" s="4">
        <v>3</v>
      </c>
      <c r="D821" s="1" t="s">
        <v>36</v>
      </c>
      <c r="E821" s="1" t="s">
        <v>34</v>
      </c>
      <c r="F821" s="1" t="s">
        <v>35</v>
      </c>
      <c r="G821" s="1">
        <v>2010</v>
      </c>
      <c r="H821" s="4" t="s">
        <v>87</v>
      </c>
      <c r="Q821" s="1" t="s">
        <v>95</v>
      </c>
      <c r="V821" s="5" t="e">
        <f t="shared" si="78"/>
        <v>#DIV/0!</v>
      </c>
      <c r="Y821" s="1" t="e">
        <f t="shared" si="79"/>
        <v>#DIV/0!</v>
      </c>
      <c r="Z821" s="4" t="e">
        <f t="shared" si="80"/>
        <v>#DIV/0!</v>
      </c>
      <c r="AB821" s="1" t="e">
        <f t="shared" si="81"/>
        <v>#DIV/0!</v>
      </c>
      <c r="AD821" s="1" t="e">
        <f t="shared" si="82"/>
        <v>#DIV/0!</v>
      </c>
      <c r="AE821" s="1"/>
      <c r="AJ821" s="1"/>
      <c r="AN821" s="1" t="str">
        <f t="shared" si="77"/>
        <v>D05_164_3</v>
      </c>
    </row>
    <row r="822" spans="1:40" ht="15.75" customHeight="1" x14ac:dyDescent="0.25">
      <c r="A822" s="2" t="s">
        <v>29</v>
      </c>
      <c r="B822" s="3">
        <v>164</v>
      </c>
      <c r="C822" s="4">
        <v>3</v>
      </c>
      <c r="D822" s="1" t="s">
        <v>36</v>
      </c>
      <c r="E822" s="1" t="s">
        <v>34</v>
      </c>
      <c r="F822" s="1" t="s">
        <v>35</v>
      </c>
      <c r="G822" s="1">
        <v>2011</v>
      </c>
      <c r="H822" s="4" t="s">
        <v>87</v>
      </c>
      <c r="Q822" s="1" t="s">
        <v>95</v>
      </c>
      <c r="V822" s="5" t="e">
        <f t="shared" si="78"/>
        <v>#DIV/0!</v>
      </c>
      <c r="Y822" s="1" t="e">
        <f t="shared" si="79"/>
        <v>#DIV/0!</v>
      </c>
      <c r="Z822" s="4" t="e">
        <f t="shared" si="80"/>
        <v>#DIV/0!</v>
      </c>
      <c r="AB822" s="1" t="e">
        <f t="shared" si="81"/>
        <v>#DIV/0!</v>
      </c>
      <c r="AD822" s="1" t="e">
        <f t="shared" si="82"/>
        <v>#DIV/0!</v>
      </c>
      <c r="AE822" s="1"/>
      <c r="AJ822" s="1"/>
      <c r="AN822" s="1" t="str">
        <f t="shared" si="77"/>
        <v>D05_164_3</v>
      </c>
    </row>
    <row r="823" spans="1:40" ht="15.75" customHeight="1" x14ac:dyDescent="0.25">
      <c r="A823" s="2" t="s">
        <v>29</v>
      </c>
      <c r="B823" s="3">
        <v>164</v>
      </c>
      <c r="C823" s="4">
        <v>3</v>
      </c>
      <c r="D823" s="1" t="s">
        <v>36</v>
      </c>
      <c r="E823" s="1" t="s">
        <v>34</v>
      </c>
      <c r="F823" s="1" t="s">
        <v>35</v>
      </c>
      <c r="G823" s="1">
        <v>2012</v>
      </c>
      <c r="H823" s="4" t="s">
        <v>87</v>
      </c>
      <c r="Q823" s="1" t="s">
        <v>95</v>
      </c>
      <c r="V823" s="5" t="e">
        <f t="shared" si="78"/>
        <v>#DIV/0!</v>
      </c>
      <c r="Y823" s="1" t="e">
        <f t="shared" si="79"/>
        <v>#DIV/0!</v>
      </c>
      <c r="Z823" s="4" t="e">
        <f t="shared" si="80"/>
        <v>#DIV/0!</v>
      </c>
      <c r="AB823" s="1" t="e">
        <f t="shared" si="81"/>
        <v>#DIV/0!</v>
      </c>
      <c r="AD823" s="1" t="e">
        <f t="shared" si="82"/>
        <v>#DIV/0!</v>
      </c>
      <c r="AE823" s="1"/>
      <c r="AJ823" s="1"/>
      <c r="AN823" s="1" t="str">
        <f t="shared" si="77"/>
        <v>D05_164_3</v>
      </c>
    </row>
    <row r="824" spans="1:40" s="36" customFormat="1" ht="15.75" customHeight="1" x14ac:dyDescent="0.25">
      <c r="A824" s="34" t="s">
        <v>29</v>
      </c>
      <c r="B824" s="30">
        <v>165</v>
      </c>
      <c r="C824" s="35">
        <v>3</v>
      </c>
      <c r="D824" s="36" t="s">
        <v>36</v>
      </c>
      <c r="E824" s="36" t="s">
        <v>34</v>
      </c>
      <c r="F824" s="36" t="s">
        <v>35</v>
      </c>
      <c r="G824" s="36">
        <v>2008</v>
      </c>
      <c r="H824" s="35" t="s">
        <v>87</v>
      </c>
      <c r="I824" s="35"/>
      <c r="Q824" s="36" t="s">
        <v>96</v>
      </c>
      <c r="V824" s="37" t="e">
        <f t="shared" si="78"/>
        <v>#DIV/0!</v>
      </c>
      <c r="Y824" s="36" t="e">
        <f t="shared" si="79"/>
        <v>#DIV/0!</v>
      </c>
      <c r="Z824" s="35" t="e">
        <f t="shared" si="80"/>
        <v>#DIV/0!</v>
      </c>
      <c r="AB824" s="36" t="e">
        <f t="shared" si="81"/>
        <v>#DIV/0!</v>
      </c>
      <c r="AD824" s="36" t="e">
        <f t="shared" si="82"/>
        <v>#DIV/0!</v>
      </c>
      <c r="AN824" s="1" t="str">
        <f t="shared" si="77"/>
        <v>D05_165_3</v>
      </c>
    </row>
    <row r="825" spans="1:40" ht="15.75" customHeight="1" x14ac:dyDescent="0.25">
      <c r="A825" s="2" t="s">
        <v>29</v>
      </c>
      <c r="B825" s="3">
        <v>165</v>
      </c>
      <c r="C825" s="4">
        <v>3</v>
      </c>
      <c r="D825" s="1" t="s">
        <v>36</v>
      </c>
      <c r="E825" s="1" t="s">
        <v>34</v>
      </c>
      <c r="F825" s="1" t="s">
        <v>35</v>
      </c>
      <c r="G825" s="1">
        <v>2009</v>
      </c>
      <c r="H825" s="4" t="s">
        <v>87</v>
      </c>
      <c r="Q825" s="1" t="s">
        <v>96</v>
      </c>
      <c r="V825" s="5" t="e">
        <f t="shared" si="78"/>
        <v>#DIV/0!</v>
      </c>
      <c r="Y825" s="1" t="e">
        <f t="shared" si="79"/>
        <v>#DIV/0!</v>
      </c>
      <c r="Z825" s="4" t="e">
        <f t="shared" si="80"/>
        <v>#DIV/0!</v>
      </c>
      <c r="AB825" s="1" t="e">
        <f t="shared" si="81"/>
        <v>#DIV/0!</v>
      </c>
      <c r="AD825" s="1" t="e">
        <f t="shared" si="82"/>
        <v>#DIV/0!</v>
      </c>
      <c r="AE825" s="1"/>
      <c r="AJ825" s="1"/>
      <c r="AN825" s="1" t="str">
        <f t="shared" si="77"/>
        <v>D05_165_3</v>
      </c>
    </row>
    <row r="826" spans="1:40" ht="15.75" customHeight="1" x14ac:dyDescent="0.25">
      <c r="A826" s="2" t="s">
        <v>29</v>
      </c>
      <c r="B826" s="3">
        <v>165</v>
      </c>
      <c r="C826" s="4">
        <v>3</v>
      </c>
      <c r="D826" s="1" t="s">
        <v>36</v>
      </c>
      <c r="E826" s="1" t="s">
        <v>34</v>
      </c>
      <c r="F826" s="1" t="s">
        <v>35</v>
      </c>
      <c r="G826" s="1">
        <v>2010</v>
      </c>
      <c r="H826" s="4" t="s">
        <v>87</v>
      </c>
      <c r="Q826" s="1" t="s">
        <v>96</v>
      </c>
      <c r="V826" s="5" t="e">
        <f t="shared" si="78"/>
        <v>#DIV/0!</v>
      </c>
      <c r="Y826" s="1" t="e">
        <f t="shared" si="79"/>
        <v>#DIV/0!</v>
      </c>
      <c r="Z826" s="4" t="e">
        <f t="shared" si="80"/>
        <v>#DIV/0!</v>
      </c>
      <c r="AB826" s="1" t="e">
        <f t="shared" si="81"/>
        <v>#DIV/0!</v>
      </c>
      <c r="AD826" s="1" t="e">
        <f t="shared" si="82"/>
        <v>#DIV/0!</v>
      </c>
      <c r="AE826" s="1"/>
      <c r="AJ826" s="1"/>
      <c r="AN826" s="1" t="str">
        <f t="shared" si="77"/>
        <v>D05_165_3</v>
      </c>
    </row>
    <row r="827" spans="1:40" ht="15.75" customHeight="1" x14ac:dyDescent="0.25">
      <c r="A827" s="2" t="s">
        <v>29</v>
      </c>
      <c r="B827" s="3">
        <v>165</v>
      </c>
      <c r="C827" s="4">
        <v>3</v>
      </c>
      <c r="D827" s="1" t="s">
        <v>36</v>
      </c>
      <c r="E827" s="1" t="s">
        <v>34</v>
      </c>
      <c r="F827" s="1" t="s">
        <v>35</v>
      </c>
      <c r="G827" s="1">
        <v>2011</v>
      </c>
      <c r="H827" s="4" t="s">
        <v>87</v>
      </c>
      <c r="Q827" s="1" t="s">
        <v>96</v>
      </c>
      <c r="V827" s="5" t="e">
        <f t="shared" si="78"/>
        <v>#DIV/0!</v>
      </c>
      <c r="Y827" s="1" t="e">
        <f t="shared" si="79"/>
        <v>#DIV/0!</v>
      </c>
      <c r="Z827" s="4" t="e">
        <f t="shared" si="80"/>
        <v>#DIV/0!</v>
      </c>
      <c r="AB827" s="1" t="e">
        <f t="shared" si="81"/>
        <v>#DIV/0!</v>
      </c>
      <c r="AD827" s="1" t="e">
        <f t="shared" si="82"/>
        <v>#DIV/0!</v>
      </c>
      <c r="AE827" s="1"/>
      <c r="AJ827" s="1"/>
      <c r="AN827" s="1" t="str">
        <f t="shared" si="77"/>
        <v>D05_165_3</v>
      </c>
    </row>
    <row r="828" spans="1:40" ht="15.75" customHeight="1" x14ac:dyDescent="0.25">
      <c r="A828" s="2" t="s">
        <v>29</v>
      </c>
      <c r="B828" s="3">
        <v>165</v>
      </c>
      <c r="C828" s="4">
        <v>3</v>
      </c>
      <c r="D828" s="1" t="s">
        <v>36</v>
      </c>
      <c r="E828" s="1" t="s">
        <v>34</v>
      </c>
      <c r="F828" s="1" t="s">
        <v>35</v>
      </c>
      <c r="G828" s="1">
        <v>2012</v>
      </c>
      <c r="H828" s="4" t="s">
        <v>87</v>
      </c>
      <c r="Q828" s="1" t="s">
        <v>96</v>
      </c>
      <c r="V828" s="5" t="e">
        <f t="shared" si="78"/>
        <v>#DIV/0!</v>
      </c>
      <c r="Y828" s="1" t="e">
        <f t="shared" si="79"/>
        <v>#DIV/0!</v>
      </c>
      <c r="Z828" s="4" t="e">
        <f t="shared" si="80"/>
        <v>#DIV/0!</v>
      </c>
      <c r="AB828" s="1" t="e">
        <f t="shared" si="81"/>
        <v>#DIV/0!</v>
      </c>
      <c r="AD828" s="1" t="e">
        <f t="shared" si="82"/>
        <v>#DIV/0!</v>
      </c>
      <c r="AE828" s="1"/>
      <c r="AJ828" s="1"/>
      <c r="AN828" s="1" t="str">
        <f t="shared" si="77"/>
        <v>D05_165_3</v>
      </c>
    </row>
    <row r="829" spans="1:40" s="36" customFormat="1" ht="15.75" customHeight="1" x14ac:dyDescent="0.25">
      <c r="A829" s="34" t="s">
        <v>29</v>
      </c>
      <c r="B829" s="30">
        <v>166</v>
      </c>
      <c r="C829" s="35">
        <v>4</v>
      </c>
      <c r="D829" s="36" t="s">
        <v>37</v>
      </c>
      <c r="E829" s="36" t="s">
        <v>34</v>
      </c>
      <c r="F829" s="36" t="s">
        <v>35</v>
      </c>
      <c r="G829" s="36">
        <v>2008</v>
      </c>
      <c r="H829" s="35" t="s">
        <v>87</v>
      </c>
      <c r="I829" s="35"/>
      <c r="J829" s="36" t="s">
        <v>47</v>
      </c>
      <c r="K829" s="36">
        <v>0</v>
      </c>
      <c r="Q829" s="36" t="s">
        <v>97</v>
      </c>
      <c r="R829" s="36">
        <v>0</v>
      </c>
      <c r="S829" s="36" t="s">
        <v>25</v>
      </c>
      <c r="V829" s="37" t="e">
        <f t="shared" si="78"/>
        <v>#DIV/0!</v>
      </c>
      <c r="Y829" s="37" t="e">
        <f t="shared" si="79"/>
        <v>#DIV/0!</v>
      </c>
      <c r="Z829" s="35" t="e">
        <f t="shared" si="80"/>
        <v>#DIV/0!</v>
      </c>
      <c r="AB829" s="36" t="e">
        <f t="shared" si="81"/>
        <v>#DIV/0!</v>
      </c>
      <c r="AD829" s="36" t="e">
        <f t="shared" si="82"/>
        <v>#DIV/0!</v>
      </c>
      <c r="AM829" s="36" t="s">
        <v>51</v>
      </c>
      <c r="AN829" s="1" t="str">
        <f t="shared" si="77"/>
        <v>D05_166_4</v>
      </c>
    </row>
    <row r="830" spans="1:40" ht="15.75" customHeight="1" x14ac:dyDescent="0.25">
      <c r="A830" s="2" t="s">
        <v>29</v>
      </c>
      <c r="B830" s="3">
        <v>166</v>
      </c>
      <c r="C830" s="4">
        <v>4</v>
      </c>
      <c r="D830" s="1" t="s">
        <v>37</v>
      </c>
      <c r="E830" s="1" t="s">
        <v>34</v>
      </c>
      <c r="F830" s="1" t="s">
        <v>35</v>
      </c>
      <c r="G830" s="1">
        <v>2009</v>
      </c>
      <c r="H830" s="4" t="s">
        <v>87</v>
      </c>
      <c r="Q830" s="1" t="s">
        <v>97</v>
      </c>
      <c r="V830" s="5" t="e">
        <f t="shared" si="78"/>
        <v>#DIV/0!</v>
      </c>
      <c r="Y830" s="1" t="e">
        <f t="shared" si="79"/>
        <v>#DIV/0!</v>
      </c>
      <c r="Z830" s="4" t="e">
        <f t="shared" si="80"/>
        <v>#DIV/0!</v>
      </c>
      <c r="AB830" s="1" t="e">
        <f t="shared" si="81"/>
        <v>#DIV/0!</v>
      </c>
      <c r="AD830" s="1" t="e">
        <f t="shared" si="82"/>
        <v>#DIV/0!</v>
      </c>
      <c r="AE830" s="1"/>
      <c r="AJ830" s="1"/>
      <c r="AN830" s="1" t="str">
        <f t="shared" si="77"/>
        <v>D05_166_4</v>
      </c>
    </row>
    <row r="831" spans="1:40" ht="15.75" customHeight="1" x14ac:dyDescent="0.25">
      <c r="A831" s="2" t="s">
        <v>29</v>
      </c>
      <c r="B831" s="3">
        <v>166</v>
      </c>
      <c r="C831" s="4">
        <v>4</v>
      </c>
      <c r="D831" s="1" t="s">
        <v>37</v>
      </c>
      <c r="E831" s="1" t="s">
        <v>34</v>
      </c>
      <c r="F831" s="1" t="s">
        <v>35</v>
      </c>
      <c r="G831" s="1">
        <v>2010</v>
      </c>
      <c r="H831" s="4" t="s">
        <v>87</v>
      </c>
      <c r="Q831" s="1" t="s">
        <v>97</v>
      </c>
      <c r="V831" s="5" t="e">
        <f t="shared" si="78"/>
        <v>#DIV/0!</v>
      </c>
      <c r="Y831" s="1" t="e">
        <f t="shared" si="79"/>
        <v>#DIV/0!</v>
      </c>
      <c r="Z831" s="4" t="e">
        <f t="shared" si="80"/>
        <v>#DIV/0!</v>
      </c>
      <c r="AB831" s="1" t="e">
        <f t="shared" si="81"/>
        <v>#DIV/0!</v>
      </c>
      <c r="AD831" s="1" t="e">
        <f t="shared" si="82"/>
        <v>#DIV/0!</v>
      </c>
      <c r="AE831" s="1"/>
      <c r="AJ831" s="1"/>
      <c r="AN831" s="1" t="str">
        <f t="shared" si="77"/>
        <v>D05_166_4</v>
      </c>
    </row>
    <row r="832" spans="1:40" ht="15.75" customHeight="1" x14ac:dyDescent="0.25">
      <c r="A832" s="2" t="s">
        <v>29</v>
      </c>
      <c r="B832" s="3">
        <v>166</v>
      </c>
      <c r="C832" s="4">
        <v>4</v>
      </c>
      <c r="D832" s="1" t="s">
        <v>37</v>
      </c>
      <c r="E832" s="1" t="s">
        <v>34</v>
      </c>
      <c r="F832" s="1" t="s">
        <v>35</v>
      </c>
      <c r="G832" s="1">
        <v>2011</v>
      </c>
      <c r="H832" s="4" t="s">
        <v>87</v>
      </c>
      <c r="Q832" s="1" t="s">
        <v>97</v>
      </c>
      <c r="V832" s="5" t="e">
        <f t="shared" si="78"/>
        <v>#DIV/0!</v>
      </c>
      <c r="Y832" s="1" t="e">
        <f t="shared" si="79"/>
        <v>#DIV/0!</v>
      </c>
      <c r="Z832" s="4" t="e">
        <f t="shared" si="80"/>
        <v>#DIV/0!</v>
      </c>
      <c r="AB832" s="1" t="e">
        <f t="shared" si="81"/>
        <v>#DIV/0!</v>
      </c>
      <c r="AD832" s="1" t="e">
        <f t="shared" si="82"/>
        <v>#DIV/0!</v>
      </c>
      <c r="AE832" s="1"/>
      <c r="AJ832" s="1"/>
      <c r="AN832" s="1" t="str">
        <f t="shared" si="77"/>
        <v>D05_166_4</v>
      </c>
    </row>
    <row r="833" spans="1:40" ht="15.75" customHeight="1" x14ac:dyDescent="0.25">
      <c r="A833" s="2" t="s">
        <v>29</v>
      </c>
      <c r="B833" s="3">
        <v>166</v>
      </c>
      <c r="C833" s="4">
        <v>4</v>
      </c>
      <c r="D833" s="1" t="s">
        <v>37</v>
      </c>
      <c r="E833" s="1" t="s">
        <v>34</v>
      </c>
      <c r="F833" s="1" t="s">
        <v>35</v>
      </c>
      <c r="G833" s="1">
        <v>2012</v>
      </c>
      <c r="H833" s="4" t="s">
        <v>87</v>
      </c>
      <c r="Q833" s="1" t="s">
        <v>97</v>
      </c>
      <c r="V833" s="5" t="e">
        <f t="shared" si="78"/>
        <v>#DIV/0!</v>
      </c>
      <c r="Y833" s="1" t="e">
        <f t="shared" si="79"/>
        <v>#DIV/0!</v>
      </c>
      <c r="Z833" s="4" t="e">
        <f t="shared" si="80"/>
        <v>#DIV/0!</v>
      </c>
      <c r="AB833" s="1" t="e">
        <f t="shared" si="81"/>
        <v>#DIV/0!</v>
      </c>
      <c r="AD833" s="1" t="e">
        <f t="shared" si="82"/>
        <v>#DIV/0!</v>
      </c>
      <c r="AE833" s="1"/>
      <c r="AJ833" s="1"/>
      <c r="AN833" s="1" t="str">
        <f t="shared" si="77"/>
        <v>D05_166_4</v>
      </c>
    </row>
    <row r="834" spans="1:40" s="36" customFormat="1" ht="15.75" customHeight="1" x14ac:dyDescent="0.25">
      <c r="A834" s="34" t="s">
        <v>29</v>
      </c>
      <c r="B834" s="30">
        <v>167</v>
      </c>
      <c r="C834" s="35">
        <v>4</v>
      </c>
      <c r="D834" s="36" t="s">
        <v>37</v>
      </c>
      <c r="E834" s="36" t="s">
        <v>34</v>
      </c>
      <c r="F834" s="36" t="s">
        <v>35</v>
      </c>
      <c r="G834" s="36">
        <v>2008</v>
      </c>
      <c r="H834" s="35" t="s">
        <v>87</v>
      </c>
      <c r="I834" s="35"/>
      <c r="Q834" s="36" t="s">
        <v>97</v>
      </c>
      <c r="V834" s="37" t="e">
        <f t="shared" si="78"/>
        <v>#DIV/0!</v>
      </c>
      <c r="Y834" s="36" t="e">
        <f t="shared" si="79"/>
        <v>#DIV/0!</v>
      </c>
      <c r="Z834" s="35" t="e">
        <f t="shared" si="80"/>
        <v>#DIV/0!</v>
      </c>
      <c r="AB834" s="36" t="e">
        <f t="shared" si="81"/>
        <v>#DIV/0!</v>
      </c>
      <c r="AD834" s="36" t="e">
        <f t="shared" si="82"/>
        <v>#DIV/0!</v>
      </c>
      <c r="AN834" s="1" t="str">
        <f t="shared" si="77"/>
        <v>D05_167_4</v>
      </c>
    </row>
    <row r="835" spans="1:40" ht="15.75" customHeight="1" x14ac:dyDescent="0.25">
      <c r="A835" s="2" t="s">
        <v>29</v>
      </c>
      <c r="B835" s="3">
        <v>167</v>
      </c>
      <c r="C835" s="4">
        <v>4</v>
      </c>
      <c r="D835" s="1" t="s">
        <v>37</v>
      </c>
      <c r="E835" s="1" t="s">
        <v>34</v>
      </c>
      <c r="F835" s="1" t="s">
        <v>35</v>
      </c>
      <c r="G835" s="1">
        <v>2009</v>
      </c>
      <c r="H835" s="4" t="s">
        <v>87</v>
      </c>
      <c r="Q835" s="1" t="s">
        <v>97</v>
      </c>
      <c r="V835" s="5" t="e">
        <f t="shared" si="78"/>
        <v>#DIV/0!</v>
      </c>
      <c r="Y835" s="1" t="e">
        <f t="shared" si="79"/>
        <v>#DIV/0!</v>
      </c>
      <c r="Z835" s="4" t="e">
        <f t="shared" si="80"/>
        <v>#DIV/0!</v>
      </c>
      <c r="AB835" s="1" t="e">
        <f t="shared" si="81"/>
        <v>#DIV/0!</v>
      </c>
      <c r="AD835" s="1" t="e">
        <f t="shared" si="82"/>
        <v>#DIV/0!</v>
      </c>
      <c r="AE835" s="1"/>
      <c r="AJ835" s="1"/>
      <c r="AN835" s="1" t="str">
        <f t="shared" ref="AN835:AN898" si="83">CONCATENATE(LEFT(A835,1),CONCATENATE(RIGHT(A835,2),"_",CONCATENATE(B835),"_",CONCATENATE(C835)))</f>
        <v>D05_167_4</v>
      </c>
    </row>
    <row r="836" spans="1:40" ht="15.75" customHeight="1" x14ac:dyDescent="0.25">
      <c r="A836" s="2" t="s">
        <v>29</v>
      </c>
      <c r="B836" s="3">
        <v>167</v>
      </c>
      <c r="C836" s="4">
        <v>4</v>
      </c>
      <c r="D836" s="1" t="s">
        <v>37</v>
      </c>
      <c r="E836" s="1" t="s">
        <v>34</v>
      </c>
      <c r="F836" s="1" t="s">
        <v>35</v>
      </c>
      <c r="G836" s="1">
        <v>2010</v>
      </c>
      <c r="H836" s="4" t="s">
        <v>87</v>
      </c>
      <c r="Q836" s="1" t="s">
        <v>97</v>
      </c>
      <c r="V836" s="5" t="e">
        <f t="shared" si="78"/>
        <v>#DIV/0!</v>
      </c>
      <c r="Y836" s="1" t="e">
        <f t="shared" si="79"/>
        <v>#DIV/0!</v>
      </c>
      <c r="Z836" s="4" t="e">
        <f t="shared" si="80"/>
        <v>#DIV/0!</v>
      </c>
      <c r="AB836" s="1" t="e">
        <f t="shared" si="81"/>
        <v>#DIV/0!</v>
      </c>
      <c r="AD836" s="1" t="e">
        <f t="shared" si="82"/>
        <v>#DIV/0!</v>
      </c>
      <c r="AE836" s="1"/>
      <c r="AJ836" s="1"/>
      <c r="AN836" s="1" t="str">
        <f t="shared" si="83"/>
        <v>D05_167_4</v>
      </c>
    </row>
    <row r="837" spans="1:40" ht="15.75" customHeight="1" x14ac:dyDescent="0.25">
      <c r="A837" s="2" t="s">
        <v>29</v>
      </c>
      <c r="B837" s="3">
        <v>167</v>
      </c>
      <c r="C837" s="4">
        <v>4</v>
      </c>
      <c r="D837" s="1" t="s">
        <v>37</v>
      </c>
      <c r="E837" s="1" t="s">
        <v>34</v>
      </c>
      <c r="F837" s="1" t="s">
        <v>35</v>
      </c>
      <c r="G837" s="1">
        <v>2011</v>
      </c>
      <c r="H837" s="4" t="s">
        <v>87</v>
      </c>
      <c r="Q837" s="1" t="s">
        <v>97</v>
      </c>
      <c r="V837" s="5" t="e">
        <f t="shared" ref="V837:V900" si="84">(U837+(Y837*AA837))/T837</f>
        <v>#DIV/0!</v>
      </c>
      <c r="Y837" s="1" t="e">
        <f t="shared" ref="Y837:Y900" si="85">X837/(T837-AA837)</f>
        <v>#DIV/0!</v>
      </c>
      <c r="Z837" s="4" t="e">
        <f t="shared" ref="Z837:Z900" si="86">Y837*100/V837</f>
        <v>#DIV/0!</v>
      </c>
      <c r="AB837" s="1" t="e">
        <f t="shared" ref="AB837:AB900" si="87">AA837*100/T837</f>
        <v>#DIV/0!</v>
      </c>
      <c r="AD837" s="1" t="e">
        <f t="shared" ref="AD837:AD900" si="88">AC837*100/T837</f>
        <v>#DIV/0!</v>
      </c>
      <c r="AE837" s="1"/>
      <c r="AJ837" s="1"/>
      <c r="AN837" s="1" t="str">
        <f t="shared" si="83"/>
        <v>D05_167_4</v>
      </c>
    </row>
    <row r="838" spans="1:40" ht="15.75" customHeight="1" x14ac:dyDescent="0.25">
      <c r="A838" s="2" t="s">
        <v>29</v>
      </c>
      <c r="B838" s="3">
        <v>167</v>
      </c>
      <c r="C838" s="4">
        <v>4</v>
      </c>
      <c r="D838" s="1" t="s">
        <v>37</v>
      </c>
      <c r="E838" s="1" t="s">
        <v>34</v>
      </c>
      <c r="F838" s="1" t="s">
        <v>35</v>
      </c>
      <c r="G838" s="1">
        <v>2012</v>
      </c>
      <c r="H838" s="4" t="s">
        <v>87</v>
      </c>
      <c r="Q838" s="1" t="s">
        <v>97</v>
      </c>
      <c r="V838" s="5" t="e">
        <f t="shared" si="84"/>
        <v>#DIV/0!</v>
      </c>
      <c r="Y838" s="1" t="e">
        <f t="shared" si="85"/>
        <v>#DIV/0!</v>
      </c>
      <c r="Z838" s="4" t="e">
        <f t="shared" si="86"/>
        <v>#DIV/0!</v>
      </c>
      <c r="AB838" s="1" t="e">
        <f t="shared" si="87"/>
        <v>#DIV/0!</v>
      </c>
      <c r="AD838" s="1" t="e">
        <f t="shared" si="88"/>
        <v>#DIV/0!</v>
      </c>
      <c r="AE838" s="1"/>
      <c r="AJ838" s="1"/>
      <c r="AN838" s="1" t="str">
        <f t="shared" si="83"/>
        <v>D05_167_4</v>
      </c>
    </row>
    <row r="839" spans="1:40" s="36" customFormat="1" ht="15.75" customHeight="1" x14ac:dyDescent="0.25">
      <c r="A839" s="34" t="s">
        <v>29</v>
      </c>
      <c r="B839" s="30">
        <v>168</v>
      </c>
      <c r="C839" s="35">
        <v>4</v>
      </c>
      <c r="D839" s="36" t="s">
        <v>37</v>
      </c>
      <c r="E839" s="36" t="s">
        <v>34</v>
      </c>
      <c r="F839" s="36" t="s">
        <v>35</v>
      </c>
      <c r="G839" s="36">
        <v>2008</v>
      </c>
      <c r="H839" s="35" t="s">
        <v>87</v>
      </c>
      <c r="I839" s="35"/>
      <c r="J839" s="36">
        <v>65</v>
      </c>
      <c r="K839" s="36">
        <v>1</v>
      </c>
      <c r="L839" s="36">
        <f>J839-22</f>
        <v>43</v>
      </c>
      <c r="M839" s="36">
        <f>J839-49</f>
        <v>16</v>
      </c>
      <c r="N839" s="36">
        <f>J839-67</f>
        <v>-2</v>
      </c>
      <c r="O839" s="36">
        <f>J839-82</f>
        <v>-17</v>
      </c>
      <c r="Q839" s="36" t="s">
        <v>97</v>
      </c>
      <c r="R839" s="36">
        <v>0</v>
      </c>
      <c r="S839" s="36" t="s">
        <v>25</v>
      </c>
      <c r="V839" s="37" t="e">
        <f t="shared" si="84"/>
        <v>#DIV/0!</v>
      </c>
      <c r="Y839" s="37" t="e">
        <f t="shared" si="85"/>
        <v>#DIV/0!</v>
      </c>
      <c r="Z839" s="35" t="e">
        <f t="shared" si="86"/>
        <v>#DIV/0!</v>
      </c>
      <c r="AB839" s="36" t="e">
        <f t="shared" si="87"/>
        <v>#DIV/0!</v>
      </c>
      <c r="AD839" s="36" t="e">
        <f t="shared" si="88"/>
        <v>#DIV/0!</v>
      </c>
      <c r="AE839" s="41"/>
      <c r="AJ839" s="42"/>
      <c r="AN839" s="1" t="str">
        <f t="shared" si="83"/>
        <v>D05_168_4</v>
      </c>
    </row>
    <row r="840" spans="1:40" ht="15.75" customHeight="1" x14ac:dyDescent="0.25">
      <c r="A840" s="2" t="s">
        <v>29</v>
      </c>
      <c r="B840" s="3">
        <v>168</v>
      </c>
      <c r="C840" s="4">
        <v>4</v>
      </c>
      <c r="D840" s="1" t="s">
        <v>37</v>
      </c>
      <c r="E840" s="1" t="s">
        <v>34</v>
      </c>
      <c r="F840" s="1" t="s">
        <v>35</v>
      </c>
      <c r="G840" s="1">
        <v>2009</v>
      </c>
      <c r="H840" s="35" t="s">
        <v>87</v>
      </c>
      <c r="J840" s="1">
        <v>69</v>
      </c>
      <c r="K840" s="1">
        <v>3</v>
      </c>
      <c r="L840" s="1">
        <f>J840-26</f>
        <v>43</v>
      </c>
      <c r="M840" s="1">
        <f>J840-50</f>
        <v>19</v>
      </c>
      <c r="N840" s="1">
        <f>J840-66</f>
        <v>3</v>
      </c>
      <c r="O840" s="1">
        <f>J840-82</f>
        <v>-13</v>
      </c>
      <c r="Q840" s="1" t="s">
        <v>97</v>
      </c>
      <c r="R840" s="1">
        <v>1</v>
      </c>
      <c r="S840" s="1">
        <v>200</v>
      </c>
      <c r="T840" s="1">
        <v>25</v>
      </c>
      <c r="U840" s="1">
        <v>68</v>
      </c>
      <c r="V840" s="5">
        <f t="shared" si="84"/>
        <v>2.72</v>
      </c>
      <c r="W840" s="1">
        <v>4</v>
      </c>
      <c r="X840" s="1">
        <v>22</v>
      </c>
      <c r="Y840" s="5">
        <f t="shared" si="85"/>
        <v>0.88</v>
      </c>
      <c r="Z840" s="4">
        <f t="shared" si="86"/>
        <v>32.352941176470587</v>
      </c>
      <c r="AA840" s="1">
        <v>0</v>
      </c>
      <c r="AB840" s="1">
        <f t="shared" si="87"/>
        <v>0</v>
      </c>
      <c r="AC840" s="1">
        <v>0</v>
      </c>
      <c r="AD840" s="1">
        <f t="shared" si="88"/>
        <v>0</v>
      </c>
      <c r="AE840" s="7" t="s">
        <v>111</v>
      </c>
      <c r="AF840" s="1">
        <v>4</v>
      </c>
      <c r="AG840" s="1">
        <v>2</v>
      </c>
      <c r="AH840" s="1">
        <v>1</v>
      </c>
      <c r="AI840" s="1">
        <v>3</v>
      </c>
      <c r="AJ840" s="25">
        <v>2</v>
      </c>
      <c r="AK840" s="1">
        <v>2</v>
      </c>
      <c r="AL840" s="1">
        <v>4</v>
      </c>
      <c r="AN840" s="1" t="str">
        <f t="shared" si="83"/>
        <v>D05_168_4</v>
      </c>
    </row>
    <row r="841" spans="1:40" ht="15.75" customHeight="1" x14ac:dyDescent="0.25">
      <c r="A841" s="2" t="s">
        <v>29</v>
      </c>
      <c r="B841" s="3">
        <v>168</v>
      </c>
      <c r="C841" s="4">
        <v>4</v>
      </c>
      <c r="D841" s="1" t="s">
        <v>37</v>
      </c>
      <c r="E841" s="1" t="s">
        <v>34</v>
      </c>
      <c r="F841" s="1" t="s">
        <v>35</v>
      </c>
      <c r="G841" s="1">
        <v>2010</v>
      </c>
      <c r="H841" s="35" t="s">
        <v>87</v>
      </c>
      <c r="J841" s="1">
        <v>88</v>
      </c>
      <c r="K841" s="1">
        <v>4</v>
      </c>
      <c r="L841" s="1">
        <f>J841-40</f>
        <v>48</v>
      </c>
      <c r="M841" s="1">
        <f>J841-60</f>
        <v>28</v>
      </c>
      <c r="N841" s="1">
        <f>J841-82</f>
        <v>6</v>
      </c>
      <c r="O841" s="1">
        <f>J841-98</f>
        <v>-10</v>
      </c>
      <c r="P841" s="1" t="s">
        <v>137</v>
      </c>
      <c r="Q841" s="1" t="s">
        <v>97</v>
      </c>
      <c r="R841" s="1">
        <v>2</v>
      </c>
      <c r="S841" s="1">
        <v>215</v>
      </c>
      <c r="T841" s="1">
        <v>25</v>
      </c>
      <c r="U841" s="1">
        <v>66</v>
      </c>
      <c r="V841" s="5">
        <f t="shared" si="84"/>
        <v>2.64</v>
      </c>
      <c r="W841" s="1">
        <v>4</v>
      </c>
      <c r="X841" s="1">
        <v>21</v>
      </c>
      <c r="Y841" s="5">
        <f t="shared" si="85"/>
        <v>0.84</v>
      </c>
      <c r="Z841" s="4">
        <f t="shared" si="86"/>
        <v>31.818181818181817</v>
      </c>
      <c r="AA841" s="1">
        <v>0</v>
      </c>
      <c r="AB841" s="1">
        <f t="shared" si="87"/>
        <v>0</v>
      </c>
      <c r="AC841" s="1">
        <v>0</v>
      </c>
      <c r="AD841" s="1">
        <f t="shared" si="88"/>
        <v>0</v>
      </c>
      <c r="AE841" s="7" t="s">
        <v>61</v>
      </c>
      <c r="AF841" s="10" t="s">
        <v>25</v>
      </c>
      <c r="AG841" s="10" t="s">
        <v>25</v>
      </c>
      <c r="AH841" s="10" t="s">
        <v>25</v>
      </c>
      <c r="AI841" s="10" t="s">
        <v>25</v>
      </c>
      <c r="AJ841" s="10" t="s">
        <v>25</v>
      </c>
      <c r="AK841" s="10" t="s">
        <v>25</v>
      </c>
      <c r="AL841" s="8">
        <v>4</v>
      </c>
      <c r="AN841" s="1" t="str">
        <f t="shared" si="83"/>
        <v>D05_168_4</v>
      </c>
    </row>
    <row r="842" spans="1:40" ht="15.75" customHeight="1" x14ac:dyDescent="0.25">
      <c r="A842" s="2" t="s">
        <v>29</v>
      </c>
      <c r="B842" s="3">
        <v>168</v>
      </c>
      <c r="C842" s="4">
        <v>4</v>
      </c>
      <c r="D842" s="1" t="s">
        <v>37</v>
      </c>
      <c r="E842" s="1" t="s">
        <v>34</v>
      </c>
      <c r="F842" s="1" t="s">
        <v>35</v>
      </c>
      <c r="G842" s="1">
        <v>2011</v>
      </c>
      <c r="H842" s="35" t="s">
        <v>87</v>
      </c>
      <c r="Q842" s="1" t="s">
        <v>97</v>
      </c>
      <c r="V842" s="5" t="e">
        <f t="shared" si="84"/>
        <v>#DIV/0!</v>
      </c>
      <c r="Y842" s="5" t="e">
        <f t="shared" si="85"/>
        <v>#DIV/0!</v>
      </c>
      <c r="Z842" s="4" t="e">
        <f t="shared" si="86"/>
        <v>#DIV/0!</v>
      </c>
      <c r="AB842" s="1" t="e">
        <f t="shared" si="87"/>
        <v>#DIV/0!</v>
      </c>
      <c r="AD842" s="1" t="e">
        <f t="shared" si="88"/>
        <v>#DIV/0!</v>
      </c>
      <c r="AJ842" s="1"/>
      <c r="AN842" s="1" t="str">
        <f t="shared" si="83"/>
        <v>D05_168_4</v>
      </c>
    </row>
    <row r="843" spans="1:40" ht="15.75" customHeight="1" x14ac:dyDescent="0.25">
      <c r="A843" s="2" t="s">
        <v>29</v>
      </c>
      <c r="B843" s="3">
        <v>168</v>
      </c>
      <c r="C843" s="4">
        <v>4</v>
      </c>
      <c r="D843" s="1" t="s">
        <v>37</v>
      </c>
      <c r="E843" s="1" t="s">
        <v>34</v>
      </c>
      <c r="F843" s="1" t="s">
        <v>35</v>
      </c>
      <c r="G843" s="1">
        <v>2012</v>
      </c>
      <c r="H843" s="35" t="s">
        <v>87</v>
      </c>
      <c r="Q843" s="1" t="s">
        <v>97</v>
      </c>
      <c r="V843" s="5" t="e">
        <f t="shared" si="84"/>
        <v>#DIV/0!</v>
      </c>
      <c r="Y843" s="5" t="e">
        <f t="shared" si="85"/>
        <v>#DIV/0!</v>
      </c>
      <c r="Z843" s="4" t="e">
        <f t="shared" si="86"/>
        <v>#DIV/0!</v>
      </c>
      <c r="AB843" s="1" t="e">
        <f t="shared" si="87"/>
        <v>#DIV/0!</v>
      </c>
      <c r="AD843" s="1" t="e">
        <f t="shared" si="88"/>
        <v>#DIV/0!</v>
      </c>
      <c r="AJ843" s="1"/>
      <c r="AN843" s="1" t="str">
        <f t="shared" si="83"/>
        <v>D05_168_4</v>
      </c>
    </row>
    <row r="844" spans="1:40" s="36" customFormat="1" ht="15.75" customHeight="1" x14ac:dyDescent="0.25">
      <c r="A844" s="34" t="s">
        <v>29</v>
      </c>
      <c r="B844" s="30">
        <v>169</v>
      </c>
      <c r="C844" s="35">
        <v>4</v>
      </c>
      <c r="D844" s="36" t="s">
        <v>37</v>
      </c>
      <c r="E844" s="36" t="s">
        <v>34</v>
      </c>
      <c r="F844" s="36" t="s">
        <v>35</v>
      </c>
      <c r="G844" s="36">
        <v>2008</v>
      </c>
      <c r="H844" s="35" t="s">
        <v>87</v>
      </c>
      <c r="I844" s="35"/>
      <c r="Q844" s="36" t="s">
        <v>97</v>
      </c>
      <c r="V844" s="37" t="e">
        <f t="shared" si="84"/>
        <v>#DIV/0!</v>
      </c>
      <c r="Y844" s="36" t="e">
        <f t="shared" si="85"/>
        <v>#DIV/0!</v>
      </c>
      <c r="Z844" s="35" t="e">
        <f t="shared" si="86"/>
        <v>#DIV/0!</v>
      </c>
      <c r="AB844" s="36" t="e">
        <f t="shared" si="87"/>
        <v>#DIV/0!</v>
      </c>
      <c r="AD844" s="36" t="e">
        <f t="shared" si="88"/>
        <v>#DIV/0!</v>
      </c>
      <c r="AN844" s="1" t="str">
        <f t="shared" si="83"/>
        <v>D05_169_4</v>
      </c>
    </row>
    <row r="845" spans="1:40" ht="15.75" customHeight="1" x14ac:dyDescent="0.25">
      <c r="A845" s="2" t="s">
        <v>29</v>
      </c>
      <c r="B845" s="3">
        <v>169</v>
      </c>
      <c r="C845" s="4">
        <v>4</v>
      </c>
      <c r="D845" s="1" t="s">
        <v>37</v>
      </c>
      <c r="E845" s="1" t="s">
        <v>34</v>
      </c>
      <c r="F845" s="1" t="s">
        <v>35</v>
      </c>
      <c r="G845" s="1">
        <v>2009</v>
      </c>
      <c r="H845" s="4" t="s">
        <v>87</v>
      </c>
      <c r="Q845" s="1" t="s">
        <v>97</v>
      </c>
      <c r="V845" s="5" t="e">
        <f t="shared" si="84"/>
        <v>#DIV/0!</v>
      </c>
      <c r="Y845" s="1" t="e">
        <f t="shared" si="85"/>
        <v>#DIV/0!</v>
      </c>
      <c r="Z845" s="4" t="e">
        <f t="shared" si="86"/>
        <v>#DIV/0!</v>
      </c>
      <c r="AB845" s="1" t="e">
        <f t="shared" si="87"/>
        <v>#DIV/0!</v>
      </c>
      <c r="AD845" s="1" t="e">
        <f t="shared" si="88"/>
        <v>#DIV/0!</v>
      </c>
      <c r="AE845" s="1"/>
      <c r="AJ845" s="1"/>
      <c r="AN845" s="1" t="str">
        <f t="shared" si="83"/>
        <v>D05_169_4</v>
      </c>
    </row>
    <row r="846" spans="1:40" ht="15.75" customHeight="1" x14ac:dyDescent="0.25">
      <c r="A846" s="2" t="s">
        <v>29</v>
      </c>
      <c r="B846" s="3">
        <v>169</v>
      </c>
      <c r="C846" s="4">
        <v>4</v>
      </c>
      <c r="D846" s="1" t="s">
        <v>37</v>
      </c>
      <c r="E846" s="1" t="s">
        <v>34</v>
      </c>
      <c r="F846" s="1" t="s">
        <v>35</v>
      </c>
      <c r="G846" s="1">
        <v>2010</v>
      </c>
      <c r="H846" s="4" t="s">
        <v>87</v>
      </c>
      <c r="Q846" s="1" t="s">
        <v>97</v>
      </c>
      <c r="V846" s="5" t="e">
        <f t="shared" si="84"/>
        <v>#DIV/0!</v>
      </c>
      <c r="Y846" s="1" t="e">
        <f t="shared" si="85"/>
        <v>#DIV/0!</v>
      </c>
      <c r="Z846" s="4" t="e">
        <f t="shared" si="86"/>
        <v>#DIV/0!</v>
      </c>
      <c r="AB846" s="1" t="e">
        <f t="shared" si="87"/>
        <v>#DIV/0!</v>
      </c>
      <c r="AD846" s="1" t="e">
        <f t="shared" si="88"/>
        <v>#DIV/0!</v>
      </c>
      <c r="AE846" s="1"/>
      <c r="AJ846" s="1"/>
      <c r="AN846" s="1" t="str">
        <f t="shared" si="83"/>
        <v>D05_169_4</v>
      </c>
    </row>
    <row r="847" spans="1:40" ht="15.75" customHeight="1" x14ac:dyDescent="0.25">
      <c r="A847" s="2" t="s">
        <v>29</v>
      </c>
      <c r="B847" s="3">
        <v>169</v>
      </c>
      <c r="C847" s="4">
        <v>4</v>
      </c>
      <c r="D847" s="1" t="s">
        <v>37</v>
      </c>
      <c r="E847" s="1" t="s">
        <v>34</v>
      </c>
      <c r="F847" s="1" t="s">
        <v>35</v>
      </c>
      <c r="G847" s="1">
        <v>2011</v>
      </c>
      <c r="H847" s="4" t="s">
        <v>87</v>
      </c>
      <c r="Q847" s="1" t="s">
        <v>97</v>
      </c>
      <c r="V847" s="5" t="e">
        <f t="shared" si="84"/>
        <v>#DIV/0!</v>
      </c>
      <c r="Y847" s="1" t="e">
        <f t="shared" si="85"/>
        <v>#DIV/0!</v>
      </c>
      <c r="Z847" s="4" t="e">
        <f t="shared" si="86"/>
        <v>#DIV/0!</v>
      </c>
      <c r="AB847" s="1" t="e">
        <f t="shared" si="87"/>
        <v>#DIV/0!</v>
      </c>
      <c r="AD847" s="1" t="e">
        <f t="shared" si="88"/>
        <v>#DIV/0!</v>
      </c>
      <c r="AE847" s="1"/>
      <c r="AJ847" s="1"/>
      <c r="AN847" s="1" t="str">
        <f t="shared" si="83"/>
        <v>D05_169_4</v>
      </c>
    </row>
    <row r="848" spans="1:40" ht="15.75" customHeight="1" x14ac:dyDescent="0.25">
      <c r="A848" s="2" t="s">
        <v>29</v>
      </c>
      <c r="B848" s="3">
        <v>169</v>
      </c>
      <c r="C848" s="4">
        <v>4</v>
      </c>
      <c r="D848" s="1" t="s">
        <v>37</v>
      </c>
      <c r="E848" s="1" t="s">
        <v>34</v>
      </c>
      <c r="F848" s="1" t="s">
        <v>35</v>
      </c>
      <c r="G848" s="1">
        <v>2012</v>
      </c>
      <c r="H848" s="4" t="s">
        <v>87</v>
      </c>
      <c r="Q848" s="1" t="s">
        <v>97</v>
      </c>
      <c r="V848" s="5" t="e">
        <f t="shared" si="84"/>
        <v>#DIV/0!</v>
      </c>
      <c r="Y848" s="1" t="e">
        <f t="shared" si="85"/>
        <v>#DIV/0!</v>
      </c>
      <c r="Z848" s="4" t="e">
        <f t="shared" si="86"/>
        <v>#DIV/0!</v>
      </c>
      <c r="AB848" s="1" t="e">
        <f t="shared" si="87"/>
        <v>#DIV/0!</v>
      </c>
      <c r="AD848" s="1" t="e">
        <f t="shared" si="88"/>
        <v>#DIV/0!</v>
      </c>
      <c r="AE848" s="1"/>
      <c r="AJ848" s="1"/>
      <c r="AN848" s="1" t="str">
        <f t="shared" si="83"/>
        <v>D05_169_4</v>
      </c>
    </row>
    <row r="849" spans="1:40" s="36" customFormat="1" ht="15.75" customHeight="1" x14ac:dyDescent="0.25">
      <c r="A849" s="34" t="s">
        <v>29</v>
      </c>
      <c r="B849" s="30">
        <v>170</v>
      </c>
      <c r="C849" s="35">
        <v>4</v>
      </c>
      <c r="D849" s="36" t="s">
        <v>37</v>
      </c>
      <c r="E849" s="36" t="s">
        <v>34</v>
      </c>
      <c r="F849" s="36" t="s">
        <v>35</v>
      </c>
      <c r="G849" s="36">
        <v>2008</v>
      </c>
      <c r="H849" s="35" t="s">
        <v>87</v>
      </c>
      <c r="I849" s="35"/>
      <c r="J849" s="36">
        <v>67</v>
      </c>
      <c r="K849" s="36">
        <v>3</v>
      </c>
      <c r="L849" s="36">
        <f>J849-22</f>
        <v>45</v>
      </c>
      <c r="M849" s="36">
        <f>J849-49</f>
        <v>18</v>
      </c>
      <c r="N849" s="36">
        <f>J849-67</f>
        <v>0</v>
      </c>
      <c r="O849" s="36">
        <f>J849-82</f>
        <v>-15</v>
      </c>
      <c r="Q849" s="36" t="s">
        <v>97</v>
      </c>
      <c r="R849" s="36">
        <v>0</v>
      </c>
      <c r="S849" s="36" t="s">
        <v>25</v>
      </c>
      <c r="V849" s="37" t="e">
        <f t="shared" si="84"/>
        <v>#DIV/0!</v>
      </c>
      <c r="Y849" s="37" t="e">
        <f t="shared" si="85"/>
        <v>#DIV/0!</v>
      </c>
      <c r="Z849" s="35" t="e">
        <f t="shared" si="86"/>
        <v>#DIV/0!</v>
      </c>
      <c r="AB849" s="36" t="e">
        <f t="shared" si="87"/>
        <v>#DIV/0!</v>
      </c>
      <c r="AD849" s="36" t="e">
        <f t="shared" si="88"/>
        <v>#DIV/0!</v>
      </c>
      <c r="AM849" s="36" t="s">
        <v>53</v>
      </c>
      <c r="AN849" s="1" t="str">
        <f t="shared" si="83"/>
        <v>D05_170_4</v>
      </c>
    </row>
    <row r="850" spans="1:40" ht="15.75" customHeight="1" x14ac:dyDescent="0.25">
      <c r="A850" s="2" t="s">
        <v>29</v>
      </c>
      <c r="B850" s="3">
        <v>170</v>
      </c>
      <c r="C850" s="4">
        <v>4</v>
      </c>
      <c r="D850" s="1" t="s">
        <v>37</v>
      </c>
      <c r="E850" s="1" t="s">
        <v>34</v>
      </c>
      <c r="F850" s="1" t="s">
        <v>35</v>
      </c>
      <c r="G850" s="1">
        <v>2009</v>
      </c>
      <c r="H850" s="4" t="s">
        <v>87</v>
      </c>
      <c r="Q850" s="1" t="s">
        <v>97</v>
      </c>
      <c r="V850" s="5" t="e">
        <f t="shared" si="84"/>
        <v>#DIV/0!</v>
      </c>
      <c r="Y850" s="1" t="e">
        <f t="shared" si="85"/>
        <v>#DIV/0!</v>
      </c>
      <c r="Z850" s="4" t="e">
        <f t="shared" si="86"/>
        <v>#DIV/0!</v>
      </c>
      <c r="AB850" s="1" t="e">
        <f t="shared" si="87"/>
        <v>#DIV/0!</v>
      </c>
      <c r="AD850" s="1" t="e">
        <f t="shared" si="88"/>
        <v>#DIV/0!</v>
      </c>
      <c r="AE850" s="1"/>
      <c r="AJ850" s="1"/>
      <c r="AN850" s="1" t="str">
        <f t="shared" si="83"/>
        <v>D05_170_4</v>
      </c>
    </row>
    <row r="851" spans="1:40" ht="15.75" customHeight="1" x14ac:dyDescent="0.25">
      <c r="A851" s="2" t="s">
        <v>29</v>
      </c>
      <c r="B851" s="3">
        <v>170</v>
      </c>
      <c r="C851" s="4">
        <v>4</v>
      </c>
      <c r="D851" s="1" t="s">
        <v>37</v>
      </c>
      <c r="E851" s="1" t="s">
        <v>34</v>
      </c>
      <c r="F851" s="1" t="s">
        <v>35</v>
      </c>
      <c r="G851" s="1">
        <v>2010</v>
      </c>
      <c r="H851" s="4" t="s">
        <v>87</v>
      </c>
      <c r="Q851" s="1" t="s">
        <v>97</v>
      </c>
      <c r="V851" s="5" t="e">
        <f t="shared" si="84"/>
        <v>#DIV/0!</v>
      </c>
      <c r="Y851" s="1" t="e">
        <f t="shared" si="85"/>
        <v>#DIV/0!</v>
      </c>
      <c r="Z851" s="4" t="e">
        <f t="shared" si="86"/>
        <v>#DIV/0!</v>
      </c>
      <c r="AB851" s="1" t="e">
        <f t="shared" si="87"/>
        <v>#DIV/0!</v>
      </c>
      <c r="AD851" s="1" t="e">
        <f t="shared" si="88"/>
        <v>#DIV/0!</v>
      </c>
      <c r="AE851" s="1"/>
      <c r="AJ851" s="1"/>
      <c r="AN851" s="1" t="str">
        <f t="shared" si="83"/>
        <v>D05_170_4</v>
      </c>
    </row>
    <row r="852" spans="1:40" ht="15.75" customHeight="1" x14ac:dyDescent="0.25">
      <c r="A852" s="2" t="s">
        <v>29</v>
      </c>
      <c r="B852" s="3">
        <v>170</v>
      </c>
      <c r="C852" s="4">
        <v>4</v>
      </c>
      <c r="D852" s="1" t="s">
        <v>37</v>
      </c>
      <c r="E852" s="1" t="s">
        <v>34</v>
      </c>
      <c r="F852" s="1" t="s">
        <v>35</v>
      </c>
      <c r="G852" s="1">
        <v>2011</v>
      </c>
      <c r="H852" s="4" t="s">
        <v>87</v>
      </c>
      <c r="Q852" s="1" t="s">
        <v>97</v>
      </c>
      <c r="V852" s="5" t="e">
        <f t="shared" si="84"/>
        <v>#DIV/0!</v>
      </c>
      <c r="Y852" s="1" t="e">
        <f t="shared" si="85"/>
        <v>#DIV/0!</v>
      </c>
      <c r="Z852" s="4" t="e">
        <f t="shared" si="86"/>
        <v>#DIV/0!</v>
      </c>
      <c r="AB852" s="1" t="e">
        <f t="shared" si="87"/>
        <v>#DIV/0!</v>
      </c>
      <c r="AD852" s="1" t="e">
        <f t="shared" si="88"/>
        <v>#DIV/0!</v>
      </c>
      <c r="AE852" s="1"/>
      <c r="AJ852" s="1"/>
      <c r="AN852" s="1" t="str">
        <f t="shared" si="83"/>
        <v>D05_170_4</v>
      </c>
    </row>
    <row r="853" spans="1:40" ht="15.75" customHeight="1" x14ac:dyDescent="0.25">
      <c r="A853" s="2" t="s">
        <v>29</v>
      </c>
      <c r="B853" s="3">
        <v>170</v>
      </c>
      <c r="C853" s="4">
        <v>4</v>
      </c>
      <c r="D853" s="1" t="s">
        <v>37</v>
      </c>
      <c r="E853" s="1" t="s">
        <v>34</v>
      </c>
      <c r="F853" s="1" t="s">
        <v>35</v>
      </c>
      <c r="G853" s="1">
        <v>2012</v>
      </c>
      <c r="H853" s="4" t="s">
        <v>87</v>
      </c>
      <c r="Q853" s="1" t="s">
        <v>97</v>
      </c>
      <c r="V853" s="5" t="e">
        <f t="shared" si="84"/>
        <v>#DIV/0!</v>
      </c>
      <c r="Y853" s="1" t="e">
        <f t="shared" si="85"/>
        <v>#DIV/0!</v>
      </c>
      <c r="Z853" s="4" t="e">
        <f t="shared" si="86"/>
        <v>#DIV/0!</v>
      </c>
      <c r="AB853" s="1" t="e">
        <f t="shared" si="87"/>
        <v>#DIV/0!</v>
      </c>
      <c r="AD853" s="1" t="e">
        <f t="shared" si="88"/>
        <v>#DIV/0!</v>
      </c>
      <c r="AE853" s="1"/>
      <c r="AJ853" s="1"/>
      <c r="AN853" s="1" t="str">
        <f t="shared" si="83"/>
        <v>D05_170_4</v>
      </c>
    </row>
    <row r="854" spans="1:40" s="36" customFormat="1" ht="15.75" customHeight="1" x14ac:dyDescent="0.25">
      <c r="A854" s="34" t="s">
        <v>29</v>
      </c>
      <c r="B854" s="30">
        <v>171</v>
      </c>
      <c r="C854" s="35">
        <v>4</v>
      </c>
      <c r="D854" s="36" t="s">
        <v>37</v>
      </c>
      <c r="E854" s="36" t="s">
        <v>34</v>
      </c>
      <c r="F854" s="36" t="s">
        <v>35</v>
      </c>
      <c r="G854" s="36">
        <v>2008</v>
      </c>
      <c r="H854" s="35" t="s">
        <v>87</v>
      </c>
      <c r="I854" s="35"/>
      <c r="J854" s="36">
        <v>64</v>
      </c>
      <c r="K854" s="36">
        <v>1</v>
      </c>
      <c r="L854" s="36">
        <f>J854-22</f>
        <v>42</v>
      </c>
      <c r="M854" s="36">
        <f>J854-49</f>
        <v>15</v>
      </c>
      <c r="N854" s="36">
        <f>J854-67</f>
        <v>-3</v>
      </c>
      <c r="O854" s="36">
        <f>J854-82</f>
        <v>-18</v>
      </c>
      <c r="Q854" s="36" t="s">
        <v>97</v>
      </c>
      <c r="R854" s="36">
        <v>1</v>
      </c>
      <c r="S854" s="36">
        <v>202</v>
      </c>
      <c r="T854" s="36">
        <v>14</v>
      </c>
      <c r="U854" s="36">
        <v>39</v>
      </c>
      <c r="V854" s="37">
        <f t="shared" si="84"/>
        <v>2.7857142857142856</v>
      </c>
      <c r="W854" s="36">
        <v>4</v>
      </c>
      <c r="X854" s="36">
        <v>13</v>
      </c>
      <c r="Y854" s="37">
        <f t="shared" si="85"/>
        <v>0.9285714285714286</v>
      </c>
      <c r="Z854" s="35">
        <f t="shared" si="86"/>
        <v>33.333333333333336</v>
      </c>
      <c r="AA854" s="36">
        <v>0</v>
      </c>
      <c r="AB854" s="36">
        <f t="shared" si="87"/>
        <v>0</v>
      </c>
      <c r="AC854" s="36">
        <v>2</v>
      </c>
      <c r="AD854" s="36">
        <f t="shared" si="88"/>
        <v>14.285714285714286</v>
      </c>
      <c r="AE854" s="41" t="s">
        <v>73</v>
      </c>
      <c r="AF854" s="36">
        <v>4</v>
      </c>
      <c r="AG854" s="36">
        <v>3</v>
      </c>
      <c r="AH854" s="36">
        <v>2</v>
      </c>
      <c r="AI854" s="36">
        <v>3</v>
      </c>
      <c r="AJ854" s="36">
        <v>3</v>
      </c>
      <c r="AK854" s="36">
        <v>2</v>
      </c>
      <c r="AM854" s="36" t="s">
        <v>51</v>
      </c>
      <c r="AN854" s="1" t="str">
        <f t="shared" si="83"/>
        <v>D05_171_4</v>
      </c>
    </row>
    <row r="855" spans="1:40" ht="15.75" customHeight="1" x14ac:dyDescent="0.25">
      <c r="A855" s="2" t="s">
        <v>29</v>
      </c>
      <c r="B855" s="3">
        <v>171</v>
      </c>
      <c r="C855" s="4">
        <v>4</v>
      </c>
      <c r="D855" s="1" t="s">
        <v>37</v>
      </c>
      <c r="E855" s="1" t="s">
        <v>34</v>
      </c>
      <c r="F855" s="1" t="s">
        <v>35</v>
      </c>
      <c r="G855" s="1">
        <v>2009</v>
      </c>
      <c r="H855" s="4" t="s">
        <v>87</v>
      </c>
      <c r="Q855" s="1" t="s">
        <v>97</v>
      </c>
      <c r="V855" s="5" t="e">
        <f t="shared" si="84"/>
        <v>#DIV/0!</v>
      </c>
      <c r="Y855" s="1" t="e">
        <f t="shared" si="85"/>
        <v>#DIV/0!</v>
      </c>
      <c r="Z855" s="4" t="e">
        <f t="shared" si="86"/>
        <v>#DIV/0!</v>
      </c>
      <c r="AB855" s="1" t="e">
        <f t="shared" si="87"/>
        <v>#DIV/0!</v>
      </c>
      <c r="AD855" s="1" t="e">
        <f t="shared" si="88"/>
        <v>#DIV/0!</v>
      </c>
      <c r="AE855" s="1"/>
      <c r="AJ855" s="1"/>
      <c r="AN855" s="1" t="str">
        <f t="shared" si="83"/>
        <v>D05_171_4</v>
      </c>
    </row>
    <row r="856" spans="1:40" ht="15.75" customHeight="1" x14ac:dyDescent="0.25">
      <c r="A856" s="2" t="s">
        <v>29</v>
      </c>
      <c r="B856" s="3">
        <v>171</v>
      </c>
      <c r="C856" s="4">
        <v>4</v>
      </c>
      <c r="D856" s="1" t="s">
        <v>37</v>
      </c>
      <c r="E856" s="1" t="s">
        <v>34</v>
      </c>
      <c r="F856" s="1" t="s">
        <v>35</v>
      </c>
      <c r="G856" s="1">
        <v>2010</v>
      </c>
      <c r="H856" s="4" t="s">
        <v>87</v>
      </c>
      <c r="Q856" s="1" t="s">
        <v>97</v>
      </c>
      <c r="V856" s="5" t="e">
        <f t="shared" si="84"/>
        <v>#DIV/0!</v>
      </c>
      <c r="Y856" s="1" t="e">
        <f t="shared" si="85"/>
        <v>#DIV/0!</v>
      </c>
      <c r="Z856" s="4" t="e">
        <f t="shared" si="86"/>
        <v>#DIV/0!</v>
      </c>
      <c r="AB856" s="1" t="e">
        <f t="shared" si="87"/>
        <v>#DIV/0!</v>
      </c>
      <c r="AD856" s="1" t="e">
        <f t="shared" si="88"/>
        <v>#DIV/0!</v>
      </c>
      <c r="AE856" s="1"/>
      <c r="AJ856" s="1"/>
      <c r="AN856" s="1" t="str">
        <f t="shared" si="83"/>
        <v>D05_171_4</v>
      </c>
    </row>
    <row r="857" spans="1:40" ht="15.75" customHeight="1" x14ac:dyDescent="0.25">
      <c r="A857" s="2" t="s">
        <v>29</v>
      </c>
      <c r="B857" s="3">
        <v>171</v>
      </c>
      <c r="C857" s="4">
        <v>4</v>
      </c>
      <c r="D857" s="1" t="s">
        <v>37</v>
      </c>
      <c r="E857" s="1" t="s">
        <v>34</v>
      </c>
      <c r="F857" s="1" t="s">
        <v>35</v>
      </c>
      <c r="G857" s="1">
        <v>2011</v>
      </c>
      <c r="H857" s="4" t="s">
        <v>87</v>
      </c>
      <c r="Q857" s="1" t="s">
        <v>97</v>
      </c>
      <c r="V857" s="5" t="e">
        <f t="shared" si="84"/>
        <v>#DIV/0!</v>
      </c>
      <c r="Y857" s="1" t="e">
        <f t="shared" si="85"/>
        <v>#DIV/0!</v>
      </c>
      <c r="Z857" s="4" t="e">
        <f t="shared" si="86"/>
        <v>#DIV/0!</v>
      </c>
      <c r="AB857" s="1" t="e">
        <f t="shared" si="87"/>
        <v>#DIV/0!</v>
      </c>
      <c r="AD857" s="1" t="e">
        <f t="shared" si="88"/>
        <v>#DIV/0!</v>
      </c>
      <c r="AE857" s="1"/>
      <c r="AJ857" s="1"/>
      <c r="AN857" s="1" t="str">
        <f t="shared" si="83"/>
        <v>D05_171_4</v>
      </c>
    </row>
    <row r="858" spans="1:40" ht="15.75" customHeight="1" x14ac:dyDescent="0.25">
      <c r="A858" s="2" t="s">
        <v>29</v>
      </c>
      <c r="B858" s="3">
        <v>171</v>
      </c>
      <c r="C858" s="4">
        <v>4</v>
      </c>
      <c r="D858" s="1" t="s">
        <v>37</v>
      </c>
      <c r="E858" s="1" t="s">
        <v>34</v>
      </c>
      <c r="F858" s="1" t="s">
        <v>35</v>
      </c>
      <c r="G858" s="1">
        <v>2012</v>
      </c>
      <c r="H858" s="4" t="s">
        <v>87</v>
      </c>
      <c r="Q858" s="1" t="s">
        <v>97</v>
      </c>
      <c r="V858" s="5" t="e">
        <f t="shared" si="84"/>
        <v>#DIV/0!</v>
      </c>
      <c r="Y858" s="1" t="e">
        <f t="shared" si="85"/>
        <v>#DIV/0!</v>
      </c>
      <c r="Z858" s="4" t="e">
        <f t="shared" si="86"/>
        <v>#DIV/0!</v>
      </c>
      <c r="AB858" s="1" t="e">
        <f t="shared" si="87"/>
        <v>#DIV/0!</v>
      </c>
      <c r="AD858" s="1" t="e">
        <f t="shared" si="88"/>
        <v>#DIV/0!</v>
      </c>
      <c r="AE858" s="1"/>
      <c r="AJ858" s="1"/>
      <c r="AN858" s="1" t="str">
        <f t="shared" si="83"/>
        <v>D05_171_4</v>
      </c>
    </row>
    <row r="859" spans="1:40" s="36" customFormat="1" ht="15.75" customHeight="1" x14ac:dyDescent="0.25">
      <c r="A859" s="34" t="s">
        <v>29</v>
      </c>
      <c r="B859" s="30">
        <v>172</v>
      </c>
      <c r="C859" s="35">
        <v>4</v>
      </c>
      <c r="D859" s="36" t="s">
        <v>37</v>
      </c>
      <c r="E859" s="36" t="s">
        <v>34</v>
      </c>
      <c r="F859" s="36" t="s">
        <v>35</v>
      </c>
      <c r="G859" s="36">
        <v>2008</v>
      </c>
      <c r="H859" s="35" t="s">
        <v>87</v>
      </c>
      <c r="I859" s="35"/>
      <c r="Q859" s="36" t="s">
        <v>97</v>
      </c>
      <c r="V859" s="37" t="e">
        <f t="shared" si="84"/>
        <v>#DIV/0!</v>
      </c>
      <c r="Y859" s="36" t="e">
        <f t="shared" si="85"/>
        <v>#DIV/0!</v>
      </c>
      <c r="Z859" s="35" t="e">
        <f t="shared" si="86"/>
        <v>#DIV/0!</v>
      </c>
      <c r="AB859" s="36" t="e">
        <f t="shared" si="87"/>
        <v>#DIV/0!</v>
      </c>
      <c r="AD859" s="36" t="e">
        <f t="shared" si="88"/>
        <v>#DIV/0!</v>
      </c>
      <c r="AN859" s="1" t="str">
        <f t="shared" si="83"/>
        <v>D05_172_4</v>
      </c>
    </row>
    <row r="860" spans="1:40" ht="15.75" customHeight="1" x14ac:dyDescent="0.25">
      <c r="A860" s="2" t="s">
        <v>29</v>
      </c>
      <c r="B860" s="3">
        <v>172</v>
      </c>
      <c r="C860" s="4">
        <v>4</v>
      </c>
      <c r="D860" s="1" t="s">
        <v>37</v>
      </c>
      <c r="E860" s="1" t="s">
        <v>34</v>
      </c>
      <c r="F860" s="1" t="s">
        <v>35</v>
      </c>
      <c r="G860" s="1">
        <v>2009</v>
      </c>
      <c r="H860" s="4" t="s">
        <v>87</v>
      </c>
      <c r="Q860" s="1" t="s">
        <v>97</v>
      </c>
      <c r="V860" s="5" t="e">
        <f t="shared" si="84"/>
        <v>#DIV/0!</v>
      </c>
      <c r="Y860" s="1" t="e">
        <f t="shared" si="85"/>
        <v>#DIV/0!</v>
      </c>
      <c r="Z860" s="4" t="e">
        <f t="shared" si="86"/>
        <v>#DIV/0!</v>
      </c>
      <c r="AB860" s="1" t="e">
        <f t="shared" si="87"/>
        <v>#DIV/0!</v>
      </c>
      <c r="AD860" s="1" t="e">
        <f t="shared" si="88"/>
        <v>#DIV/0!</v>
      </c>
      <c r="AE860" s="1"/>
      <c r="AJ860" s="1"/>
      <c r="AN860" s="1" t="str">
        <f t="shared" si="83"/>
        <v>D05_172_4</v>
      </c>
    </row>
    <row r="861" spans="1:40" ht="15.75" customHeight="1" x14ac:dyDescent="0.25">
      <c r="A861" s="2" t="s">
        <v>29</v>
      </c>
      <c r="B861" s="3">
        <v>172</v>
      </c>
      <c r="C861" s="4">
        <v>4</v>
      </c>
      <c r="D861" s="1" t="s">
        <v>37</v>
      </c>
      <c r="E861" s="1" t="s">
        <v>34</v>
      </c>
      <c r="F861" s="1" t="s">
        <v>35</v>
      </c>
      <c r="G861" s="1">
        <v>2010</v>
      </c>
      <c r="H861" s="4" t="s">
        <v>87</v>
      </c>
      <c r="Q861" s="1" t="s">
        <v>97</v>
      </c>
      <c r="V861" s="5" t="e">
        <f t="shared" si="84"/>
        <v>#DIV/0!</v>
      </c>
      <c r="Y861" s="1" t="e">
        <f t="shared" si="85"/>
        <v>#DIV/0!</v>
      </c>
      <c r="Z861" s="4" t="e">
        <f t="shared" si="86"/>
        <v>#DIV/0!</v>
      </c>
      <c r="AB861" s="1" t="e">
        <f t="shared" si="87"/>
        <v>#DIV/0!</v>
      </c>
      <c r="AD861" s="1" t="e">
        <f t="shared" si="88"/>
        <v>#DIV/0!</v>
      </c>
      <c r="AE861" s="1"/>
      <c r="AJ861" s="1"/>
      <c r="AN861" s="1" t="str">
        <f t="shared" si="83"/>
        <v>D05_172_4</v>
      </c>
    </row>
    <row r="862" spans="1:40" ht="15.75" customHeight="1" x14ac:dyDescent="0.25">
      <c r="A862" s="2" t="s">
        <v>29</v>
      </c>
      <c r="B862" s="3">
        <v>172</v>
      </c>
      <c r="C862" s="4">
        <v>4</v>
      </c>
      <c r="D862" s="1" t="s">
        <v>37</v>
      </c>
      <c r="E862" s="1" t="s">
        <v>34</v>
      </c>
      <c r="F862" s="1" t="s">
        <v>35</v>
      </c>
      <c r="G862" s="1">
        <v>2011</v>
      </c>
      <c r="H862" s="4" t="s">
        <v>87</v>
      </c>
      <c r="Q862" s="1" t="s">
        <v>97</v>
      </c>
      <c r="V862" s="5" t="e">
        <f t="shared" si="84"/>
        <v>#DIV/0!</v>
      </c>
      <c r="Y862" s="1" t="e">
        <f t="shared" si="85"/>
        <v>#DIV/0!</v>
      </c>
      <c r="Z862" s="4" t="e">
        <f t="shared" si="86"/>
        <v>#DIV/0!</v>
      </c>
      <c r="AB862" s="1" t="e">
        <f t="shared" si="87"/>
        <v>#DIV/0!</v>
      </c>
      <c r="AD862" s="1" t="e">
        <f t="shared" si="88"/>
        <v>#DIV/0!</v>
      </c>
      <c r="AE862" s="1"/>
      <c r="AJ862" s="1"/>
      <c r="AN862" s="1" t="str">
        <f t="shared" si="83"/>
        <v>D05_172_4</v>
      </c>
    </row>
    <row r="863" spans="1:40" ht="15.75" customHeight="1" x14ac:dyDescent="0.25">
      <c r="A863" s="2" t="s">
        <v>29</v>
      </c>
      <c r="B863" s="3">
        <v>172</v>
      </c>
      <c r="C863" s="4">
        <v>4</v>
      </c>
      <c r="D863" s="1" t="s">
        <v>37</v>
      </c>
      <c r="E863" s="1" t="s">
        <v>34</v>
      </c>
      <c r="F863" s="1" t="s">
        <v>35</v>
      </c>
      <c r="G863" s="1">
        <v>2012</v>
      </c>
      <c r="H863" s="4" t="s">
        <v>87</v>
      </c>
      <c r="Q863" s="1" t="s">
        <v>97</v>
      </c>
      <c r="V863" s="5" t="e">
        <f t="shared" si="84"/>
        <v>#DIV/0!</v>
      </c>
      <c r="Y863" s="1" t="e">
        <f t="shared" si="85"/>
        <v>#DIV/0!</v>
      </c>
      <c r="Z863" s="4" t="e">
        <f t="shared" si="86"/>
        <v>#DIV/0!</v>
      </c>
      <c r="AB863" s="1" t="e">
        <f t="shared" si="87"/>
        <v>#DIV/0!</v>
      </c>
      <c r="AD863" s="1" t="e">
        <f t="shared" si="88"/>
        <v>#DIV/0!</v>
      </c>
      <c r="AE863" s="1"/>
      <c r="AJ863" s="1"/>
      <c r="AN863" s="1" t="str">
        <f t="shared" si="83"/>
        <v>D05_172_4</v>
      </c>
    </row>
    <row r="864" spans="1:40" s="36" customFormat="1" ht="15.75" customHeight="1" x14ac:dyDescent="0.25">
      <c r="A864" s="34" t="s">
        <v>29</v>
      </c>
      <c r="B864" s="30">
        <v>173</v>
      </c>
      <c r="C864" s="35">
        <v>4</v>
      </c>
      <c r="D864" s="36" t="s">
        <v>37</v>
      </c>
      <c r="E864" s="36" t="s">
        <v>34</v>
      </c>
      <c r="F864" s="36" t="s">
        <v>35</v>
      </c>
      <c r="G864" s="36">
        <v>2008</v>
      </c>
      <c r="H864" s="35" t="s">
        <v>87</v>
      </c>
      <c r="I864" s="35"/>
      <c r="J864" s="36">
        <v>67</v>
      </c>
      <c r="K864" s="36">
        <v>3</v>
      </c>
      <c r="L864" s="36">
        <f>J864-22</f>
        <v>45</v>
      </c>
      <c r="M864" s="36">
        <f>J864-49</f>
        <v>18</v>
      </c>
      <c r="N864" s="36">
        <f>J864-67</f>
        <v>0</v>
      </c>
      <c r="O864" s="36">
        <f>J864-82</f>
        <v>-15</v>
      </c>
      <c r="Q864" s="36" t="s">
        <v>97</v>
      </c>
      <c r="R864" s="36">
        <v>2</v>
      </c>
      <c r="S864" s="36">
        <v>197</v>
      </c>
      <c r="T864" s="36">
        <v>25</v>
      </c>
      <c r="U864" s="36">
        <v>45</v>
      </c>
      <c r="V864" s="37">
        <f t="shared" si="84"/>
        <v>1.8266666666666667</v>
      </c>
      <c r="W864" s="36">
        <v>4</v>
      </c>
      <c r="X864" s="36">
        <v>16</v>
      </c>
      <c r="Y864" s="37">
        <f t="shared" si="85"/>
        <v>0.66666666666666663</v>
      </c>
      <c r="Z864" s="35">
        <f t="shared" si="86"/>
        <v>36.496350364963497</v>
      </c>
      <c r="AA864" s="36">
        <v>1</v>
      </c>
      <c r="AB864" s="36">
        <f t="shared" si="87"/>
        <v>4</v>
      </c>
      <c r="AC864" s="36">
        <v>0</v>
      </c>
      <c r="AD864" s="36">
        <f t="shared" si="88"/>
        <v>0</v>
      </c>
      <c r="AE864" s="41" t="s">
        <v>61</v>
      </c>
      <c r="AF864" s="36">
        <v>10</v>
      </c>
      <c r="AG864" s="36">
        <v>3</v>
      </c>
      <c r="AH864" s="36">
        <v>3</v>
      </c>
      <c r="AI864" s="36">
        <v>2</v>
      </c>
      <c r="AJ864" s="42">
        <v>3</v>
      </c>
      <c r="AK864" s="36">
        <v>3</v>
      </c>
      <c r="AN864" s="1" t="str">
        <f t="shared" si="83"/>
        <v>D05_173_4</v>
      </c>
    </row>
    <row r="865" spans="1:40" ht="15.75" customHeight="1" x14ac:dyDescent="0.25">
      <c r="A865" s="2" t="s">
        <v>29</v>
      </c>
      <c r="B865" s="3">
        <v>173</v>
      </c>
      <c r="C865" s="4">
        <v>4</v>
      </c>
      <c r="D865" s="1" t="s">
        <v>37</v>
      </c>
      <c r="E865" s="1" t="s">
        <v>34</v>
      </c>
      <c r="F865" s="1" t="s">
        <v>35</v>
      </c>
      <c r="G865" s="1">
        <v>2009</v>
      </c>
      <c r="H865" s="35" t="s">
        <v>87</v>
      </c>
      <c r="J865" s="1">
        <v>70</v>
      </c>
      <c r="K865" s="1">
        <v>4</v>
      </c>
      <c r="L865" s="1">
        <f>J865-26</f>
        <v>44</v>
      </c>
      <c r="M865" s="1">
        <f>J865-50</f>
        <v>20</v>
      </c>
      <c r="N865" s="1">
        <f>J865-66</f>
        <v>4</v>
      </c>
      <c r="O865" s="1">
        <f>J865-82</f>
        <v>-12</v>
      </c>
      <c r="Q865" s="1" t="s">
        <v>97</v>
      </c>
      <c r="R865" s="1">
        <v>1</v>
      </c>
      <c r="S865" s="1">
        <v>204</v>
      </c>
      <c r="T865" s="1">
        <v>25</v>
      </c>
      <c r="U865" s="1">
        <v>61</v>
      </c>
      <c r="V865" s="5">
        <f t="shared" si="84"/>
        <v>2.44</v>
      </c>
      <c r="W865" s="1">
        <v>4</v>
      </c>
      <c r="X865" s="1">
        <v>24</v>
      </c>
      <c r="Y865" s="5">
        <f t="shared" si="85"/>
        <v>0.96</v>
      </c>
      <c r="Z865" s="4">
        <f t="shared" si="86"/>
        <v>39.344262295081968</v>
      </c>
      <c r="AA865" s="1">
        <v>0</v>
      </c>
      <c r="AB865" s="1">
        <f t="shared" si="87"/>
        <v>0</v>
      </c>
      <c r="AC865" s="1">
        <v>0</v>
      </c>
      <c r="AD865" s="1">
        <f t="shared" si="88"/>
        <v>0</v>
      </c>
      <c r="AE865" s="7" t="s">
        <v>64</v>
      </c>
      <c r="AF865" s="1">
        <v>9</v>
      </c>
      <c r="AG865" s="1">
        <v>2</v>
      </c>
      <c r="AH865" s="1">
        <v>1</v>
      </c>
      <c r="AI865" s="1">
        <v>3</v>
      </c>
      <c r="AJ865" s="25">
        <v>2</v>
      </c>
      <c r="AK865" s="1">
        <v>3</v>
      </c>
      <c r="AL865" s="1">
        <v>4</v>
      </c>
      <c r="AN865" s="1" t="str">
        <f t="shared" si="83"/>
        <v>D05_173_4</v>
      </c>
    </row>
    <row r="866" spans="1:40" ht="15.75" customHeight="1" x14ac:dyDescent="0.25">
      <c r="A866" s="2" t="s">
        <v>29</v>
      </c>
      <c r="B866" s="3">
        <v>173</v>
      </c>
      <c r="C866" s="4">
        <v>4</v>
      </c>
      <c r="D866" s="1" t="s">
        <v>37</v>
      </c>
      <c r="E866" s="1" t="s">
        <v>34</v>
      </c>
      <c r="F866" s="1" t="s">
        <v>35</v>
      </c>
      <c r="G866" s="1">
        <v>2010</v>
      </c>
      <c r="H866" s="35" t="s">
        <v>87</v>
      </c>
      <c r="J866" s="1">
        <v>89</v>
      </c>
      <c r="K866" s="1">
        <v>5</v>
      </c>
      <c r="L866" s="1">
        <f>J866-40</f>
        <v>49</v>
      </c>
      <c r="M866" s="1">
        <f>J866-60</f>
        <v>29</v>
      </c>
      <c r="N866" s="1">
        <f>J866-82</f>
        <v>7</v>
      </c>
      <c r="O866" s="1">
        <f>J866-98</f>
        <v>-9</v>
      </c>
      <c r="Q866" s="1" t="s">
        <v>97</v>
      </c>
      <c r="R866" s="1">
        <v>2</v>
      </c>
      <c r="S866" s="1">
        <v>218</v>
      </c>
      <c r="T866" s="1">
        <v>25</v>
      </c>
      <c r="U866" s="1">
        <v>47</v>
      </c>
      <c r="V866" s="5">
        <f t="shared" si="84"/>
        <v>1.88</v>
      </c>
      <c r="W866" s="1">
        <v>4</v>
      </c>
      <c r="X866" s="1">
        <v>18</v>
      </c>
      <c r="Y866" s="5">
        <f t="shared" si="85"/>
        <v>0.72</v>
      </c>
      <c r="Z866" s="4">
        <f t="shared" si="86"/>
        <v>38.297872340425535</v>
      </c>
      <c r="AA866" s="1">
        <v>0</v>
      </c>
      <c r="AB866" s="1">
        <f t="shared" si="87"/>
        <v>0</v>
      </c>
      <c r="AC866" s="1">
        <v>0</v>
      </c>
      <c r="AD866" s="1">
        <f t="shared" si="88"/>
        <v>0</v>
      </c>
      <c r="AE866" s="7" t="s">
        <v>61</v>
      </c>
      <c r="AF866" s="1">
        <v>9</v>
      </c>
      <c r="AG866" s="1">
        <v>3</v>
      </c>
      <c r="AH866" s="1">
        <v>1</v>
      </c>
      <c r="AI866" s="1">
        <v>1</v>
      </c>
      <c r="AJ866" s="1">
        <v>2</v>
      </c>
      <c r="AK866" s="1">
        <v>2</v>
      </c>
      <c r="AL866" s="1">
        <v>3</v>
      </c>
      <c r="AN866" s="1" t="str">
        <f t="shared" si="83"/>
        <v>D05_173_4</v>
      </c>
    </row>
    <row r="867" spans="1:40" ht="15.75" customHeight="1" x14ac:dyDescent="0.25">
      <c r="A867" s="2" t="s">
        <v>29</v>
      </c>
      <c r="B867" s="3">
        <v>173</v>
      </c>
      <c r="C867" s="4">
        <v>4</v>
      </c>
      <c r="D867" s="1" t="s">
        <v>37</v>
      </c>
      <c r="E867" s="1" t="s">
        <v>34</v>
      </c>
      <c r="F867" s="1" t="s">
        <v>35</v>
      </c>
      <c r="G867" s="1">
        <v>2011</v>
      </c>
      <c r="H867" s="35" t="s">
        <v>87</v>
      </c>
      <c r="Q867" s="1" t="s">
        <v>97</v>
      </c>
      <c r="V867" s="5" t="e">
        <f t="shared" si="84"/>
        <v>#DIV/0!</v>
      </c>
      <c r="Y867" s="5" t="e">
        <f t="shared" si="85"/>
        <v>#DIV/0!</v>
      </c>
      <c r="Z867" s="4" t="e">
        <f t="shared" si="86"/>
        <v>#DIV/0!</v>
      </c>
      <c r="AB867" s="1" t="e">
        <f t="shared" si="87"/>
        <v>#DIV/0!</v>
      </c>
      <c r="AD867" s="1" t="e">
        <f t="shared" si="88"/>
        <v>#DIV/0!</v>
      </c>
      <c r="AJ867" s="1"/>
      <c r="AN867" s="1" t="str">
        <f t="shared" si="83"/>
        <v>D05_173_4</v>
      </c>
    </row>
    <row r="868" spans="1:40" ht="15.75" customHeight="1" x14ac:dyDescent="0.25">
      <c r="A868" s="2" t="s">
        <v>29</v>
      </c>
      <c r="B868" s="3">
        <v>173</v>
      </c>
      <c r="C868" s="4">
        <v>4</v>
      </c>
      <c r="D868" s="1" t="s">
        <v>37</v>
      </c>
      <c r="E868" s="1" t="s">
        <v>34</v>
      </c>
      <c r="F868" s="1" t="s">
        <v>35</v>
      </c>
      <c r="G868" s="1">
        <v>2012</v>
      </c>
      <c r="H868" s="35" t="s">
        <v>87</v>
      </c>
      <c r="Q868" s="1" t="s">
        <v>97</v>
      </c>
      <c r="V868" s="5" t="e">
        <f t="shared" si="84"/>
        <v>#DIV/0!</v>
      </c>
      <c r="Y868" s="5" t="e">
        <f t="shared" si="85"/>
        <v>#DIV/0!</v>
      </c>
      <c r="Z868" s="4" t="e">
        <f t="shared" si="86"/>
        <v>#DIV/0!</v>
      </c>
      <c r="AB868" s="1" t="e">
        <f t="shared" si="87"/>
        <v>#DIV/0!</v>
      </c>
      <c r="AD868" s="1" t="e">
        <f t="shared" si="88"/>
        <v>#DIV/0!</v>
      </c>
      <c r="AJ868" s="1"/>
      <c r="AN868" s="1" t="str">
        <f t="shared" si="83"/>
        <v>D05_173_4</v>
      </c>
    </row>
    <row r="869" spans="1:40" s="36" customFormat="1" ht="15.75" customHeight="1" x14ac:dyDescent="0.25">
      <c r="A869" s="34" t="s">
        <v>29</v>
      </c>
      <c r="B869" s="30">
        <v>174</v>
      </c>
      <c r="C869" s="35">
        <v>4</v>
      </c>
      <c r="D869" s="36" t="s">
        <v>37</v>
      </c>
      <c r="E869" s="36" t="s">
        <v>34</v>
      </c>
      <c r="F869" s="36" t="s">
        <v>35</v>
      </c>
      <c r="G869" s="36">
        <v>2008</v>
      </c>
      <c r="H869" s="35" t="s">
        <v>87</v>
      </c>
      <c r="I869" s="35"/>
      <c r="J869" s="36">
        <v>66</v>
      </c>
      <c r="K869" s="36">
        <v>3</v>
      </c>
      <c r="L869" s="36">
        <f>J869-22</f>
        <v>44</v>
      </c>
      <c r="M869" s="36">
        <f>J869-49</f>
        <v>17</v>
      </c>
      <c r="N869" s="36">
        <f>J869-67</f>
        <v>-1</v>
      </c>
      <c r="O869" s="36">
        <f>J869-82</f>
        <v>-16</v>
      </c>
      <c r="Q869" s="36" t="s">
        <v>97</v>
      </c>
      <c r="R869" s="36">
        <v>3</v>
      </c>
      <c r="S869" s="36">
        <v>197</v>
      </c>
      <c r="T869" s="36">
        <v>25</v>
      </c>
      <c r="U869" s="36">
        <v>53</v>
      </c>
      <c r="V869" s="37">
        <f t="shared" si="84"/>
        <v>2.1583333333333332</v>
      </c>
      <c r="W869" s="36">
        <v>4</v>
      </c>
      <c r="X869" s="36">
        <v>23</v>
      </c>
      <c r="Y869" s="37">
        <f t="shared" si="85"/>
        <v>0.95833333333333337</v>
      </c>
      <c r="Z869" s="35">
        <f t="shared" si="86"/>
        <v>44.401544401544406</v>
      </c>
      <c r="AA869" s="36">
        <v>1</v>
      </c>
      <c r="AB869" s="36">
        <f t="shared" si="87"/>
        <v>4</v>
      </c>
      <c r="AC869" s="36">
        <v>1</v>
      </c>
      <c r="AD869" s="36">
        <f t="shared" si="88"/>
        <v>4</v>
      </c>
      <c r="AE869" s="41" t="s">
        <v>61</v>
      </c>
      <c r="AF869" s="36">
        <v>4</v>
      </c>
      <c r="AG869" s="36">
        <v>3</v>
      </c>
      <c r="AH869" s="36">
        <v>2</v>
      </c>
      <c r="AI869" s="36">
        <v>3</v>
      </c>
      <c r="AJ869" s="42">
        <v>3</v>
      </c>
      <c r="AK869" s="36">
        <v>3</v>
      </c>
      <c r="AN869" s="1" t="str">
        <f t="shared" si="83"/>
        <v>D05_174_4</v>
      </c>
    </row>
    <row r="870" spans="1:40" ht="15.75" customHeight="1" x14ac:dyDescent="0.25">
      <c r="A870" s="2" t="s">
        <v>29</v>
      </c>
      <c r="B870" s="3">
        <v>174</v>
      </c>
      <c r="C870" s="4">
        <v>4</v>
      </c>
      <c r="D870" s="1" t="s">
        <v>37</v>
      </c>
      <c r="E870" s="1" t="s">
        <v>34</v>
      </c>
      <c r="F870" s="1" t="s">
        <v>35</v>
      </c>
      <c r="G870" s="1">
        <v>2009</v>
      </c>
      <c r="H870" s="35" t="s">
        <v>87</v>
      </c>
      <c r="J870" s="1">
        <v>66</v>
      </c>
      <c r="K870" s="1">
        <v>4</v>
      </c>
      <c r="L870" s="1">
        <f>J870-26</f>
        <v>40</v>
      </c>
      <c r="M870" s="1">
        <f>J870-50</f>
        <v>16</v>
      </c>
      <c r="N870" s="1">
        <f>J870-66</f>
        <v>0</v>
      </c>
      <c r="O870" s="1">
        <f>J870-82</f>
        <v>-16</v>
      </c>
      <c r="Q870" s="1" t="s">
        <v>97</v>
      </c>
      <c r="R870" s="1">
        <v>4</v>
      </c>
      <c r="S870" s="1">
        <v>202</v>
      </c>
      <c r="T870" s="1">
        <v>25</v>
      </c>
      <c r="U870" s="1">
        <v>48</v>
      </c>
      <c r="V870" s="5">
        <f t="shared" si="84"/>
        <v>1.9533333333333334</v>
      </c>
      <c r="W870" s="1">
        <v>4</v>
      </c>
      <c r="X870" s="1">
        <v>20</v>
      </c>
      <c r="Y870" s="5">
        <f t="shared" si="85"/>
        <v>0.83333333333333337</v>
      </c>
      <c r="Z870" s="4">
        <f t="shared" si="86"/>
        <v>42.662116040955638</v>
      </c>
      <c r="AA870" s="1">
        <v>1</v>
      </c>
      <c r="AB870" s="1">
        <f t="shared" si="87"/>
        <v>4</v>
      </c>
      <c r="AC870" s="1">
        <v>0</v>
      </c>
      <c r="AD870" s="1">
        <f t="shared" si="88"/>
        <v>0</v>
      </c>
      <c r="AE870" s="7" t="s">
        <v>112</v>
      </c>
      <c r="AF870" s="1">
        <v>3</v>
      </c>
      <c r="AG870" s="1">
        <v>2</v>
      </c>
      <c r="AH870" s="1">
        <v>2</v>
      </c>
      <c r="AI870" s="1">
        <v>2</v>
      </c>
      <c r="AJ870" s="25">
        <v>3</v>
      </c>
      <c r="AK870" s="1">
        <v>3</v>
      </c>
      <c r="AL870" s="1">
        <v>5</v>
      </c>
      <c r="AN870" s="1" t="str">
        <f t="shared" si="83"/>
        <v>D05_174_4</v>
      </c>
    </row>
    <row r="871" spans="1:40" ht="15.75" customHeight="1" x14ac:dyDescent="0.25">
      <c r="A871" s="2" t="s">
        <v>29</v>
      </c>
      <c r="B871" s="3">
        <v>174</v>
      </c>
      <c r="C871" s="4">
        <v>4</v>
      </c>
      <c r="D871" s="1" t="s">
        <v>37</v>
      </c>
      <c r="E871" s="1" t="s">
        <v>34</v>
      </c>
      <c r="F871" s="1" t="s">
        <v>35</v>
      </c>
      <c r="G871" s="1">
        <v>2010</v>
      </c>
      <c r="H871" s="35" t="s">
        <v>87</v>
      </c>
      <c r="J871" s="1">
        <v>81</v>
      </c>
      <c r="K871" s="1">
        <v>3</v>
      </c>
      <c r="L871" s="1">
        <f>J871-40</f>
        <v>41</v>
      </c>
      <c r="M871" s="1">
        <f>J871-60</f>
        <v>21</v>
      </c>
      <c r="N871" s="1">
        <f>J871-82</f>
        <v>-1</v>
      </c>
      <c r="O871" s="1">
        <f>J871-98</f>
        <v>-17</v>
      </c>
      <c r="Q871" s="1" t="s">
        <v>97</v>
      </c>
      <c r="R871" s="1">
        <v>3</v>
      </c>
      <c r="S871" s="1">
        <v>218</v>
      </c>
      <c r="T871" s="1">
        <v>25</v>
      </c>
      <c r="U871" s="1">
        <v>48</v>
      </c>
      <c r="V871" s="5">
        <f t="shared" si="84"/>
        <v>1.92</v>
      </c>
      <c r="W871" s="1">
        <v>4</v>
      </c>
      <c r="X871" s="1">
        <v>19</v>
      </c>
      <c r="Y871" s="5">
        <f t="shared" si="85"/>
        <v>0.76</v>
      </c>
      <c r="Z871" s="4">
        <f t="shared" si="86"/>
        <v>39.583333333333336</v>
      </c>
      <c r="AA871" s="1">
        <v>0</v>
      </c>
      <c r="AB871" s="1">
        <f t="shared" si="87"/>
        <v>0</v>
      </c>
      <c r="AC871" s="1">
        <v>1</v>
      </c>
      <c r="AD871" s="1">
        <f t="shared" si="88"/>
        <v>4</v>
      </c>
      <c r="AE871" s="7" t="s">
        <v>66</v>
      </c>
      <c r="AF871" s="1">
        <v>3</v>
      </c>
      <c r="AG871" s="1">
        <v>2</v>
      </c>
      <c r="AH871" s="1">
        <v>3</v>
      </c>
      <c r="AI871" s="1">
        <v>1</v>
      </c>
      <c r="AJ871" s="1">
        <v>3</v>
      </c>
      <c r="AK871" s="1">
        <v>3</v>
      </c>
      <c r="AL871" s="1">
        <v>4</v>
      </c>
      <c r="AN871" s="1" t="str">
        <f t="shared" si="83"/>
        <v>D05_174_4</v>
      </c>
    </row>
    <row r="872" spans="1:40" ht="15.75" customHeight="1" x14ac:dyDescent="0.25">
      <c r="A872" s="2" t="s">
        <v>29</v>
      </c>
      <c r="B872" s="3">
        <v>174</v>
      </c>
      <c r="C872" s="4">
        <v>4</v>
      </c>
      <c r="D872" s="1" t="s">
        <v>37</v>
      </c>
      <c r="E872" s="1" t="s">
        <v>34</v>
      </c>
      <c r="F872" s="1" t="s">
        <v>35</v>
      </c>
      <c r="G872" s="1">
        <v>2011</v>
      </c>
      <c r="H872" s="35" t="s">
        <v>87</v>
      </c>
      <c r="Q872" s="1" t="s">
        <v>97</v>
      </c>
      <c r="V872" s="5" t="e">
        <f t="shared" si="84"/>
        <v>#DIV/0!</v>
      </c>
      <c r="Y872" s="5" t="e">
        <f t="shared" si="85"/>
        <v>#DIV/0!</v>
      </c>
      <c r="Z872" s="4" t="e">
        <f t="shared" si="86"/>
        <v>#DIV/0!</v>
      </c>
      <c r="AB872" s="1" t="e">
        <f t="shared" si="87"/>
        <v>#DIV/0!</v>
      </c>
      <c r="AD872" s="1" t="e">
        <f t="shared" si="88"/>
        <v>#DIV/0!</v>
      </c>
      <c r="AJ872" s="1"/>
      <c r="AN872" s="1" t="str">
        <f t="shared" si="83"/>
        <v>D05_174_4</v>
      </c>
    </row>
    <row r="873" spans="1:40" ht="15.75" customHeight="1" x14ac:dyDescent="0.25">
      <c r="A873" s="2" t="s">
        <v>29</v>
      </c>
      <c r="B873" s="3">
        <v>174</v>
      </c>
      <c r="C873" s="4">
        <v>4</v>
      </c>
      <c r="D873" s="1" t="s">
        <v>37</v>
      </c>
      <c r="E873" s="1" t="s">
        <v>34</v>
      </c>
      <c r="F873" s="1" t="s">
        <v>35</v>
      </c>
      <c r="G873" s="1">
        <v>2012</v>
      </c>
      <c r="H873" s="35" t="s">
        <v>87</v>
      </c>
      <c r="Q873" s="1" t="s">
        <v>97</v>
      </c>
      <c r="V873" s="5" t="e">
        <f t="shared" si="84"/>
        <v>#DIV/0!</v>
      </c>
      <c r="Y873" s="5" t="e">
        <f t="shared" si="85"/>
        <v>#DIV/0!</v>
      </c>
      <c r="Z873" s="4" t="e">
        <f t="shared" si="86"/>
        <v>#DIV/0!</v>
      </c>
      <c r="AB873" s="1" t="e">
        <f t="shared" si="87"/>
        <v>#DIV/0!</v>
      </c>
      <c r="AD873" s="1" t="e">
        <f t="shared" si="88"/>
        <v>#DIV/0!</v>
      </c>
      <c r="AJ873" s="1"/>
      <c r="AN873" s="1" t="str">
        <f t="shared" si="83"/>
        <v>D05_174_4</v>
      </c>
    </row>
    <row r="874" spans="1:40" s="36" customFormat="1" ht="15.75" customHeight="1" x14ac:dyDescent="0.25">
      <c r="A874" s="34" t="s">
        <v>29</v>
      </c>
      <c r="B874" s="30">
        <v>175</v>
      </c>
      <c r="C874" s="35">
        <v>4</v>
      </c>
      <c r="D874" s="36" t="s">
        <v>37</v>
      </c>
      <c r="E874" s="36" t="s">
        <v>34</v>
      </c>
      <c r="F874" s="36" t="s">
        <v>35</v>
      </c>
      <c r="G874" s="36">
        <v>2008</v>
      </c>
      <c r="H874" s="35" t="s">
        <v>87</v>
      </c>
      <c r="I874" s="35"/>
      <c r="Q874" s="36" t="s">
        <v>97</v>
      </c>
      <c r="V874" s="37" t="e">
        <f t="shared" si="84"/>
        <v>#DIV/0!</v>
      </c>
      <c r="Y874" s="36" t="e">
        <f t="shared" si="85"/>
        <v>#DIV/0!</v>
      </c>
      <c r="Z874" s="35" t="e">
        <f t="shared" si="86"/>
        <v>#DIV/0!</v>
      </c>
      <c r="AB874" s="36" t="e">
        <f t="shared" si="87"/>
        <v>#DIV/0!</v>
      </c>
      <c r="AD874" s="36" t="e">
        <f t="shared" si="88"/>
        <v>#DIV/0!</v>
      </c>
      <c r="AN874" s="1" t="str">
        <f t="shared" si="83"/>
        <v>D05_175_4</v>
      </c>
    </row>
    <row r="875" spans="1:40" ht="15.75" customHeight="1" x14ac:dyDescent="0.25">
      <c r="A875" s="2" t="s">
        <v>29</v>
      </c>
      <c r="B875" s="3">
        <v>175</v>
      </c>
      <c r="C875" s="4">
        <v>4</v>
      </c>
      <c r="D875" s="1" t="s">
        <v>37</v>
      </c>
      <c r="E875" s="1" t="s">
        <v>34</v>
      </c>
      <c r="F875" s="1" t="s">
        <v>35</v>
      </c>
      <c r="G875" s="1">
        <v>2009</v>
      </c>
      <c r="H875" s="4" t="s">
        <v>87</v>
      </c>
      <c r="Q875" s="1" t="s">
        <v>97</v>
      </c>
      <c r="V875" s="5" t="e">
        <f t="shared" si="84"/>
        <v>#DIV/0!</v>
      </c>
      <c r="Y875" s="1" t="e">
        <f t="shared" si="85"/>
        <v>#DIV/0!</v>
      </c>
      <c r="Z875" s="4" t="e">
        <f t="shared" si="86"/>
        <v>#DIV/0!</v>
      </c>
      <c r="AB875" s="1" t="e">
        <f t="shared" si="87"/>
        <v>#DIV/0!</v>
      </c>
      <c r="AD875" s="1" t="e">
        <f t="shared" si="88"/>
        <v>#DIV/0!</v>
      </c>
      <c r="AE875" s="1"/>
      <c r="AJ875" s="1"/>
      <c r="AN875" s="1" t="str">
        <f t="shared" si="83"/>
        <v>D05_175_4</v>
      </c>
    </row>
    <row r="876" spans="1:40" ht="15.75" customHeight="1" x14ac:dyDescent="0.25">
      <c r="A876" s="2" t="s">
        <v>29</v>
      </c>
      <c r="B876" s="3">
        <v>175</v>
      </c>
      <c r="C876" s="4">
        <v>4</v>
      </c>
      <c r="D876" s="1" t="s">
        <v>37</v>
      </c>
      <c r="E876" s="1" t="s">
        <v>34</v>
      </c>
      <c r="F876" s="1" t="s">
        <v>35</v>
      </c>
      <c r="G876" s="1">
        <v>2010</v>
      </c>
      <c r="H876" s="4" t="s">
        <v>87</v>
      </c>
      <c r="Q876" s="1" t="s">
        <v>97</v>
      </c>
      <c r="V876" s="5" t="e">
        <f t="shared" si="84"/>
        <v>#DIV/0!</v>
      </c>
      <c r="Y876" s="1" t="e">
        <f t="shared" si="85"/>
        <v>#DIV/0!</v>
      </c>
      <c r="Z876" s="4" t="e">
        <f t="shared" si="86"/>
        <v>#DIV/0!</v>
      </c>
      <c r="AB876" s="1" t="e">
        <f t="shared" si="87"/>
        <v>#DIV/0!</v>
      </c>
      <c r="AD876" s="1" t="e">
        <f t="shared" si="88"/>
        <v>#DIV/0!</v>
      </c>
      <c r="AE876" s="1"/>
      <c r="AJ876" s="1"/>
      <c r="AN876" s="1" t="str">
        <f t="shared" si="83"/>
        <v>D05_175_4</v>
      </c>
    </row>
    <row r="877" spans="1:40" ht="15.75" customHeight="1" x14ac:dyDescent="0.25">
      <c r="A877" s="2" t="s">
        <v>29</v>
      </c>
      <c r="B877" s="3">
        <v>175</v>
      </c>
      <c r="C877" s="4">
        <v>4</v>
      </c>
      <c r="D877" s="1" t="s">
        <v>37</v>
      </c>
      <c r="E877" s="1" t="s">
        <v>34</v>
      </c>
      <c r="F877" s="1" t="s">
        <v>35</v>
      </c>
      <c r="G877" s="1">
        <v>2011</v>
      </c>
      <c r="H877" s="4" t="s">
        <v>87</v>
      </c>
      <c r="Q877" s="1" t="s">
        <v>97</v>
      </c>
      <c r="V877" s="5" t="e">
        <f t="shared" si="84"/>
        <v>#DIV/0!</v>
      </c>
      <c r="Y877" s="1" t="e">
        <f t="shared" si="85"/>
        <v>#DIV/0!</v>
      </c>
      <c r="Z877" s="4" t="e">
        <f t="shared" si="86"/>
        <v>#DIV/0!</v>
      </c>
      <c r="AB877" s="1" t="e">
        <f t="shared" si="87"/>
        <v>#DIV/0!</v>
      </c>
      <c r="AD877" s="1" t="e">
        <f t="shared" si="88"/>
        <v>#DIV/0!</v>
      </c>
      <c r="AE877" s="1"/>
      <c r="AJ877" s="1"/>
      <c r="AN877" s="1" t="str">
        <f t="shared" si="83"/>
        <v>D05_175_4</v>
      </c>
    </row>
    <row r="878" spans="1:40" ht="15.75" customHeight="1" x14ac:dyDescent="0.25">
      <c r="A878" s="2" t="s">
        <v>29</v>
      </c>
      <c r="B878" s="3">
        <v>175</v>
      </c>
      <c r="C878" s="4">
        <v>4</v>
      </c>
      <c r="D878" s="1" t="s">
        <v>37</v>
      </c>
      <c r="E878" s="1" t="s">
        <v>34</v>
      </c>
      <c r="F878" s="1" t="s">
        <v>35</v>
      </c>
      <c r="G878" s="1">
        <v>2012</v>
      </c>
      <c r="H878" s="4" t="s">
        <v>87</v>
      </c>
      <c r="Q878" s="1" t="s">
        <v>97</v>
      </c>
      <c r="V878" s="5" t="e">
        <f t="shared" si="84"/>
        <v>#DIV/0!</v>
      </c>
      <c r="Y878" s="1" t="e">
        <f t="shared" si="85"/>
        <v>#DIV/0!</v>
      </c>
      <c r="Z878" s="4" t="e">
        <f t="shared" si="86"/>
        <v>#DIV/0!</v>
      </c>
      <c r="AB878" s="1" t="e">
        <f t="shared" si="87"/>
        <v>#DIV/0!</v>
      </c>
      <c r="AD878" s="1" t="e">
        <f t="shared" si="88"/>
        <v>#DIV/0!</v>
      </c>
      <c r="AE878" s="1"/>
      <c r="AJ878" s="1"/>
      <c r="AN878" s="1" t="str">
        <f t="shared" si="83"/>
        <v>D05_175_4</v>
      </c>
    </row>
    <row r="879" spans="1:40" s="36" customFormat="1" ht="15.75" customHeight="1" x14ac:dyDescent="0.25">
      <c r="A879" s="34" t="s">
        <v>29</v>
      </c>
      <c r="B879" s="30">
        <v>176</v>
      </c>
      <c r="C879" s="35">
        <v>4</v>
      </c>
      <c r="D879" s="36" t="s">
        <v>37</v>
      </c>
      <c r="E879" s="36" t="s">
        <v>34</v>
      </c>
      <c r="F879" s="36" t="s">
        <v>35</v>
      </c>
      <c r="G879" s="36">
        <v>2008</v>
      </c>
      <c r="H879" s="35" t="s">
        <v>87</v>
      </c>
      <c r="I879" s="35"/>
      <c r="Q879" s="36" t="s">
        <v>97</v>
      </c>
      <c r="V879" s="37" t="e">
        <f t="shared" si="84"/>
        <v>#DIV/0!</v>
      </c>
      <c r="Y879" s="36" t="e">
        <f t="shared" si="85"/>
        <v>#DIV/0!</v>
      </c>
      <c r="Z879" s="35" t="e">
        <f t="shared" si="86"/>
        <v>#DIV/0!</v>
      </c>
      <c r="AB879" s="36" t="e">
        <f t="shared" si="87"/>
        <v>#DIV/0!</v>
      </c>
      <c r="AD879" s="36" t="e">
        <f t="shared" si="88"/>
        <v>#DIV/0!</v>
      </c>
      <c r="AN879" s="1" t="str">
        <f t="shared" si="83"/>
        <v>D05_176_4</v>
      </c>
    </row>
    <row r="880" spans="1:40" ht="15.75" customHeight="1" x14ac:dyDescent="0.25">
      <c r="A880" s="2" t="s">
        <v>29</v>
      </c>
      <c r="B880" s="3">
        <v>176</v>
      </c>
      <c r="C880" s="4">
        <v>4</v>
      </c>
      <c r="D880" s="1" t="s">
        <v>37</v>
      </c>
      <c r="E880" s="1" t="s">
        <v>34</v>
      </c>
      <c r="F880" s="1" t="s">
        <v>35</v>
      </c>
      <c r="G880" s="1">
        <v>2009</v>
      </c>
      <c r="H880" s="4" t="s">
        <v>87</v>
      </c>
      <c r="Q880" s="1" t="s">
        <v>97</v>
      </c>
      <c r="V880" s="5" t="e">
        <f t="shared" si="84"/>
        <v>#DIV/0!</v>
      </c>
      <c r="Y880" s="1" t="e">
        <f t="shared" si="85"/>
        <v>#DIV/0!</v>
      </c>
      <c r="Z880" s="4" t="e">
        <f t="shared" si="86"/>
        <v>#DIV/0!</v>
      </c>
      <c r="AB880" s="1" t="e">
        <f t="shared" si="87"/>
        <v>#DIV/0!</v>
      </c>
      <c r="AD880" s="1" t="e">
        <f t="shared" si="88"/>
        <v>#DIV/0!</v>
      </c>
      <c r="AE880" s="1"/>
      <c r="AJ880" s="1"/>
      <c r="AN880" s="1" t="str">
        <f t="shared" si="83"/>
        <v>D05_176_4</v>
      </c>
    </row>
    <row r="881" spans="1:40" ht="15.75" customHeight="1" x14ac:dyDescent="0.25">
      <c r="A881" s="2" t="s">
        <v>29</v>
      </c>
      <c r="B881" s="3">
        <v>176</v>
      </c>
      <c r="C881" s="4">
        <v>4</v>
      </c>
      <c r="D881" s="1" t="s">
        <v>37</v>
      </c>
      <c r="E881" s="1" t="s">
        <v>34</v>
      </c>
      <c r="F881" s="1" t="s">
        <v>35</v>
      </c>
      <c r="G881" s="1">
        <v>2010</v>
      </c>
      <c r="H881" s="4" t="s">
        <v>87</v>
      </c>
      <c r="Q881" s="1" t="s">
        <v>97</v>
      </c>
      <c r="V881" s="5" t="e">
        <f t="shared" si="84"/>
        <v>#DIV/0!</v>
      </c>
      <c r="Y881" s="1" t="e">
        <f t="shared" si="85"/>
        <v>#DIV/0!</v>
      </c>
      <c r="Z881" s="4" t="e">
        <f t="shared" si="86"/>
        <v>#DIV/0!</v>
      </c>
      <c r="AB881" s="1" t="e">
        <f t="shared" si="87"/>
        <v>#DIV/0!</v>
      </c>
      <c r="AD881" s="1" t="e">
        <f t="shared" si="88"/>
        <v>#DIV/0!</v>
      </c>
      <c r="AE881" s="1"/>
      <c r="AJ881" s="1"/>
      <c r="AN881" s="1" t="str">
        <f t="shared" si="83"/>
        <v>D05_176_4</v>
      </c>
    </row>
    <row r="882" spans="1:40" ht="15.75" customHeight="1" x14ac:dyDescent="0.25">
      <c r="A882" s="2" t="s">
        <v>29</v>
      </c>
      <c r="B882" s="3">
        <v>176</v>
      </c>
      <c r="C882" s="4">
        <v>4</v>
      </c>
      <c r="D882" s="1" t="s">
        <v>37</v>
      </c>
      <c r="E882" s="1" t="s">
        <v>34</v>
      </c>
      <c r="F882" s="1" t="s">
        <v>35</v>
      </c>
      <c r="G882" s="1">
        <v>2011</v>
      </c>
      <c r="H882" s="4" t="s">
        <v>87</v>
      </c>
      <c r="Q882" s="1" t="s">
        <v>97</v>
      </c>
      <c r="V882" s="5" t="e">
        <f t="shared" si="84"/>
        <v>#DIV/0!</v>
      </c>
      <c r="Y882" s="1" t="e">
        <f t="shared" si="85"/>
        <v>#DIV/0!</v>
      </c>
      <c r="Z882" s="4" t="e">
        <f t="shared" si="86"/>
        <v>#DIV/0!</v>
      </c>
      <c r="AB882" s="1" t="e">
        <f t="shared" si="87"/>
        <v>#DIV/0!</v>
      </c>
      <c r="AD882" s="1" t="e">
        <f t="shared" si="88"/>
        <v>#DIV/0!</v>
      </c>
      <c r="AE882" s="1"/>
      <c r="AJ882" s="1"/>
      <c r="AN882" s="1" t="str">
        <f t="shared" si="83"/>
        <v>D05_176_4</v>
      </c>
    </row>
    <row r="883" spans="1:40" ht="15.75" customHeight="1" x14ac:dyDescent="0.25">
      <c r="A883" s="2" t="s">
        <v>29</v>
      </c>
      <c r="B883" s="3">
        <v>176</v>
      </c>
      <c r="C883" s="4">
        <v>4</v>
      </c>
      <c r="D883" s="1" t="s">
        <v>37</v>
      </c>
      <c r="E883" s="1" t="s">
        <v>34</v>
      </c>
      <c r="F883" s="1" t="s">
        <v>35</v>
      </c>
      <c r="G883" s="1">
        <v>2012</v>
      </c>
      <c r="H883" s="4" t="s">
        <v>87</v>
      </c>
      <c r="Q883" s="1" t="s">
        <v>97</v>
      </c>
      <c r="V883" s="5" t="e">
        <f t="shared" si="84"/>
        <v>#DIV/0!</v>
      </c>
      <c r="Y883" s="1" t="e">
        <f t="shared" si="85"/>
        <v>#DIV/0!</v>
      </c>
      <c r="Z883" s="4" t="e">
        <f t="shared" si="86"/>
        <v>#DIV/0!</v>
      </c>
      <c r="AB883" s="1" t="e">
        <f t="shared" si="87"/>
        <v>#DIV/0!</v>
      </c>
      <c r="AD883" s="1" t="e">
        <f t="shared" si="88"/>
        <v>#DIV/0!</v>
      </c>
      <c r="AE883" s="1"/>
      <c r="AJ883" s="1"/>
      <c r="AN883" s="1" t="str">
        <f t="shared" si="83"/>
        <v>D05_176_4</v>
      </c>
    </row>
    <row r="884" spans="1:40" s="36" customFormat="1" ht="15.75" customHeight="1" x14ac:dyDescent="0.25">
      <c r="A884" s="34" t="s">
        <v>29</v>
      </c>
      <c r="B884" s="30">
        <v>177</v>
      </c>
      <c r="C884" s="35">
        <v>4</v>
      </c>
      <c r="D884" s="36" t="s">
        <v>37</v>
      </c>
      <c r="E884" s="36" t="s">
        <v>34</v>
      </c>
      <c r="F884" s="36" t="s">
        <v>35</v>
      </c>
      <c r="G884" s="36">
        <v>2008</v>
      </c>
      <c r="H884" s="35" t="s">
        <v>87</v>
      </c>
      <c r="I884" s="35"/>
      <c r="Q884" s="36" t="s">
        <v>97</v>
      </c>
      <c r="V884" s="37" t="e">
        <f t="shared" si="84"/>
        <v>#DIV/0!</v>
      </c>
      <c r="Y884" s="36" t="e">
        <f t="shared" si="85"/>
        <v>#DIV/0!</v>
      </c>
      <c r="Z884" s="35" t="e">
        <f t="shared" si="86"/>
        <v>#DIV/0!</v>
      </c>
      <c r="AB884" s="36" t="e">
        <f t="shared" si="87"/>
        <v>#DIV/0!</v>
      </c>
      <c r="AD884" s="36" t="e">
        <f t="shared" si="88"/>
        <v>#DIV/0!</v>
      </c>
      <c r="AN884" s="1" t="str">
        <f t="shared" si="83"/>
        <v>D05_177_4</v>
      </c>
    </row>
    <row r="885" spans="1:40" ht="15.75" customHeight="1" x14ac:dyDescent="0.25">
      <c r="A885" s="2" t="s">
        <v>29</v>
      </c>
      <c r="B885" s="3">
        <v>177</v>
      </c>
      <c r="C885" s="4">
        <v>4</v>
      </c>
      <c r="D885" s="1" t="s">
        <v>37</v>
      </c>
      <c r="E885" s="1" t="s">
        <v>34</v>
      </c>
      <c r="F885" s="1" t="s">
        <v>35</v>
      </c>
      <c r="G885" s="1">
        <v>2009</v>
      </c>
      <c r="H885" s="4" t="s">
        <v>87</v>
      </c>
      <c r="Q885" s="1" t="s">
        <v>97</v>
      </c>
      <c r="V885" s="5" t="e">
        <f t="shared" si="84"/>
        <v>#DIV/0!</v>
      </c>
      <c r="Y885" s="1" t="e">
        <f t="shared" si="85"/>
        <v>#DIV/0!</v>
      </c>
      <c r="Z885" s="4" t="e">
        <f t="shared" si="86"/>
        <v>#DIV/0!</v>
      </c>
      <c r="AB885" s="1" t="e">
        <f t="shared" si="87"/>
        <v>#DIV/0!</v>
      </c>
      <c r="AD885" s="1" t="e">
        <f t="shared" si="88"/>
        <v>#DIV/0!</v>
      </c>
      <c r="AE885" s="1"/>
      <c r="AJ885" s="1"/>
      <c r="AN885" s="1" t="str">
        <f t="shared" si="83"/>
        <v>D05_177_4</v>
      </c>
    </row>
    <row r="886" spans="1:40" ht="15.75" customHeight="1" x14ac:dyDescent="0.25">
      <c r="A886" s="2" t="s">
        <v>29</v>
      </c>
      <c r="B886" s="3">
        <v>177</v>
      </c>
      <c r="C886" s="4">
        <v>4</v>
      </c>
      <c r="D886" s="1" t="s">
        <v>37</v>
      </c>
      <c r="E886" s="1" t="s">
        <v>34</v>
      </c>
      <c r="F886" s="1" t="s">
        <v>35</v>
      </c>
      <c r="G886" s="1">
        <v>2010</v>
      </c>
      <c r="H886" s="4" t="s">
        <v>87</v>
      </c>
      <c r="Q886" s="1" t="s">
        <v>97</v>
      </c>
      <c r="V886" s="5" t="e">
        <f t="shared" si="84"/>
        <v>#DIV/0!</v>
      </c>
      <c r="Y886" s="1" t="e">
        <f t="shared" si="85"/>
        <v>#DIV/0!</v>
      </c>
      <c r="Z886" s="4" t="e">
        <f t="shared" si="86"/>
        <v>#DIV/0!</v>
      </c>
      <c r="AB886" s="1" t="e">
        <f t="shared" si="87"/>
        <v>#DIV/0!</v>
      </c>
      <c r="AD886" s="1" t="e">
        <f t="shared" si="88"/>
        <v>#DIV/0!</v>
      </c>
      <c r="AE886" s="1"/>
      <c r="AJ886" s="1"/>
      <c r="AN886" s="1" t="str">
        <f t="shared" si="83"/>
        <v>D05_177_4</v>
      </c>
    </row>
    <row r="887" spans="1:40" ht="15.75" customHeight="1" x14ac:dyDescent="0.25">
      <c r="A887" s="2" t="s">
        <v>29</v>
      </c>
      <c r="B887" s="3">
        <v>177</v>
      </c>
      <c r="C887" s="4">
        <v>4</v>
      </c>
      <c r="D887" s="1" t="s">
        <v>37</v>
      </c>
      <c r="E887" s="1" t="s">
        <v>34</v>
      </c>
      <c r="F887" s="1" t="s">
        <v>35</v>
      </c>
      <c r="G887" s="1">
        <v>2011</v>
      </c>
      <c r="H887" s="4" t="s">
        <v>87</v>
      </c>
      <c r="Q887" s="1" t="s">
        <v>97</v>
      </c>
      <c r="V887" s="5" t="e">
        <f t="shared" si="84"/>
        <v>#DIV/0!</v>
      </c>
      <c r="Y887" s="1" t="e">
        <f t="shared" si="85"/>
        <v>#DIV/0!</v>
      </c>
      <c r="Z887" s="4" t="e">
        <f t="shared" si="86"/>
        <v>#DIV/0!</v>
      </c>
      <c r="AB887" s="1" t="e">
        <f t="shared" si="87"/>
        <v>#DIV/0!</v>
      </c>
      <c r="AD887" s="1" t="e">
        <f t="shared" si="88"/>
        <v>#DIV/0!</v>
      </c>
      <c r="AE887" s="1"/>
      <c r="AJ887" s="1"/>
      <c r="AN887" s="1" t="str">
        <f t="shared" si="83"/>
        <v>D05_177_4</v>
      </c>
    </row>
    <row r="888" spans="1:40" ht="15.75" customHeight="1" x14ac:dyDescent="0.25">
      <c r="A888" s="2" t="s">
        <v>29</v>
      </c>
      <c r="B888" s="3">
        <v>177</v>
      </c>
      <c r="C888" s="4">
        <v>4</v>
      </c>
      <c r="D888" s="1" t="s">
        <v>37</v>
      </c>
      <c r="E888" s="1" t="s">
        <v>34</v>
      </c>
      <c r="F888" s="1" t="s">
        <v>35</v>
      </c>
      <c r="G888" s="1">
        <v>2012</v>
      </c>
      <c r="H888" s="4" t="s">
        <v>87</v>
      </c>
      <c r="Q888" s="1" t="s">
        <v>97</v>
      </c>
      <c r="V888" s="5" t="e">
        <f t="shared" si="84"/>
        <v>#DIV/0!</v>
      </c>
      <c r="Y888" s="1" t="e">
        <f t="shared" si="85"/>
        <v>#DIV/0!</v>
      </c>
      <c r="Z888" s="4" t="e">
        <f t="shared" si="86"/>
        <v>#DIV/0!</v>
      </c>
      <c r="AB888" s="1" t="e">
        <f t="shared" si="87"/>
        <v>#DIV/0!</v>
      </c>
      <c r="AD888" s="1" t="e">
        <f t="shared" si="88"/>
        <v>#DIV/0!</v>
      </c>
      <c r="AE888" s="1"/>
      <c r="AJ888" s="1"/>
      <c r="AN888" s="1" t="str">
        <f t="shared" si="83"/>
        <v>D05_177_4</v>
      </c>
    </row>
    <row r="889" spans="1:40" s="36" customFormat="1" ht="15.75" customHeight="1" x14ac:dyDescent="0.25">
      <c r="A889" s="34" t="s">
        <v>29</v>
      </c>
      <c r="B889" s="30">
        <v>178</v>
      </c>
      <c r="C889" s="35">
        <v>4</v>
      </c>
      <c r="D889" s="36" t="s">
        <v>37</v>
      </c>
      <c r="E889" s="36" t="s">
        <v>34</v>
      </c>
      <c r="F889" s="36" t="s">
        <v>35</v>
      </c>
      <c r="G889" s="36">
        <v>2008</v>
      </c>
      <c r="H889" s="35" t="s">
        <v>87</v>
      </c>
      <c r="I889" s="35">
        <v>4</v>
      </c>
      <c r="J889" s="36">
        <v>73</v>
      </c>
      <c r="K889" s="36">
        <v>2</v>
      </c>
      <c r="L889" s="36">
        <f>J889-22</f>
        <v>51</v>
      </c>
      <c r="M889" s="36">
        <f>J889-49</f>
        <v>24</v>
      </c>
      <c r="N889" s="43">
        <f>J889-67</f>
        <v>6</v>
      </c>
      <c r="O889" s="36">
        <f>J889-82</f>
        <v>-9</v>
      </c>
      <c r="Q889" s="36" t="s">
        <v>97</v>
      </c>
      <c r="R889" s="36">
        <v>1</v>
      </c>
      <c r="S889" s="36" t="s">
        <v>25</v>
      </c>
      <c r="V889" s="37" t="e">
        <f t="shared" si="84"/>
        <v>#DIV/0!</v>
      </c>
      <c r="Y889" s="37" t="e">
        <f t="shared" si="85"/>
        <v>#DIV/0!</v>
      </c>
      <c r="Z889" s="35" t="e">
        <f t="shared" si="86"/>
        <v>#DIV/0!</v>
      </c>
      <c r="AB889" s="36" t="e">
        <f t="shared" si="87"/>
        <v>#DIV/0!</v>
      </c>
      <c r="AD889" s="36" t="e">
        <f t="shared" si="88"/>
        <v>#DIV/0!</v>
      </c>
      <c r="AE889" s="41"/>
      <c r="AJ889" s="42"/>
      <c r="AM889" s="36" t="s">
        <v>55</v>
      </c>
      <c r="AN889" s="1" t="str">
        <f t="shared" si="83"/>
        <v>D05_178_4</v>
      </c>
    </row>
    <row r="890" spans="1:40" ht="15.75" customHeight="1" x14ac:dyDescent="0.25">
      <c r="A890" s="2" t="s">
        <v>29</v>
      </c>
      <c r="B890" s="3">
        <v>178</v>
      </c>
      <c r="C890" s="4">
        <v>4</v>
      </c>
      <c r="D890" s="1" t="s">
        <v>37</v>
      </c>
      <c r="E890" s="1" t="s">
        <v>34</v>
      </c>
      <c r="F890" s="1" t="s">
        <v>35</v>
      </c>
      <c r="G890" s="1">
        <v>2009</v>
      </c>
      <c r="H890" s="35" t="s">
        <v>87</v>
      </c>
      <c r="J890" s="1">
        <v>75</v>
      </c>
      <c r="K890" s="1">
        <v>3</v>
      </c>
      <c r="L890" s="1">
        <f>J890-26</f>
        <v>49</v>
      </c>
      <c r="M890" s="1">
        <f>J890-50</f>
        <v>25</v>
      </c>
      <c r="N890" s="1">
        <f>J890-66</f>
        <v>9</v>
      </c>
      <c r="O890" s="1">
        <f>J890-82</f>
        <v>-7</v>
      </c>
      <c r="Q890" s="1" t="s">
        <v>97</v>
      </c>
      <c r="R890" s="1">
        <v>1</v>
      </c>
      <c r="S890" s="1">
        <v>200</v>
      </c>
      <c r="T890" s="1">
        <v>25</v>
      </c>
      <c r="U890" s="1">
        <v>54</v>
      </c>
      <c r="V890" s="5">
        <f t="shared" si="84"/>
        <v>2.2086956521739132</v>
      </c>
      <c r="W890" s="1">
        <v>4</v>
      </c>
      <c r="X890" s="1">
        <v>14</v>
      </c>
      <c r="Y890" s="5">
        <f t="shared" si="85"/>
        <v>0.60869565217391308</v>
      </c>
      <c r="Z890" s="4">
        <f t="shared" si="86"/>
        <v>27.559055118110237</v>
      </c>
      <c r="AA890" s="1">
        <v>2</v>
      </c>
      <c r="AB890" s="1">
        <f t="shared" si="87"/>
        <v>8</v>
      </c>
      <c r="AC890" s="1">
        <v>0</v>
      </c>
      <c r="AD890" s="1">
        <f t="shared" si="88"/>
        <v>0</v>
      </c>
      <c r="AE890" s="7" t="s">
        <v>113</v>
      </c>
      <c r="AF890" s="1">
        <v>4</v>
      </c>
      <c r="AG890" s="1">
        <v>2</v>
      </c>
      <c r="AH890" s="1">
        <v>1</v>
      </c>
      <c r="AI890" s="1">
        <v>3</v>
      </c>
      <c r="AJ890" s="25">
        <v>2</v>
      </c>
      <c r="AK890" s="1">
        <v>2</v>
      </c>
      <c r="AL890" s="1">
        <v>4</v>
      </c>
      <c r="AN890" s="1" t="str">
        <f t="shared" si="83"/>
        <v>D05_178_4</v>
      </c>
    </row>
    <row r="891" spans="1:40" ht="15.75" customHeight="1" x14ac:dyDescent="0.25">
      <c r="A891" s="2" t="s">
        <v>29</v>
      </c>
      <c r="B891" s="3">
        <v>178</v>
      </c>
      <c r="C891" s="4">
        <v>4</v>
      </c>
      <c r="D891" s="1" t="s">
        <v>37</v>
      </c>
      <c r="E891" s="1" t="s">
        <v>34</v>
      </c>
      <c r="F891" s="1" t="s">
        <v>35</v>
      </c>
      <c r="G891" s="1">
        <v>2010</v>
      </c>
      <c r="H891" s="35" t="s">
        <v>87</v>
      </c>
      <c r="J891" s="1">
        <v>91</v>
      </c>
      <c r="K891" s="1">
        <v>3</v>
      </c>
      <c r="L891" s="1">
        <f>J891-40</f>
        <v>51</v>
      </c>
      <c r="M891" s="1">
        <f>J891-60</f>
        <v>31</v>
      </c>
      <c r="N891" s="1">
        <f>J891-82</f>
        <v>9</v>
      </c>
      <c r="O891" s="1">
        <f>J891-98</f>
        <v>-7</v>
      </c>
      <c r="Q891" s="1" t="s">
        <v>97</v>
      </c>
      <c r="R891" s="1">
        <v>1</v>
      </c>
      <c r="S891" s="1">
        <v>217</v>
      </c>
      <c r="T891" s="1">
        <v>25</v>
      </c>
      <c r="U891" s="1">
        <v>52</v>
      </c>
      <c r="V891" s="5">
        <f t="shared" si="84"/>
        <v>2.08</v>
      </c>
      <c r="W891" s="1">
        <v>4</v>
      </c>
      <c r="X891" s="1">
        <v>15</v>
      </c>
      <c r="Y891" s="5">
        <f t="shared" si="85"/>
        <v>0.6</v>
      </c>
      <c r="Z891" s="4">
        <f t="shared" si="86"/>
        <v>28.846153846153847</v>
      </c>
      <c r="AA891" s="1">
        <v>0</v>
      </c>
      <c r="AB891" s="1">
        <f t="shared" si="87"/>
        <v>0</v>
      </c>
      <c r="AC891" s="1">
        <v>0</v>
      </c>
      <c r="AD891" s="1">
        <f t="shared" si="88"/>
        <v>0</v>
      </c>
      <c r="AE891" s="7" t="s">
        <v>64</v>
      </c>
      <c r="AF891" s="1">
        <v>8</v>
      </c>
      <c r="AG891" s="1">
        <v>2</v>
      </c>
      <c r="AH891" s="1">
        <v>1</v>
      </c>
      <c r="AI891" s="1">
        <v>2</v>
      </c>
      <c r="AJ891" s="1">
        <v>3</v>
      </c>
      <c r="AK891" s="1">
        <v>3</v>
      </c>
      <c r="AL891" s="1">
        <v>3</v>
      </c>
      <c r="AN891" s="1" t="str">
        <f t="shared" si="83"/>
        <v>D05_178_4</v>
      </c>
    </row>
    <row r="892" spans="1:40" ht="15.75" customHeight="1" x14ac:dyDescent="0.25">
      <c r="A892" s="2" t="s">
        <v>29</v>
      </c>
      <c r="B892" s="3">
        <v>178</v>
      </c>
      <c r="C892" s="4">
        <v>4</v>
      </c>
      <c r="D892" s="1" t="s">
        <v>37</v>
      </c>
      <c r="E892" s="1" t="s">
        <v>34</v>
      </c>
      <c r="F892" s="1" t="s">
        <v>35</v>
      </c>
      <c r="G892" s="1">
        <v>2011</v>
      </c>
      <c r="H892" s="35" t="s">
        <v>87</v>
      </c>
      <c r="Q892" s="1" t="s">
        <v>97</v>
      </c>
      <c r="V892" s="5" t="e">
        <f t="shared" si="84"/>
        <v>#DIV/0!</v>
      </c>
      <c r="Y892" s="5" t="e">
        <f t="shared" si="85"/>
        <v>#DIV/0!</v>
      </c>
      <c r="Z892" s="4" t="e">
        <f t="shared" si="86"/>
        <v>#DIV/0!</v>
      </c>
      <c r="AB892" s="1" t="e">
        <f t="shared" si="87"/>
        <v>#DIV/0!</v>
      </c>
      <c r="AD892" s="1" t="e">
        <f t="shared" si="88"/>
        <v>#DIV/0!</v>
      </c>
      <c r="AJ892" s="1"/>
      <c r="AN892" s="1" t="str">
        <f t="shared" si="83"/>
        <v>D05_178_4</v>
      </c>
    </row>
    <row r="893" spans="1:40" ht="15.75" customHeight="1" x14ac:dyDescent="0.25">
      <c r="A893" s="2" t="s">
        <v>29</v>
      </c>
      <c r="B893" s="3">
        <v>178</v>
      </c>
      <c r="C893" s="4">
        <v>4</v>
      </c>
      <c r="D893" s="1" t="s">
        <v>37</v>
      </c>
      <c r="E893" s="1" t="s">
        <v>34</v>
      </c>
      <c r="F893" s="1" t="s">
        <v>35</v>
      </c>
      <c r="G893" s="1">
        <v>2012</v>
      </c>
      <c r="H893" s="35" t="s">
        <v>87</v>
      </c>
      <c r="Q893" s="1" t="s">
        <v>97</v>
      </c>
      <c r="V893" s="5" t="e">
        <f t="shared" si="84"/>
        <v>#DIV/0!</v>
      </c>
      <c r="Y893" s="5" t="e">
        <f t="shared" si="85"/>
        <v>#DIV/0!</v>
      </c>
      <c r="Z893" s="4" t="e">
        <f t="shared" si="86"/>
        <v>#DIV/0!</v>
      </c>
      <c r="AB893" s="1" t="e">
        <f t="shared" si="87"/>
        <v>#DIV/0!</v>
      </c>
      <c r="AD893" s="1" t="e">
        <f t="shared" si="88"/>
        <v>#DIV/0!</v>
      </c>
      <c r="AJ893" s="1"/>
      <c r="AN893" s="1" t="str">
        <f t="shared" si="83"/>
        <v>D05_178_4</v>
      </c>
    </row>
    <row r="894" spans="1:40" s="36" customFormat="1" ht="15.75" customHeight="1" x14ac:dyDescent="0.25">
      <c r="A894" s="34" t="s">
        <v>29</v>
      </c>
      <c r="B894" s="30">
        <v>179</v>
      </c>
      <c r="C894" s="35">
        <v>4</v>
      </c>
      <c r="D894" s="36" t="s">
        <v>37</v>
      </c>
      <c r="E894" s="36" t="s">
        <v>34</v>
      </c>
      <c r="F894" s="36" t="s">
        <v>35</v>
      </c>
      <c r="G894" s="36">
        <v>2008</v>
      </c>
      <c r="H894" s="35" t="s">
        <v>87</v>
      </c>
      <c r="I894" s="35"/>
      <c r="J894" s="36">
        <v>67</v>
      </c>
      <c r="K894" s="36">
        <v>3</v>
      </c>
      <c r="L894" s="36">
        <f>J894-22</f>
        <v>45</v>
      </c>
      <c r="M894" s="36">
        <f>J894-49</f>
        <v>18</v>
      </c>
      <c r="N894" s="36">
        <f>J894-67</f>
        <v>0</v>
      </c>
      <c r="O894" s="36">
        <f>J894-82</f>
        <v>-15</v>
      </c>
      <c r="Q894" s="36" t="s">
        <v>97</v>
      </c>
      <c r="R894" s="36">
        <v>3</v>
      </c>
      <c r="S894" s="36">
        <v>203</v>
      </c>
      <c r="T894" s="36">
        <v>25</v>
      </c>
      <c r="U894" s="36">
        <v>63</v>
      </c>
      <c r="V894" s="37">
        <f t="shared" si="84"/>
        <v>2.52</v>
      </c>
      <c r="W894" s="36">
        <v>4</v>
      </c>
      <c r="X894" s="36">
        <v>21</v>
      </c>
      <c r="Y894" s="37">
        <f t="shared" si="85"/>
        <v>0.84</v>
      </c>
      <c r="Z894" s="35">
        <f t="shared" si="86"/>
        <v>33.333333333333336</v>
      </c>
      <c r="AA894" s="36">
        <v>0</v>
      </c>
      <c r="AB894" s="36">
        <f t="shared" si="87"/>
        <v>0</v>
      </c>
      <c r="AC894" s="36">
        <v>1</v>
      </c>
      <c r="AD894" s="36">
        <f t="shared" si="88"/>
        <v>4</v>
      </c>
      <c r="AE894" s="41" t="s">
        <v>61</v>
      </c>
      <c r="AF894" s="36">
        <v>8</v>
      </c>
      <c r="AG894" s="36">
        <v>2</v>
      </c>
      <c r="AH894" s="36">
        <v>2</v>
      </c>
      <c r="AI894" s="36">
        <v>2</v>
      </c>
      <c r="AJ894" s="42">
        <v>3</v>
      </c>
      <c r="AK894" s="36">
        <v>4</v>
      </c>
      <c r="AN894" s="1" t="str">
        <f t="shared" si="83"/>
        <v>D05_179_4</v>
      </c>
    </row>
    <row r="895" spans="1:40" ht="15.75" customHeight="1" x14ac:dyDescent="0.25">
      <c r="A895" s="2" t="s">
        <v>29</v>
      </c>
      <c r="B895" s="3">
        <v>179</v>
      </c>
      <c r="C895" s="4">
        <v>4</v>
      </c>
      <c r="D895" s="1" t="s">
        <v>37</v>
      </c>
      <c r="E895" s="1" t="s">
        <v>34</v>
      </c>
      <c r="F895" s="1" t="s">
        <v>35</v>
      </c>
      <c r="G895" s="1">
        <v>2009</v>
      </c>
      <c r="H895" s="35" t="s">
        <v>87</v>
      </c>
      <c r="J895" s="1">
        <v>68</v>
      </c>
      <c r="K895" s="1">
        <v>4</v>
      </c>
      <c r="L895" s="1">
        <f>J895-26</f>
        <v>42</v>
      </c>
      <c r="M895" s="1">
        <f>J895-50</f>
        <v>18</v>
      </c>
      <c r="N895" s="1">
        <f>J895-66</f>
        <v>2</v>
      </c>
      <c r="O895" s="1">
        <f>J895-82</f>
        <v>-14</v>
      </c>
      <c r="Q895" s="1" t="s">
        <v>97</v>
      </c>
      <c r="R895" s="1">
        <v>4</v>
      </c>
      <c r="S895" s="1">
        <v>200</v>
      </c>
      <c r="T895" s="1">
        <v>25</v>
      </c>
      <c r="U895" s="1">
        <v>55</v>
      </c>
      <c r="V895" s="5">
        <f t="shared" si="84"/>
        <v>2.2000000000000002</v>
      </c>
      <c r="W895" s="1">
        <v>4</v>
      </c>
      <c r="X895" s="1">
        <v>20</v>
      </c>
      <c r="Y895" s="5">
        <f t="shared" si="85"/>
        <v>0.8</v>
      </c>
      <c r="Z895" s="4">
        <f t="shared" si="86"/>
        <v>36.36363636363636</v>
      </c>
      <c r="AA895" s="1">
        <v>0</v>
      </c>
      <c r="AB895" s="1">
        <f t="shared" si="87"/>
        <v>0</v>
      </c>
      <c r="AC895" s="1">
        <v>0</v>
      </c>
      <c r="AD895" s="1">
        <f t="shared" si="88"/>
        <v>0</v>
      </c>
      <c r="AE895" s="7" t="s">
        <v>61</v>
      </c>
      <c r="AF895" s="1">
        <v>3</v>
      </c>
      <c r="AG895" s="1">
        <v>2</v>
      </c>
      <c r="AH895" s="1">
        <v>1</v>
      </c>
      <c r="AI895" s="1">
        <v>2</v>
      </c>
      <c r="AJ895" s="25">
        <v>3</v>
      </c>
      <c r="AK895" s="1">
        <v>3</v>
      </c>
      <c r="AL895" s="1">
        <v>4</v>
      </c>
      <c r="AN895" s="1" t="str">
        <f t="shared" si="83"/>
        <v>D05_179_4</v>
      </c>
    </row>
    <row r="896" spans="1:40" ht="15.75" customHeight="1" x14ac:dyDescent="0.25">
      <c r="A896" s="2" t="s">
        <v>29</v>
      </c>
      <c r="B896" s="3">
        <v>179</v>
      </c>
      <c r="C896" s="4">
        <v>4</v>
      </c>
      <c r="D896" s="1" t="s">
        <v>37</v>
      </c>
      <c r="E896" s="1" t="s">
        <v>34</v>
      </c>
      <c r="F896" s="1" t="s">
        <v>35</v>
      </c>
      <c r="G896" s="1">
        <v>2010</v>
      </c>
      <c r="H896" s="35" t="s">
        <v>87</v>
      </c>
      <c r="J896" s="1">
        <v>80</v>
      </c>
      <c r="K896" s="1">
        <v>2</v>
      </c>
      <c r="L896" s="1">
        <f>J896-40</f>
        <v>40</v>
      </c>
      <c r="M896" s="1">
        <f>J896-60</f>
        <v>20</v>
      </c>
      <c r="N896" s="1">
        <f>J896-82</f>
        <v>-2</v>
      </c>
      <c r="O896" s="1">
        <f>J896-98</f>
        <v>-18</v>
      </c>
      <c r="Q896" s="1" t="s">
        <v>97</v>
      </c>
      <c r="R896" s="1">
        <v>3</v>
      </c>
      <c r="S896" s="1">
        <v>218</v>
      </c>
      <c r="T896" s="1">
        <v>25</v>
      </c>
      <c r="U896" s="1">
        <v>58</v>
      </c>
      <c r="V896" s="5">
        <f t="shared" si="84"/>
        <v>2.3199999999999998</v>
      </c>
      <c r="W896" s="1">
        <v>4</v>
      </c>
      <c r="X896" s="1">
        <v>19</v>
      </c>
      <c r="Y896" s="5">
        <f t="shared" si="85"/>
        <v>0.76</v>
      </c>
      <c r="Z896" s="4">
        <f t="shared" si="86"/>
        <v>32.758620689655174</v>
      </c>
      <c r="AA896" s="1">
        <v>0</v>
      </c>
      <c r="AB896" s="1">
        <f t="shared" si="87"/>
        <v>0</v>
      </c>
      <c r="AC896" s="1">
        <v>0</v>
      </c>
      <c r="AD896" s="1">
        <f t="shared" si="88"/>
        <v>0</v>
      </c>
      <c r="AE896" s="7" t="s">
        <v>61</v>
      </c>
      <c r="AF896" s="1">
        <v>5</v>
      </c>
      <c r="AG896" s="1">
        <v>3</v>
      </c>
      <c r="AH896" s="1">
        <v>2</v>
      </c>
      <c r="AI896" s="1">
        <v>2</v>
      </c>
      <c r="AJ896" s="1">
        <v>3</v>
      </c>
      <c r="AK896" s="1">
        <v>3</v>
      </c>
      <c r="AL896" s="1">
        <v>4</v>
      </c>
      <c r="AN896" s="1" t="str">
        <f t="shared" si="83"/>
        <v>D05_179_4</v>
      </c>
    </row>
    <row r="897" spans="1:40" ht="15.75" customHeight="1" x14ac:dyDescent="0.25">
      <c r="A897" s="2" t="s">
        <v>29</v>
      </c>
      <c r="B897" s="3">
        <v>179</v>
      </c>
      <c r="C897" s="4">
        <v>4</v>
      </c>
      <c r="D897" s="1" t="s">
        <v>37</v>
      </c>
      <c r="E897" s="1" t="s">
        <v>34</v>
      </c>
      <c r="F897" s="1" t="s">
        <v>35</v>
      </c>
      <c r="G897" s="1">
        <v>2011</v>
      </c>
      <c r="H897" s="35" t="s">
        <v>87</v>
      </c>
      <c r="Q897" s="1" t="s">
        <v>97</v>
      </c>
      <c r="V897" s="5" t="e">
        <f t="shared" si="84"/>
        <v>#DIV/0!</v>
      </c>
      <c r="Y897" s="5" t="e">
        <f t="shared" si="85"/>
        <v>#DIV/0!</v>
      </c>
      <c r="Z897" s="4" t="e">
        <f t="shared" si="86"/>
        <v>#DIV/0!</v>
      </c>
      <c r="AB897" s="1" t="e">
        <f t="shared" si="87"/>
        <v>#DIV/0!</v>
      </c>
      <c r="AD897" s="1" t="e">
        <f t="shared" si="88"/>
        <v>#DIV/0!</v>
      </c>
      <c r="AJ897" s="1"/>
      <c r="AN897" s="1" t="str">
        <f t="shared" si="83"/>
        <v>D05_179_4</v>
      </c>
    </row>
    <row r="898" spans="1:40" ht="15.75" customHeight="1" x14ac:dyDescent="0.25">
      <c r="A898" s="2" t="s">
        <v>29</v>
      </c>
      <c r="B898" s="3">
        <v>179</v>
      </c>
      <c r="C898" s="4">
        <v>4</v>
      </c>
      <c r="D898" s="1" t="s">
        <v>37</v>
      </c>
      <c r="E898" s="1" t="s">
        <v>34</v>
      </c>
      <c r="F898" s="1" t="s">
        <v>35</v>
      </c>
      <c r="G898" s="1">
        <v>2012</v>
      </c>
      <c r="H898" s="35" t="s">
        <v>87</v>
      </c>
      <c r="Q898" s="1" t="s">
        <v>97</v>
      </c>
      <c r="V898" s="5" t="e">
        <f t="shared" si="84"/>
        <v>#DIV/0!</v>
      </c>
      <c r="Y898" s="5" t="e">
        <f t="shared" si="85"/>
        <v>#DIV/0!</v>
      </c>
      <c r="Z898" s="4" t="e">
        <f t="shared" si="86"/>
        <v>#DIV/0!</v>
      </c>
      <c r="AB898" s="1" t="e">
        <f t="shared" si="87"/>
        <v>#DIV/0!</v>
      </c>
      <c r="AD898" s="1" t="e">
        <f t="shared" si="88"/>
        <v>#DIV/0!</v>
      </c>
      <c r="AJ898" s="1"/>
      <c r="AN898" s="1" t="str">
        <f t="shared" si="83"/>
        <v>D05_179_4</v>
      </c>
    </row>
    <row r="899" spans="1:40" s="36" customFormat="1" ht="15.75" customHeight="1" x14ac:dyDescent="0.25">
      <c r="A899" s="34" t="s">
        <v>29</v>
      </c>
      <c r="B899" s="30">
        <v>180</v>
      </c>
      <c r="C899" s="35">
        <v>4</v>
      </c>
      <c r="D899" s="36" t="s">
        <v>37</v>
      </c>
      <c r="E899" s="36" t="s">
        <v>34</v>
      </c>
      <c r="F899" s="36" t="s">
        <v>35</v>
      </c>
      <c r="G899" s="36">
        <v>2008</v>
      </c>
      <c r="H899" s="35" t="s">
        <v>87</v>
      </c>
      <c r="I899" s="35"/>
      <c r="J899" s="36">
        <v>66</v>
      </c>
      <c r="K899" s="36">
        <v>1</v>
      </c>
      <c r="L899" s="36">
        <f>J899-22</f>
        <v>44</v>
      </c>
      <c r="M899" s="36">
        <f>J899-49</f>
        <v>17</v>
      </c>
      <c r="N899" s="36">
        <f>J899-67</f>
        <v>-1</v>
      </c>
      <c r="O899" s="36">
        <f>J899-82</f>
        <v>-16</v>
      </c>
      <c r="Q899" s="36" t="s">
        <v>97</v>
      </c>
      <c r="R899" s="43">
        <v>0</v>
      </c>
      <c r="S899" s="36" t="s">
        <v>25</v>
      </c>
      <c r="V899" s="37" t="e">
        <f t="shared" si="84"/>
        <v>#DIV/0!</v>
      </c>
      <c r="Y899" s="37" t="e">
        <f t="shared" si="85"/>
        <v>#DIV/0!</v>
      </c>
      <c r="Z899" s="35" t="e">
        <f t="shared" si="86"/>
        <v>#DIV/0!</v>
      </c>
      <c r="AB899" s="36" t="e">
        <f t="shared" si="87"/>
        <v>#DIV/0!</v>
      </c>
      <c r="AD899" s="36" t="e">
        <f t="shared" si="88"/>
        <v>#DIV/0!</v>
      </c>
      <c r="AE899" s="41"/>
      <c r="AJ899" s="42"/>
      <c r="AN899" s="1" t="str">
        <f t="shared" ref="AN899:AN962" si="89">CONCATENATE(LEFT(A899,1),CONCATENATE(RIGHT(A899,2),"_",CONCATENATE(B899),"_",CONCATENATE(C899)))</f>
        <v>D05_180_4</v>
      </c>
    </row>
    <row r="900" spans="1:40" ht="15.75" customHeight="1" x14ac:dyDescent="0.25">
      <c r="A900" s="2" t="s">
        <v>29</v>
      </c>
      <c r="B900" s="3">
        <v>180</v>
      </c>
      <c r="C900" s="4">
        <v>4</v>
      </c>
      <c r="D900" s="1" t="s">
        <v>37</v>
      </c>
      <c r="E900" s="1" t="s">
        <v>34</v>
      </c>
      <c r="F900" s="1" t="s">
        <v>35</v>
      </c>
      <c r="G900" s="1">
        <v>2009</v>
      </c>
      <c r="H900" s="35" t="s">
        <v>87</v>
      </c>
      <c r="J900" s="1">
        <v>67</v>
      </c>
      <c r="K900" s="1">
        <v>1</v>
      </c>
      <c r="L900" s="1">
        <f>J900-26</f>
        <v>41</v>
      </c>
      <c r="M900" s="1">
        <f>J900-50</f>
        <v>17</v>
      </c>
      <c r="N900" s="1">
        <f>J900-66</f>
        <v>1</v>
      </c>
      <c r="O900" s="1">
        <f>J900-82</f>
        <v>-15</v>
      </c>
      <c r="Q900" s="1" t="s">
        <v>97</v>
      </c>
      <c r="R900" s="10">
        <v>0</v>
      </c>
      <c r="S900" s="1" t="s">
        <v>25</v>
      </c>
      <c r="V900" s="5" t="e">
        <f t="shared" si="84"/>
        <v>#DIV/0!</v>
      </c>
      <c r="Y900" s="5" t="e">
        <f t="shared" si="85"/>
        <v>#DIV/0!</v>
      </c>
      <c r="Z900" s="4" t="e">
        <f t="shared" si="86"/>
        <v>#DIV/0!</v>
      </c>
      <c r="AB900" s="1" t="e">
        <f t="shared" si="87"/>
        <v>#DIV/0!</v>
      </c>
      <c r="AD900" s="1" t="e">
        <f t="shared" si="88"/>
        <v>#DIV/0!</v>
      </c>
      <c r="AL900" s="10">
        <v>5</v>
      </c>
      <c r="AN900" s="1" t="str">
        <f t="shared" si="89"/>
        <v>D05_180_4</v>
      </c>
    </row>
    <row r="901" spans="1:40" ht="15.75" customHeight="1" x14ac:dyDescent="0.25">
      <c r="A901" s="2" t="s">
        <v>29</v>
      </c>
      <c r="B901" s="3">
        <v>180</v>
      </c>
      <c r="C901" s="4">
        <v>4</v>
      </c>
      <c r="D901" s="1" t="s">
        <v>37</v>
      </c>
      <c r="E901" s="1" t="s">
        <v>34</v>
      </c>
      <c r="F901" s="1" t="s">
        <v>35</v>
      </c>
      <c r="G901" s="1">
        <v>2010</v>
      </c>
      <c r="H901" s="35" t="s">
        <v>87</v>
      </c>
      <c r="J901" s="1">
        <v>89</v>
      </c>
      <c r="K901" s="1">
        <v>2</v>
      </c>
      <c r="L901" s="1">
        <f>J901-40</f>
        <v>49</v>
      </c>
      <c r="M901" s="1">
        <f>J901-60</f>
        <v>29</v>
      </c>
      <c r="N901" s="1">
        <f>J901-82</f>
        <v>7</v>
      </c>
      <c r="O901" s="1">
        <f>J901-98</f>
        <v>-9</v>
      </c>
      <c r="Q901" s="1" t="s">
        <v>97</v>
      </c>
      <c r="R901" s="10">
        <v>0</v>
      </c>
      <c r="S901" s="1" t="s">
        <v>25</v>
      </c>
      <c r="V901" s="5" t="e">
        <f t="shared" ref="V901:V964" si="90">(U901+(Y901*AA901))/T901</f>
        <v>#DIV/0!</v>
      </c>
      <c r="Y901" s="5" t="e">
        <f t="shared" ref="Y901:Y964" si="91">X901/(T901-AA901)</f>
        <v>#DIV/0!</v>
      </c>
      <c r="Z901" s="4" t="e">
        <f t="shared" ref="Z901:Z964" si="92">Y901*100/V901</f>
        <v>#DIV/0!</v>
      </c>
      <c r="AB901" s="1" t="e">
        <f t="shared" ref="AB901:AB964" si="93">AA901*100/T901</f>
        <v>#DIV/0!</v>
      </c>
      <c r="AD901" s="1" t="e">
        <f t="shared" ref="AD901:AD964" si="94">AC901*100/T901</f>
        <v>#DIV/0!</v>
      </c>
      <c r="AJ901" s="1"/>
      <c r="AL901" s="10">
        <v>5</v>
      </c>
      <c r="AM901" s="1" t="s">
        <v>125</v>
      </c>
      <c r="AN901" s="1" t="str">
        <f t="shared" si="89"/>
        <v>D05_180_4</v>
      </c>
    </row>
    <row r="902" spans="1:40" ht="15.75" customHeight="1" x14ac:dyDescent="0.25">
      <c r="A902" s="2" t="s">
        <v>29</v>
      </c>
      <c r="B902" s="3">
        <v>180</v>
      </c>
      <c r="C902" s="4">
        <v>4</v>
      </c>
      <c r="D902" s="1" t="s">
        <v>37</v>
      </c>
      <c r="E902" s="1" t="s">
        <v>34</v>
      </c>
      <c r="F902" s="1" t="s">
        <v>35</v>
      </c>
      <c r="G902" s="1">
        <v>2011</v>
      </c>
      <c r="H902" s="35" t="s">
        <v>87</v>
      </c>
      <c r="Q902" s="1" t="s">
        <v>97</v>
      </c>
      <c r="V902" s="5" t="e">
        <f t="shared" si="90"/>
        <v>#DIV/0!</v>
      </c>
      <c r="Y902" s="5" t="e">
        <f t="shared" si="91"/>
        <v>#DIV/0!</v>
      </c>
      <c r="Z902" s="4" t="e">
        <f t="shared" si="92"/>
        <v>#DIV/0!</v>
      </c>
      <c r="AB902" s="1" t="e">
        <f t="shared" si="93"/>
        <v>#DIV/0!</v>
      </c>
      <c r="AD902" s="1" t="e">
        <f t="shared" si="94"/>
        <v>#DIV/0!</v>
      </c>
      <c r="AJ902" s="1"/>
      <c r="AN902" s="1" t="str">
        <f t="shared" si="89"/>
        <v>D05_180_4</v>
      </c>
    </row>
    <row r="903" spans="1:40" ht="15.75" customHeight="1" x14ac:dyDescent="0.25">
      <c r="A903" s="2" t="s">
        <v>29</v>
      </c>
      <c r="B903" s="3">
        <v>180</v>
      </c>
      <c r="C903" s="4">
        <v>4</v>
      </c>
      <c r="D903" s="1" t="s">
        <v>37</v>
      </c>
      <c r="E903" s="1" t="s">
        <v>34</v>
      </c>
      <c r="F903" s="1" t="s">
        <v>35</v>
      </c>
      <c r="G903" s="1">
        <v>2012</v>
      </c>
      <c r="H903" s="35" t="s">
        <v>87</v>
      </c>
      <c r="Q903" s="1" t="s">
        <v>97</v>
      </c>
      <c r="V903" s="5" t="e">
        <f t="shared" si="90"/>
        <v>#DIV/0!</v>
      </c>
      <c r="Y903" s="5" t="e">
        <f t="shared" si="91"/>
        <v>#DIV/0!</v>
      </c>
      <c r="Z903" s="4" t="e">
        <f t="shared" si="92"/>
        <v>#DIV/0!</v>
      </c>
      <c r="AB903" s="1" t="e">
        <f t="shared" si="93"/>
        <v>#DIV/0!</v>
      </c>
      <c r="AD903" s="1" t="e">
        <f t="shared" si="94"/>
        <v>#DIV/0!</v>
      </c>
      <c r="AJ903" s="1"/>
      <c r="AN903" s="1" t="str">
        <f t="shared" si="89"/>
        <v>D05_180_4</v>
      </c>
    </row>
    <row r="904" spans="1:40" s="36" customFormat="1" x14ac:dyDescent="0.25">
      <c r="A904" s="34" t="s">
        <v>29</v>
      </c>
      <c r="B904" s="30">
        <v>181</v>
      </c>
      <c r="C904" s="35">
        <v>4</v>
      </c>
      <c r="D904" s="36" t="s">
        <v>37</v>
      </c>
      <c r="E904" s="36" t="s">
        <v>34</v>
      </c>
      <c r="F904" s="36" t="s">
        <v>35</v>
      </c>
      <c r="G904" s="36">
        <v>2008</v>
      </c>
      <c r="H904" s="35" t="s">
        <v>165</v>
      </c>
      <c r="I904" s="35">
        <v>2</v>
      </c>
      <c r="J904" s="36">
        <v>73</v>
      </c>
      <c r="K904" s="36">
        <v>1</v>
      </c>
      <c r="L904" s="36">
        <f>J904-22</f>
        <v>51</v>
      </c>
      <c r="M904" s="36">
        <f>J904-49</f>
        <v>24</v>
      </c>
      <c r="N904" s="43">
        <f>J904-67</f>
        <v>6</v>
      </c>
      <c r="O904" s="36">
        <f>J904-82</f>
        <v>-9</v>
      </c>
      <c r="Q904" s="36" t="s">
        <v>97</v>
      </c>
      <c r="R904" s="36">
        <v>0</v>
      </c>
      <c r="S904" s="36" t="s">
        <v>25</v>
      </c>
      <c r="V904" s="37" t="e">
        <f t="shared" si="90"/>
        <v>#DIV/0!</v>
      </c>
      <c r="Y904" s="37" t="e">
        <f t="shared" si="91"/>
        <v>#DIV/0!</v>
      </c>
      <c r="Z904" s="35" t="e">
        <f t="shared" si="92"/>
        <v>#DIV/0!</v>
      </c>
      <c r="AB904" s="36" t="e">
        <f t="shared" si="93"/>
        <v>#DIV/0!</v>
      </c>
      <c r="AD904" s="36" t="e">
        <f t="shared" si="94"/>
        <v>#DIV/0!</v>
      </c>
      <c r="AE904" s="41"/>
      <c r="AJ904" s="42"/>
      <c r="AM904" s="36" t="s">
        <v>55</v>
      </c>
      <c r="AN904" s="1" t="str">
        <f t="shared" si="89"/>
        <v>D05_181_4</v>
      </c>
    </row>
    <row r="905" spans="1:40" ht="15.75" customHeight="1" x14ac:dyDescent="0.25">
      <c r="A905" s="2" t="s">
        <v>29</v>
      </c>
      <c r="B905" s="3">
        <v>181</v>
      </c>
      <c r="C905" s="4">
        <v>4</v>
      </c>
      <c r="D905" s="1" t="s">
        <v>37</v>
      </c>
      <c r="E905" s="1" t="s">
        <v>34</v>
      </c>
      <c r="F905" s="1" t="s">
        <v>35</v>
      </c>
      <c r="G905" s="1">
        <v>2009</v>
      </c>
      <c r="H905" s="35" t="s">
        <v>165</v>
      </c>
      <c r="J905" s="1">
        <v>74</v>
      </c>
      <c r="K905" s="1">
        <v>3</v>
      </c>
      <c r="L905" s="1">
        <f>J905-26</f>
        <v>48</v>
      </c>
      <c r="M905" s="1">
        <f>J905-50</f>
        <v>24</v>
      </c>
      <c r="N905" s="1">
        <f>J905-66</f>
        <v>8</v>
      </c>
      <c r="O905" s="1">
        <f>J905-82</f>
        <v>-8</v>
      </c>
      <c r="Q905" s="1" t="s">
        <v>97</v>
      </c>
      <c r="R905" s="1">
        <v>1</v>
      </c>
      <c r="S905" s="1">
        <v>200</v>
      </c>
      <c r="T905" s="1">
        <v>25</v>
      </c>
      <c r="U905" s="1">
        <v>66</v>
      </c>
      <c r="V905" s="5">
        <f t="shared" si="90"/>
        <v>2.64</v>
      </c>
      <c r="W905" s="1">
        <v>4</v>
      </c>
      <c r="X905" s="1">
        <v>23</v>
      </c>
      <c r="Y905" s="5">
        <f t="shared" si="91"/>
        <v>0.92</v>
      </c>
      <c r="Z905" s="4">
        <f t="shared" si="92"/>
        <v>34.848484848484844</v>
      </c>
      <c r="AA905" s="1">
        <v>0</v>
      </c>
      <c r="AB905" s="1">
        <f t="shared" si="93"/>
        <v>0</v>
      </c>
      <c r="AC905" s="1">
        <v>0</v>
      </c>
      <c r="AD905" s="1">
        <f t="shared" si="94"/>
        <v>0</v>
      </c>
      <c r="AE905" s="7" t="s">
        <v>114</v>
      </c>
      <c r="AF905" s="1">
        <v>3</v>
      </c>
      <c r="AG905" s="1">
        <v>2</v>
      </c>
      <c r="AH905" s="1">
        <v>1</v>
      </c>
      <c r="AI905" s="1">
        <v>2</v>
      </c>
      <c r="AJ905" s="25">
        <v>3</v>
      </c>
      <c r="AK905" s="1">
        <v>2</v>
      </c>
      <c r="AL905" s="1">
        <v>3</v>
      </c>
      <c r="AN905" s="1" t="str">
        <f t="shared" si="89"/>
        <v>D05_181_4</v>
      </c>
    </row>
    <row r="906" spans="1:40" ht="15.75" customHeight="1" x14ac:dyDescent="0.25">
      <c r="A906" s="2" t="s">
        <v>29</v>
      </c>
      <c r="B906" s="3">
        <v>181</v>
      </c>
      <c r="C906" s="4">
        <v>4</v>
      </c>
      <c r="D906" s="1" t="s">
        <v>37</v>
      </c>
      <c r="E906" s="1" t="s">
        <v>34</v>
      </c>
      <c r="F906" s="1" t="s">
        <v>35</v>
      </c>
      <c r="G906" s="1">
        <v>2010</v>
      </c>
      <c r="H906" s="35" t="s">
        <v>165</v>
      </c>
      <c r="J906" s="1">
        <v>90</v>
      </c>
      <c r="K906" s="1">
        <v>3</v>
      </c>
      <c r="L906" s="1">
        <f>J906-40</f>
        <v>50</v>
      </c>
      <c r="M906" s="1">
        <f>J906-60</f>
        <v>30</v>
      </c>
      <c r="N906" s="1">
        <f>J906-82</f>
        <v>8</v>
      </c>
      <c r="O906" s="1">
        <f>J906-98</f>
        <v>-8</v>
      </c>
      <c r="Q906" s="1" t="s">
        <v>97</v>
      </c>
      <c r="R906" s="1">
        <v>2</v>
      </c>
      <c r="S906" s="1">
        <v>219</v>
      </c>
      <c r="T906" s="1">
        <v>25</v>
      </c>
      <c r="U906" s="1">
        <v>67</v>
      </c>
      <c r="V906" s="5">
        <f t="shared" si="90"/>
        <v>2.68</v>
      </c>
      <c r="W906" s="1">
        <v>4</v>
      </c>
      <c r="X906" s="1">
        <v>24</v>
      </c>
      <c r="Y906" s="5">
        <f t="shared" si="91"/>
        <v>0.96</v>
      </c>
      <c r="Z906" s="4">
        <f t="shared" si="92"/>
        <v>35.820895522388057</v>
      </c>
      <c r="AA906" s="1">
        <v>0</v>
      </c>
      <c r="AB906" s="1">
        <f t="shared" si="93"/>
        <v>0</v>
      </c>
      <c r="AC906" s="1">
        <v>0</v>
      </c>
      <c r="AD906" s="1">
        <f t="shared" si="94"/>
        <v>0</v>
      </c>
      <c r="AE906" s="7" t="s">
        <v>74</v>
      </c>
      <c r="AF906" s="1">
        <v>3</v>
      </c>
      <c r="AG906" s="1">
        <v>3</v>
      </c>
      <c r="AH906" s="1">
        <v>1</v>
      </c>
      <c r="AI906" s="1">
        <v>2</v>
      </c>
      <c r="AJ906" s="1">
        <v>3</v>
      </c>
      <c r="AK906" s="1">
        <v>1</v>
      </c>
      <c r="AL906" s="1">
        <v>3</v>
      </c>
      <c r="AN906" s="1" t="str">
        <f t="shared" si="89"/>
        <v>D05_181_4</v>
      </c>
    </row>
    <row r="907" spans="1:40" ht="15.75" customHeight="1" x14ac:dyDescent="0.25">
      <c r="A907" s="2" t="s">
        <v>29</v>
      </c>
      <c r="B907" s="3">
        <v>181</v>
      </c>
      <c r="C907" s="4">
        <v>4</v>
      </c>
      <c r="D907" s="1" t="s">
        <v>37</v>
      </c>
      <c r="E907" s="1" t="s">
        <v>34</v>
      </c>
      <c r="F907" s="1" t="s">
        <v>35</v>
      </c>
      <c r="G907" s="1">
        <v>2011</v>
      </c>
      <c r="H907" s="35" t="s">
        <v>165</v>
      </c>
      <c r="J907" s="1">
        <v>78</v>
      </c>
      <c r="K907" s="1">
        <v>3</v>
      </c>
      <c r="P907" s="1" t="s">
        <v>153</v>
      </c>
      <c r="Q907" s="1" t="s">
        <v>97</v>
      </c>
      <c r="R907" s="1">
        <v>2</v>
      </c>
      <c r="S907" s="1">
        <v>216</v>
      </c>
      <c r="T907" s="1">
        <v>25</v>
      </c>
      <c r="U907" s="1">
        <v>75</v>
      </c>
      <c r="V907" s="5">
        <f t="shared" si="90"/>
        <v>3</v>
      </c>
      <c r="W907" s="1">
        <v>4</v>
      </c>
      <c r="X907" s="1">
        <v>27</v>
      </c>
      <c r="Y907" s="5">
        <f t="shared" si="91"/>
        <v>1.08</v>
      </c>
      <c r="Z907" s="4">
        <f t="shared" si="92"/>
        <v>36</v>
      </c>
      <c r="AA907" s="1">
        <v>0</v>
      </c>
      <c r="AB907" s="1">
        <f t="shared" si="93"/>
        <v>0</v>
      </c>
      <c r="AC907" s="1">
        <v>1</v>
      </c>
      <c r="AD907" s="1">
        <f t="shared" si="94"/>
        <v>4</v>
      </c>
      <c r="AE907" s="7" t="s">
        <v>143</v>
      </c>
      <c r="AF907" s="1">
        <v>4</v>
      </c>
      <c r="AG907" s="1">
        <v>2</v>
      </c>
      <c r="AH907" s="1">
        <v>2</v>
      </c>
      <c r="AI907" s="1">
        <v>2</v>
      </c>
      <c r="AJ907" s="1">
        <v>3</v>
      </c>
      <c r="AK907" s="1">
        <v>2</v>
      </c>
      <c r="AL907" s="1">
        <v>3</v>
      </c>
      <c r="AM907" s="1" t="s">
        <v>154</v>
      </c>
      <c r="AN907" s="1" t="str">
        <f t="shared" si="89"/>
        <v>D05_181_4</v>
      </c>
    </row>
    <row r="908" spans="1:40" ht="15.75" customHeight="1" x14ac:dyDescent="0.25">
      <c r="A908" s="2" t="s">
        <v>29</v>
      </c>
      <c r="B908" s="3">
        <v>181</v>
      </c>
      <c r="C908" s="4">
        <v>4</v>
      </c>
      <c r="D908" s="1" t="s">
        <v>37</v>
      </c>
      <c r="E908" s="1" t="s">
        <v>34</v>
      </c>
      <c r="F908" s="1" t="s">
        <v>35</v>
      </c>
      <c r="G908" s="1">
        <v>2012</v>
      </c>
      <c r="H908" s="35" t="s">
        <v>165</v>
      </c>
      <c r="Q908" s="1" t="s">
        <v>97</v>
      </c>
      <c r="V908" s="5" t="e">
        <f t="shared" si="90"/>
        <v>#DIV/0!</v>
      </c>
      <c r="Y908" s="5" t="e">
        <f t="shared" si="91"/>
        <v>#DIV/0!</v>
      </c>
      <c r="Z908" s="4" t="e">
        <f t="shared" si="92"/>
        <v>#DIV/0!</v>
      </c>
      <c r="AB908" s="1" t="e">
        <f t="shared" si="93"/>
        <v>#DIV/0!</v>
      </c>
      <c r="AD908" s="1" t="e">
        <f t="shared" si="94"/>
        <v>#DIV/0!</v>
      </c>
      <c r="AJ908" s="1"/>
      <c r="AN908" s="1" t="str">
        <f t="shared" si="89"/>
        <v>D05_181_4</v>
      </c>
    </row>
    <row r="909" spans="1:40" s="36" customFormat="1" ht="15.75" customHeight="1" x14ac:dyDescent="0.25">
      <c r="A909" s="34" t="s">
        <v>29</v>
      </c>
      <c r="B909" s="30">
        <v>182</v>
      </c>
      <c r="C909" s="35">
        <v>4</v>
      </c>
      <c r="D909" s="36" t="s">
        <v>37</v>
      </c>
      <c r="E909" s="36" t="s">
        <v>34</v>
      </c>
      <c r="F909" s="36" t="s">
        <v>35</v>
      </c>
      <c r="G909" s="36">
        <v>2008</v>
      </c>
      <c r="H909" s="35" t="s">
        <v>87</v>
      </c>
      <c r="I909" s="35"/>
      <c r="Q909" s="36" t="s">
        <v>97</v>
      </c>
      <c r="V909" s="37" t="e">
        <f t="shared" si="90"/>
        <v>#DIV/0!</v>
      </c>
      <c r="Y909" s="36" t="e">
        <f t="shared" si="91"/>
        <v>#DIV/0!</v>
      </c>
      <c r="Z909" s="35" t="e">
        <f t="shared" si="92"/>
        <v>#DIV/0!</v>
      </c>
      <c r="AB909" s="36" t="e">
        <f t="shared" si="93"/>
        <v>#DIV/0!</v>
      </c>
      <c r="AD909" s="36" t="e">
        <f t="shared" si="94"/>
        <v>#DIV/0!</v>
      </c>
      <c r="AN909" s="1" t="str">
        <f t="shared" si="89"/>
        <v>D05_182_4</v>
      </c>
    </row>
    <row r="910" spans="1:40" ht="15.75" customHeight="1" x14ac:dyDescent="0.25">
      <c r="A910" s="2" t="s">
        <v>29</v>
      </c>
      <c r="B910" s="3">
        <v>182</v>
      </c>
      <c r="C910" s="4">
        <v>4</v>
      </c>
      <c r="D910" s="1" t="s">
        <v>37</v>
      </c>
      <c r="E910" s="1" t="s">
        <v>34</v>
      </c>
      <c r="F910" s="1" t="s">
        <v>35</v>
      </c>
      <c r="G910" s="1">
        <v>2009</v>
      </c>
      <c r="H910" s="4" t="s">
        <v>87</v>
      </c>
      <c r="Q910" s="1" t="s">
        <v>97</v>
      </c>
      <c r="V910" s="5" t="e">
        <f t="shared" si="90"/>
        <v>#DIV/0!</v>
      </c>
      <c r="Y910" s="1" t="e">
        <f t="shared" si="91"/>
        <v>#DIV/0!</v>
      </c>
      <c r="Z910" s="4" t="e">
        <f t="shared" si="92"/>
        <v>#DIV/0!</v>
      </c>
      <c r="AB910" s="1" t="e">
        <f t="shared" si="93"/>
        <v>#DIV/0!</v>
      </c>
      <c r="AD910" s="1" t="e">
        <f t="shared" si="94"/>
        <v>#DIV/0!</v>
      </c>
      <c r="AE910" s="1"/>
      <c r="AJ910" s="1"/>
      <c r="AN910" s="1" t="str">
        <f t="shared" si="89"/>
        <v>D05_182_4</v>
      </c>
    </row>
    <row r="911" spans="1:40" ht="15.75" customHeight="1" x14ac:dyDescent="0.25">
      <c r="A911" s="2" t="s">
        <v>29</v>
      </c>
      <c r="B911" s="3">
        <v>182</v>
      </c>
      <c r="C911" s="4">
        <v>4</v>
      </c>
      <c r="D911" s="1" t="s">
        <v>37</v>
      </c>
      <c r="E911" s="1" t="s">
        <v>34</v>
      </c>
      <c r="F911" s="1" t="s">
        <v>35</v>
      </c>
      <c r="G911" s="1">
        <v>2010</v>
      </c>
      <c r="H911" s="4" t="s">
        <v>87</v>
      </c>
      <c r="Q911" s="1" t="s">
        <v>97</v>
      </c>
      <c r="V911" s="5" t="e">
        <f t="shared" si="90"/>
        <v>#DIV/0!</v>
      </c>
      <c r="Y911" s="1" t="e">
        <f t="shared" si="91"/>
        <v>#DIV/0!</v>
      </c>
      <c r="Z911" s="4" t="e">
        <f t="shared" si="92"/>
        <v>#DIV/0!</v>
      </c>
      <c r="AB911" s="1" t="e">
        <f t="shared" si="93"/>
        <v>#DIV/0!</v>
      </c>
      <c r="AD911" s="1" t="e">
        <f t="shared" si="94"/>
        <v>#DIV/0!</v>
      </c>
      <c r="AE911" s="1"/>
      <c r="AJ911" s="1"/>
      <c r="AN911" s="1" t="str">
        <f t="shared" si="89"/>
        <v>D05_182_4</v>
      </c>
    </row>
    <row r="912" spans="1:40" ht="15.75" customHeight="1" x14ac:dyDescent="0.25">
      <c r="A912" s="2" t="s">
        <v>29</v>
      </c>
      <c r="B912" s="3">
        <v>182</v>
      </c>
      <c r="C912" s="4">
        <v>4</v>
      </c>
      <c r="D912" s="1" t="s">
        <v>37</v>
      </c>
      <c r="E912" s="1" t="s">
        <v>34</v>
      </c>
      <c r="F912" s="1" t="s">
        <v>35</v>
      </c>
      <c r="G912" s="1">
        <v>2011</v>
      </c>
      <c r="H912" s="4" t="s">
        <v>87</v>
      </c>
      <c r="Q912" s="1" t="s">
        <v>97</v>
      </c>
      <c r="V912" s="5" t="e">
        <f t="shared" si="90"/>
        <v>#DIV/0!</v>
      </c>
      <c r="Y912" s="1" t="e">
        <f t="shared" si="91"/>
        <v>#DIV/0!</v>
      </c>
      <c r="Z912" s="4" t="e">
        <f t="shared" si="92"/>
        <v>#DIV/0!</v>
      </c>
      <c r="AB912" s="1" t="e">
        <f t="shared" si="93"/>
        <v>#DIV/0!</v>
      </c>
      <c r="AD912" s="1" t="e">
        <f t="shared" si="94"/>
        <v>#DIV/0!</v>
      </c>
      <c r="AE912" s="1"/>
      <c r="AJ912" s="1"/>
      <c r="AN912" s="1" t="str">
        <f t="shared" si="89"/>
        <v>D05_182_4</v>
      </c>
    </row>
    <row r="913" spans="1:40" ht="15.75" customHeight="1" x14ac:dyDescent="0.25">
      <c r="A913" s="2" t="s">
        <v>29</v>
      </c>
      <c r="B913" s="3">
        <v>182</v>
      </c>
      <c r="C913" s="4">
        <v>4</v>
      </c>
      <c r="D913" s="1" t="s">
        <v>37</v>
      </c>
      <c r="E913" s="1" t="s">
        <v>34</v>
      </c>
      <c r="F913" s="1" t="s">
        <v>35</v>
      </c>
      <c r="G913" s="1">
        <v>2012</v>
      </c>
      <c r="H913" s="4" t="s">
        <v>87</v>
      </c>
      <c r="Q913" s="1" t="s">
        <v>97</v>
      </c>
      <c r="V913" s="5" t="e">
        <f t="shared" si="90"/>
        <v>#DIV/0!</v>
      </c>
      <c r="Y913" s="1" t="e">
        <f t="shared" si="91"/>
        <v>#DIV/0!</v>
      </c>
      <c r="Z913" s="4" t="e">
        <f t="shared" si="92"/>
        <v>#DIV/0!</v>
      </c>
      <c r="AB913" s="1" t="e">
        <f t="shared" si="93"/>
        <v>#DIV/0!</v>
      </c>
      <c r="AD913" s="1" t="e">
        <f t="shared" si="94"/>
        <v>#DIV/0!</v>
      </c>
      <c r="AE913" s="1"/>
      <c r="AJ913" s="1"/>
      <c r="AN913" s="1" t="str">
        <f t="shared" si="89"/>
        <v>D05_182_4</v>
      </c>
    </row>
    <row r="914" spans="1:40" s="36" customFormat="1" ht="15.75" customHeight="1" x14ac:dyDescent="0.25">
      <c r="A914" s="34" t="s">
        <v>29</v>
      </c>
      <c r="B914" s="30">
        <v>183</v>
      </c>
      <c r="C914" s="35">
        <v>4</v>
      </c>
      <c r="D914" s="36" t="s">
        <v>37</v>
      </c>
      <c r="E914" s="36" t="s">
        <v>34</v>
      </c>
      <c r="F914" s="36" t="s">
        <v>35</v>
      </c>
      <c r="G914" s="36">
        <v>2008</v>
      </c>
      <c r="H914" s="35" t="s">
        <v>87</v>
      </c>
      <c r="I914" s="35"/>
      <c r="Q914" s="36" t="s">
        <v>97</v>
      </c>
      <c r="V914" s="37" t="e">
        <f t="shared" si="90"/>
        <v>#DIV/0!</v>
      </c>
      <c r="Y914" s="36" t="e">
        <f t="shared" si="91"/>
        <v>#DIV/0!</v>
      </c>
      <c r="Z914" s="35" t="e">
        <f t="shared" si="92"/>
        <v>#DIV/0!</v>
      </c>
      <c r="AB914" s="36" t="e">
        <f t="shared" si="93"/>
        <v>#DIV/0!</v>
      </c>
      <c r="AD914" s="36" t="e">
        <f t="shared" si="94"/>
        <v>#DIV/0!</v>
      </c>
      <c r="AN914" s="1" t="str">
        <f t="shared" si="89"/>
        <v>D05_183_4</v>
      </c>
    </row>
    <row r="915" spans="1:40" ht="15.75" customHeight="1" x14ac:dyDescent="0.25">
      <c r="A915" s="2" t="s">
        <v>29</v>
      </c>
      <c r="B915" s="3">
        <v>183</v>
      </c>
      <c r="C915" s="4">
        <v>4</v>
      </c>
      <c r="D915" s="1" t="s">
        <v>37</v>
      </c>
      <c r="E915" s="1" t="s">
        <v>34</v>
      </c>
      <c r="F915" s="1" t="s">
        <v>35</v>
      </c>
      <c r="G915" s="1">
        <v>2009</v>
      </c>
      <c r="H915" s="4" t="s">
        <v>87</v>
      </c>
      <c r="Q915" s="1" t="s">
        <v>97</v>
      </c>
      <c r="V915" s="5" t="e">
        <f t="shared" si="90"/>
        <v>#DIV/0!</v>
      </c>
      <c r="Y915" s="1" t="e">
        <f t="shared" si="91"/>
        <v>#DIV/0!</v>
      </c>
      <c r="Z915" s="4" t="e">
        <f t="shared" si="92"/>
        <v>#DIV/0!</v>
      </c>
      <c r="AB915" s="1" t="e">
        <f t="shared" si="93"/>
        <v>#DIV/0!</v>
      </c>
      <c r="AD915" s="1" t="e">
        <f t="shared" si="94"/>
        <v>#DIV/0!</v>
      </c>
      <c r="AE915" s="1"/>
      <c r="AJ915" s="1"/>
      <c r="AN915" s="1" t="str">
        <f t="shared" si="89"/>
        <v>D05_183_4</v>
      </c>
    </row>
    <row r="916" spans="1:40" ht="15.75" customHeight="1" x14ac:dyDescent="0.25">
      <c r="A916" s="2" t="s">
        <v>29</v>
      </c>
      <c r="B916" s="3">
        <v>183</v>
      </c>
      <c r="C916" s="4">
        <v>4</v>
      </c>
      <c r="D916" s="1" t="s">
        <v>37</v>
      </c>
      <c r="E916" s="1" t="s">
        <v>34</v>
      </c>
      <c r="F916" s="1" t="s">
        <v>35</v>
      </c>
      <c r="G916" s="1">
        <v>2010</v>
      </c>
      <c r="H916" s="4" t="s">
        <v>87</v>
      </c>
      <c r="Q916" s="1" t="s">
        <v>97</v>
      </c>
      <c r="V916" s="5" t="e">
        <f t="shared" si="90"/>
        <v>#DIV/0!</v>
      </c>
      <c r="Y916" s="1" t="e">
        <f t="shared" si="91"/>
        <v>#DIV/0!</v>
      </c>
      <c r="Z916" s="4" t="e">
        <f t="shared" si="92"/>
        <v>#DIV/0!</v>
      </c>
      <c r="AB916" s="1" t="e">
        <f t="shared" si="93"/>
        <v>#DIV/0!</v>
      </c>
      <c r="AD916" s="1" t="e">
        <f t="shared" si="94"/>
        <v>#DIV/0!</v>
      </c>
      <c r="AE916" s="1"/>
      <c r="AJ916" s="1"/>
      <c r="AN916" s="1" t="str">
        <f t="shared" si="89"/>
        <v>D05_183_4</v>
      </c>
    </row>
    <row r="917" spans="1:40" ht="15.75" customHeight="1" x14ac:dyDescent="0.25">
      <c r="A917" s="2" t="s">
        <v>29</v>
      </c>
      <c r="B917" s="3">
        <v>183</v>
      </c>
      <c r="C917" s="4">
        <v>4</v>
      </c>
      <c r="D917" s="1" t="s">
        <v>37</v>
      </c>
      <c r="E917" s="1" t="s">
        <v>34</v>
      </c>
      <c r="F917" s="1" t="s">
        <v>35</v>
      </c>
      <c r="G917" s="1">
        <v>2011</v>
      </c>
      <c r="H917" s="4" t="s">
        <v>87</v>
      </c>
      <c r="Q917" s="1" t="s">
        <v>97</v>
      </c>
      <c r="V917" s="5" t="e">
        <f t="shared" si="90"/>
        <v>#DIV/0!</v>
      </c>
      <c r="Y917" s="1" t="e">
        <f t="shared" si="91"/>
        <v>#DIV/0!</v>
      </c>
      <c r="Z917" s="4" t="e">
        <f t="shared" si="92"/>
        <v>#DIV/0!</v>
      </c>
      <c r="AB917" s="1" t="e">
        <f t="shared" si="93"/>
        <v>#DIV/0!</v>
      </c>
      <c r="AD917" s="1" t="e">
        <f t="shared" si="94"/>
        <v>#DIV/0!</v>
      </c>
      <c r="AE917" s="1"/>
      <c r="AJ917" s="1"/>
      <c r="AN917" s="1" t="str">
        <f t="shared" si="89"/>
        <v>D05_183_4</v>
      </c>
    </row>
    <row r="918" spans="1:40" ht="15.75" customHeight="1" x14ac:dyDescent="0.25">
      <c r="A918" s="2" t="s">
        <v>29</v>
      </c>
      <c r="B918" s="3">
        <v>183</v>
      </c>
      <c r="C918" s="4">
        <v>4</v>
      </c>
      <c r="D918" s="1" t="s">
        <v>37</v>
      </c>
      <c r="E918" s="1" t="s">
        <v>34</v>
      </c>
      <c r="F918" s="1" t="s">
        <v>35</v>
      </c>
      <c r="G918" s="1">
        <v>2012</v>
      </c>
      <c r="H918" s="4" t="s">
        <v>87</v>
      </c>
      <c r="Q918" s="1" t="s">
        <v>97</v>
      </c>
      <c r="V918" s="5" t="e">
        <f t="shared" si="90"/>
        <v>#DIV/0!</v>
      </c>
      <c r="Y918" s="1" t="e">
        <f t="shared" si="91"/>
        <v>#DIV/0!</v>
      </c>
      <c r="Z918" s="4" t="e">
        <f t="shared" si="92"/>
        <v>#DIV/0!</v>
      </c>
      <c r="AB918" s="1" t="e">
        <f t="shared" si="93"/>
        <v>#DIV/0!</v>
      </c>
      <c r="AD918" s="1" t="e">
        <f t="shared" si="94"/>
        <v>#DIV/0!</v>
      </c>
      <c r="AE918" s="1"/>
      <c r="AJ918" s="1"/>
      <c r="AN918" s="1" t="str">
        <f t="shared" si="89"/>
        <v>D05_183_4</v>
      </c>
    </row>
    <row r="919" spans="1:40" s="36" customFormat="1" ht="15.75" customHeight="1" x14ac:dyDescent="0.25">
      <c r="A919" s="34" t="s">
        <v>29</v>
      </c>
      <c r="B919" s="30">
        <v>184</v>
      </c>
      <c r="C919" s="35">
        <v>4</v>
      </c>
      <c r="D919" s="36" t="s">
        <v>37</v>
      </c>
      <c r="E919" s="36" t="s">
        <v>34</v>
      </c>
      <c r="F919" s="36" t="s">
        <v>35</v>
      </c>
      <c r="G919" s="36">
        <v>2008</v>
      </c>
      <c r="H919" s="35" t="s">
        <v>87</v>
      </c>
      <c r="I919" s="35"/>
      <c r="J919" s="36">
        <v>66</v>
      </c>
      <c r="K919" s="36">
        <v>2</v>
      </c>
      <c r="L919" s="36">
        <f>J919-22</f>
        <v>44</v>
      </c>
      <c r="M919" s="36">
        <f>J919-49</f>
        <v>17</v>
      </c>
      <c r="N919" s="36">
        <f>J919-67</f>
        <v>-1</v>
      </c>
      <c r="O919" s="36">
        <f>J919-82</f>
        <v>-16</v>
      </c>
      <c r="Q919" s="36" t="s">
        <v>97</v>
      </c>
      <c r="R919" s="36">
        <v>2</v>
      </c>
      <c r="S919" s="36">
        <v>197</v>
      </c>
      <c r="T919" s="36">
        <v>25</v>
      </c>
      <c r="U919" s="36">
        <v>66</v>
      </c>
      <c r="V919" s="37">
        <f t="shared" si="90"/>
        <v>2.6733333333333333</v>
      </c>
      <c r="W919" s="36">
        <v>4</v>
      </c>
      <c r="X919" s="36">
        <v>20</v>
      </c>
      <c r="Y919" s="37">
        <f t="shared" si="91"/>
        <v>0.83333333333333337</v>
      </c>
      <c r="Z919" s="35">
        <f t="shared" si="92"/>
        <v>31.172069825436413</v>
      </c>
      <c r="AA919" s="36">
        <v>1</v>
      </c>
      <c r="AB919" s="36">
        <f t="shared" si="93"/>
        <v>4</v>
      </c>
      <c r="AC919" s="36">
        <v>0</v>
      </c>
      <c r="AD919" s="36">
        <f t="shared" si="94"/>
        <v>0</v>
      </c>
      <c r="AE919" s="41" t="s">
        <v>74</v>
      </c>
      <c r="AF919" s="36">
        <v>4</v>
      </c>
      <c r="AG919" s="36">
        <v>2</v>
      </c>
      <c r="AH919" s="36">
        <v>2</v>
      </c>
      <c r="AI919" s="36">
        <v>3</v>
      </c>
      <c r="AJ919" s="42">
        <v>3</v>
      </c>
      <c r="AK919" s="36">
        <v>1</v>
      </c>
      <c r="AN919" s="1" t="str">
        <f t="shared" si="89"/>
        <v>D05_184_4</v>
      </c>
    </row>
    <row r="920" spans="1:40" ht="15.75" customHeight="1" x14ac:dyDescent="0.25">
      <c r="A920" s="2" t="s">
        <v>29</v>
      </c>
      <c r="B920" s="3">
        <v>184</v>
      </c>
      <c r="C920" s="4">
        <v>4</v>
      </c>
      <c r="D920" s="1" t="s">
        <v>37</v>
      </c>
      <c r="E920" s="1" t="s">
        <v>34</v>
      </c>
      <c r="F920" s="1" t="s">
        <v>35</v>
      </c>
      <c r="G920" s="1">
        <v>2009</v>
      </c>
      <c r="H920" s="35" t="s">
        <v>87</v>
      </c>
      <c r="J920" s="1">
        <v>66</v>
      </c>
      <c r="K920" s="1">
        <v>3</v>
      </c>
      <c r="L920" s="1">
        <f>J920-26</f>
        <v>40</v>
      </c>
      <c r="M920" s="1">
        <f>J920-50</f>
        <v>16</v>
      </c>
      <c r="N920" s="1">
        <f>J920-66</f>
        <v>0</v>
      </c>
      <c r="O920" s="1">
        <f>J920-82</f>
        <v>-16</v>
      </c>
      <c r="Q920" s="1" t="s">
        <v>97</v>
      </c>
      <c r="R920" s="1">
        <v>3</v>
      </c>
      <c r="S920" s="1">
        <v>197</v>
      </c>
      <c r="T920" s="1">
        <v>25</v>
      </c>
      <c r="U920" s="1">
        <v>62</v>
      </c>
      <c r="V920" s="5">
        <f t="shared" si="90"/>
        <v>2.48</v>
      </c>
      <c r="W920" s="1">
        <v>4</v>
      </c>
      <c r="X920" s="1">
        <v>21</v>
      </c>
      <c r="Y920" s="5">
        <f t="shared" si="91"/>
        <v>0.84</v>
      </c>
      <c r="Z920" s="4">
        <f t="shared" si="92"/>
        <v>33.870967741935488</v>
      </c>
      <c r="AA920" s="1">
        <v>0</v>
      </c>
      <c r="AB920" s="1">
        <f t="shared" si="93"/>
        <v>0</v>
      </c>
      <c r="AC920" s="1">
        <v>0</v>
      </c>
      <c r="AD920" s="1">
        <f t="shared" si="94"/>
        <v>0</v>
      </c>
      <c r="AE920" s="7" t="s">
        <v>115</v>
      </c>
      <c r="AF920" s="1">
        <v>8</v>
      </c>
      <c r="AG920" s="1">
        <v>2</v>
      </c>
      <c r="AH920" s="1">
        <v>1</v>
      </c>
      <c r="AI920" s="1">
        <v>1</v>
      </c>
      <c r="AJ920" s="25">
        <v>3</v>
      </c>
      <c r="AK920" s="1">
        <v>3</v>
      </c>
      <c r="AL920" s="1">
        <v>3</v>
      </c>
      <c r="AN920" s="1" t="str">
        <f t="shared" si="89"/>
        <v>D05_184_4</v>
      </c>
    </row>
    <row r="921" spans="1:40" ht="15.75" customHeight="1" x14ac:dyDescent="0.25">
      <c r="A921" s="2" t="s">
        <v>29</v>
      </c>
      <c r="B921" s="3">
        <v>184</v>
      </c>
      <c r="C921" s="4">
        <v>4</v>
      </c>
      <c r="D921" s="1" t="s">
        <v>37</v>
      </c>
      <c r="E921" s="1" t="s">
        <v>34</v>
      </c>
      <c r="F921" s="1" t="s">
        <v>35</v>
      </c>
      <c r="G921" s="1">
        <v>2010</v>
      </c>
      <c r="H921" s="35" t="s">
        <v>87</v>
      </c>
      <c r="J921" s="1">
        <v>83</v>
      </c>
      <c r="K921" s="1">
        <v>2</v>
      </c>
      <c r="L921" s="1">
        <f>J921-40</f>
        <v>43</v>
      </c>
      <c r="M921" s="1">
        <f>J921-60</f>
        <v>23</v>
      </c>
      <c r="N921" s="1">
        <f>J921-82</f>
        <v>1</v>
      </c>
      <c r="O921" s="1">
        <f>J921-98</f>
        <v>-15</v>
      </c>
      <c r="Q921" s="1" t="s">
        <v>97</v>
      </c>
      <c r="R921" s="1">
        <v>2</v>
      </c>
      <c r="S921" s="1">
        <v>214</v>
      </c>
      <c r="T921" s="1">
        <v>25</v>
      </c>
      <c r="U921" s="1">
        <v>62</v>
      </c>
      <c r="V921" s="5">
        <f t="shared" si="90"/>
        <v>2.48</v>
      </c>
      <c r="W921" s="1">
        <v>4</v>
      </c>
      <c r="X921" s="1">
        <v>21</v>
      </c>
      <c r="Y921" s="5">
        <f t="shared" si="91"/>
        <v>0.84</v>
      </c>
      <c r="Z921" s="4">
        <f t="shared" si="92"/>
        <v>33.870967741935488</v>
      </c>
      <c r="AA921" s="1">
        <v>0</v>
      </c>
      <c r="AB921" s="1">
        <f t="shared" si="93"/>
        <v>0</v>
      </c>
      <c r="AC921" s="1">
        <v>0</v>
      </c>
      <c r="AD921" s="1">
        <f t="shared" si="94"/>
        <v>0</v>
      </c>
      <c r="AE921" s="7" t="s">
        <v>63</v>
      </c>
      <c r="AF921" s="1">
        <v>3</v>
      </c>
      <c r="AG921" s="1">
        <v>2</v>
      </c>
      <c r="AH921" s="1">
        <v>1</v>
      </c>
      <c r="AI921" s="1">
        <v>2</v>
      </c>
      <c r="AJ921" s="1">
        <v>3</v>
      </c>
      <c r="AK921" s="1">
        <v>3</v>
      </c>
      <c r="AL921" s="1">
        <v>2</v>
      </c>
      <c r="AN921" s="1" t="str">
        <f t="shared" si="89"/>
        <v>D05_184_4</v>
      </c>
    </row>
    <row r="922" spans="1:40" ht="15.75" customHeight="1" x14ac:dyDescent="0.25">
      <c r="A922" s="2" t="s">
        <v>29</v>
      </c>
      <c r="B922" s="3">
        <v>184</v>
      </c>
      <c r="C922" s="4">
        <v>4</v>
      </c>
      <c r="D922" s="1" t="s">
        <v>37</v>
      </c>
      <c r="E922" s="1" t="s">
        <v>34</v>
      </c>
      <c r="F922" s="1" t="s">
        <v>35</v>
      </c>
      <c r="G922" s="1">
        <v>2011</v>
      </c>
      <c r="H922" s="35" t="s">
        <v>87</v>
      </c>
      <c r="Q922" s="1" t="s">
        <v>97</v>
      </c>
      <c r="V922" s="5" t="e">
        <f t="shared" si="90"/>
        <v>#DIV/0!</v>
      </c>
      <c r="Y922" s="5" t="e">
        <f t="shared" si="91"/>
        <v>#DIV/0!</v>
      </c>
      <c r="Z922" s="4" t="e">
        <f t="shared" si="92"/>
        <v>#DIV/0!</v>
      </c>
      <c r="AB922" s="1" t="e">
        <f t="shared" si="93"/>
        <v>#DIV/0!</v>
      </c>
      <c r="AD922" s="1" t="e">
        <f t="shared" si="94"/>
        <v>#DIV/0!</v>
      </c>
      <c r="AJ922" s="1"/>
      <c r="AN922" s="1" t="str">
        <f t="shared" si="89"/>
        <v>D05_184_4</v>
      </c>
    </row>
    <row r="923" spans="1:40" ht="15.75" customHeight="1" x14ac:dyDescent="0.25">
      <c r="A923" s="2" t="s">
        <v>29</v>
      </c>
      <c r="B923" s="3">
        <v>184</v>
      </c>
      <c r="C923" s="4">
        <v>4</v>
      </c>
      <c r="D923" s="1" t="s">
        <v>37</v>
      </c>
      <c r="E923" s="1" t="s">
        <v>34</v>
      </c>
      <c r="F923" s="1" t="s">
        <v>35</v>
      </c>
      <c r="G923" s="1">
        <v>2012</v>
      </c>
      <c r="H923" s="35" t="s">
        <v>87</v>
      </c>
      <c r="Q923" s="1" t="s">
        <v>97</v>
      </c>
      <c r="V923" s="5" t="e">
        <f t="shared" si="90"/>
        <v>#DIV/0!</v>
      </c>
      <c r="Y923" s="5" t="e">
        <f t="shared" si="91"/>
        <v>#DIV/0!</v>
      </c>
      <c r="Z923" s="4" t="e">
        <f t="shared" si="92"/>
        <v>#DIV/0!</v>
      </c>
      <c r="AB923" s="1" t="e">
        <f t="shared" si="93"/>
        <v>#DIV/0!</v>
      </c>
      <c r="AD923" s="1" t="e">
        <f t="shared" si="94"/>
        <v>#DIV/0!</v>
      </c>
      <c r="AJ923" s="1"/>
      <c r="AN923" s="1" t="str">
        <f t="shared" si="89"/>
        <v>D05_184_4</v>
      </c>
    </row>
    <row r="924" spans="1:40" s="36" customFormat="1" ht="15.75" customHeight="1" x14ac:dyDescent="0.25">
      <c r="A924" s="34" t="s">
        <v>29</v>
      </c>
      <c r="B924" s="30">
        <v>185</v>
      </c>
      <c r="C924" s="35">
        <v>4</v>
      </c>
      <c r="D924" s="36" t="s">
        <v>37</v>
      </c>
      <c r="E924" s="36" t="s">
        <v>34</v>
      </c>
      <c r="F924" s="36" t="s">
        <v>35</v>
      </c>
      <c r="G924" s="36">
        <v>2008</v>
      </c>
      <c r="H924" s="35" t="s">
        <v>87</v>
      </c>
      <c r="I924" s="35"/>
      <c r="Q924" s="36" t="s">
        <v>95</v>
      </c>
      <c r="V924" s="37" t="e">
        <f t="shared" si="90"/>
        <v>#DIV/0!</v>
      </c>
      <c r="Y924" s="36" t="e">
        <f t="shared" si="91"/>
        <v>#DIV/0!</v>
      </c>
      <c r="Z924" s="35" t="e">
        <f t="shared" si="92"/>
        <v>#DIV/0!</v>
      </c>
      <c r="AB924" s="36" t="e">
        <f t="shared" si="93"/>
        <v>#DIV/0!</v>
      </c>
      <c r="AD924" s="36" t="e">
        <f t="shared" si="94"/>
        <v>#DIV/0!</v>
      </c>
      <c r="AN924" s="1" t="str">
        <f t="shared" si="89"/>
        <v>D05_185_4</v>
      </c>
    </row>
    <row r="925" spans="1:40" ht="15.75" customHeight="1" x14ac:dyDescent="0.25">
      <c r="A925" s="2" t="s">
        <v>29</v>
      </c>
      <c r="B925" s="3">
        <v>185</v>
      </c>
      <c r="C925" s="4">
        <v>4</v>
      </c>
      <c r="D925" s="1" t="s">
        <v>37</v>
      </c>
      <c r="E925" s="1" t="s">
        <v>34</v>
      </c>
      <c r="F925" s="1" t="s">
        <v>35</v>
      </c>
      <c r="G925" s="1">
        <v>2009</v>
      </c>
      <c r="H925" s="4" t="s">
        <v>87</v>
      </c>
      <c r="Q925" s="1" t="s">
        <v>95</v>
      </c>
      <c r="V925" s="5" t="e">
        <f t="shared" si="90"/>
        <v>#DIV/0!</v>
      </c>
      <c r="Y925" s="1" t="e">
        <f t="shared" si="91"/>
        <v>#DIV/0!</v>
      </c>
      <c r="Z925" s="4" t="e">
        <f t="shared" si="92"/>
        <v>#DIV/0!</v>
      </c>
      <c r="AB925" s="1" t="e">
        <f t="shared" si="93"/>
        <v>#DIV/0!</v>
      </c>
      <c r="AD925" s="1" t="e">
        <f t="shared" si="94"/>
        <v>#DIV/0!</v>
      </c>
      <c r="AE925" s="1"/>
      <c r="AJ925" s="1"/>
      <c r="AN925" s="1" t="str">
        <f t="shared" si="89"/>
        <v>D05_185_4</v>
      </c>
    </row>
    <row r="926" spans="1:40" ht="15.75" customHeight="1" x14ac:dyDescent="0.25">
      <c r="A926" s="2" t="s">
        <v>29</v>
      </c>
      <c r="B926" s="3">
        <v>185</v>
      </c>
      <c r="C926" s="4">
        <v>4</v>
      </c>
      <c r="D926" s="1" t="s">
        <v>37</v>
      </c>
      <c r="E926" s="1" t="s">
        <v>34</v>
      </c>
      <c r="F926" s="1" t="s">
        <v>35</v>
      </c>
      <c r="G926" s="1">
        <v>2010</v>
      </c>
      <c r="H926" s="4" t="s">
        <v>87</v>
      </c>
      <c r="Q926" s="1" t="s">
        <v>95</v>
      </c>
      <c r="V926" s="5" t="e">
        <f t="shared" si="90"/>
        <v>#DIV/0!</v>
      </c>
      <c r="Y926" s="1" t="e">
        <f t="shared" si="91"/>
        <v>#DIV/0!</v>
      </c>
      <c r="Z926" s="4" t="e">
        <f t="shared" si="92"/>
        <v>#DIV/0!</v>
      </c>
      <c r="AB926" s="1" t="e">
        <f t="shared" si="93"/>
        <v>#DIV/0!</v>
      </c>
      <c r="AD926" s="1" t="e">
        <f t="shared" si="94"/>
        <v>#DIV/0!</v>
      </c>
      <c r="AE926" s="1"/>
      <c r="AJ926" s="1"/>
      <c r="AN926" s="1" t="str">
        <f t="shared" si="89"/>
        <v>D05_185_4</v>
      </c>
    </row>
    <row r="927" spans="1:40" ht="15.75" customHeight="1" x14ac:dyDescent="0.25">
      <c r="A927" s="2" t="s">
        <v>29</v>
      </c>
      <c r="B927" s="3">
        <v>185</v>
      </c>
      <c r="C927" s="4">
        <v>4</v>
      </c>
      <c r="D927" s="1" t="s">
        <v>37</v>
      </c>
      <c r="E927" s="1" t="s">
        <v>34</v>
      </c>
      <c r="F927" s="1" t="s">
        <v>35</v>
      </c>
      <c r="G927" s="1">
        <v>2011</v>
      </c>
      <c r="H927" s="4" t="s">
        <v>87</v>
      </c>
      <c r="Q927" s="1" t="s">
        <v>95</v>
      </c>
      <c r="V927" s="5" t="e">
        <f t="shared" si="90"/>
        <v>#DIV/0!</v>
      </c>
      <c r="Y927" s="1" t="e">
        <f t="shared" si="91"/>
        <v>#DIV/0!</v>
      </c>
      <c r="Z927" s="4" t="e">
        <f t="shared" si="92"/>
        <v>#DIV/0!</v>
      </c>
      <c r="AB927" s="1" t="e">
        <f t="shared" si="93"/>
        <v>#DIV/0!</v>
      </c>
      <c r="AD927" s="1" t="e">
        <f t="shared" si="94"/>
        <v>#DIV/0!</v>
      </c>
      <c r="AE927" s="1"/>
      <c r="AJ927" s="1"/>
      <c r="AN927" s="1" t="str">
        <f t="shared" si="89"/>
        <v>D05_185_4</v>
      </c>
    </row>
    <row r="928" spans="1:40" ht="15.75" customHeight="1" x14ac:dyDescent="0.25">
      <c r="A928" s="2" t="s">
        <v>29</v>
      </c>
      <c r="B928" s="3">
        <v>185</v>
      </c>
      <c r="C928" s="4">
        <v>4</v>
      </c>
      <c r="D928" s="1" t="s">
        <v>37</v>
      </c>
      <c r="E928" s="1" t="s">
        <v>34</v>
      </c>
      <c r="F928" s="1" t="s">
        <v>35</v>
      </c>
      <c r="G928" s="1">
        <v>2012</v>
      </c>
      <c r="H928" s="4" t="s">
        <v>87</v>
      </c>
      <c r="Q928" s="1" t="s">
        <v>95</v>
      </c>
      <c r="V928" s="5" t="e">
        <f t="shared" si="90"/>
        <v>#DIV/0!</v>
      </c>
      <c r="Y928" s="1" t="e">
        <f t="shared" si="91"/>
        <v>#DIV/0!</v>
      </c>
      <c r="Z928" s="4" t="e">
        <f t="shared" si="92"/>
        <v>#DIV/0!</v>
      </c>
      <c r="AB928" s="1" t="e">
        <f t="shared" si="93"/>
        <v>#DIV/0!</v>
      </c>
      <c r="AD928" s="1" t="e">
        <f t="shared" si="94"/>
        <v>#DIV/0!</v>
      </c>
      <c r="AE928" s="1"/>
      <c r="AJ928" s="1"/>
      <c r="AN928" s="1" t="str">
        <f t="shared" si="89"/>
        <v>D05_185_4</v>
      </c>
    </row>
    <row r="929" spans="1:40" s="36" customFormat="1" ht="15.75" customHeight="1" x14ac:dyDescent="0.25">
      <c r="A929" s="34" t="s">
        <v>29</v>
      </c>
      <c r="B929" s="30">
        <v>186</v>
      </c>
      <c r="C929" s="35">
        <v>4</v>
      </c>
      <c r="D929" s="36" t="s">
        <v>37</v>
      </c>
      <c r="E929" s="36" t="s">
        <v>34</v>
      </c>
      <c r="F929" s="36" t="s">
        <v>35</v>
      </c>
      <c r="G929" s="36">
        <v>2008</v>
      </c>
      <c r="H929" s="35" t="s">
        <v>87</v>
      </c>
      <c r="I929" s="35"/>
      <c r="Q929" s="36" t="s">
        <v>95</v>
      </c>
      <c r="V929" s="37" t="e">
        <f t="shared" si="90"/>
        <v>#DIV/0!</v>
      </c>
      <c r="Y929" s="36" t="e">
        <f t="shared" si="91"/>
        <v>#DIV/0!</v>
      </c>
      <c r="Z929" s="35" t="e">
        <f t="shared" si="92"/>
        <v>#DIV/0!</v>
      </c>
      <c r="AB929" s="36" t="e">
        <f t="shared" si="93"/>
        <v>#DIV/0!</v>
      </c>
      <c r="AD929" s="36" t="e">
        <f t="shared" si="94"/>
        <v>#DIV/0!</v>
      </c>
      <c r="AN929" s="1" t="str">
        <f t="shared" si="89"/>
        <v>D05_186_4</v>
      </c>
    </row>
    <row r="930" spans="1:40" ht="15.75" customHeight="1" x14ac:dyDescent="0.25">
      <c r="A930" s="2" t="s">
        <v>29</v>
      </c>
      <c r="B930" s="3">
        <v>186</v>
      </c>
      <c r="C930" s="4">
        <v>4</v>
      </c>
      <c r="D930" s="1" t="s">
        <v>37</v>
      </c>
      <c r="E930" s="1" t="s">
        <v>34</v>
      </c>
      <c r="F930" s="1" t="s">
        <v>35</v>
      </c>
      <c r="G930" s="1">
        <v>2009</v>
      </c>
      <c r="H930" s="4" t="s">
        <v>87</v>
      </c>
      <c r="Q930" s="1" t="s">
        <v>95</v>
      </c>
      <c r="V930" s="5" t="e">
        <f t="shared" si="90"/>
        <v>#DIV/0!</v>
      </c>
      <c r="Y930" s="1" t="e">
        <f t="shared" si="91"/>
        <v>#DIV/0!</v>
      </c>
      <c r="Z930" s="4" t="e">
        <f t="shared" si="92"/>
        <v>#DIV/0!</v>
      </c>
      <c r="AB930" s="1" t="e">
        <f t="shared" si="93"/>
        <v>#DIV/0!</v>
      </c>
      <c r="AD930" s="1" t="e">
        <f t="shared" si="94"/>
        <v>#DIV/0!</v>
      </c>
      <c r="AE930" s="1"/>
      <c r="AJ930" s="1"/>
      <c r="AN930" s="1" t="str">
        <f t="shared" si="89"/>
        <v>D05_186_4</v>
      </c>
    </row>
    <row r="931" spans="1:40" ht="15.75" customHeight="1" x14ac:dyDescent="0.25">
      <c r="A931" s="2" t="s">
        <v>29</v>
      </c>
      <c r="B931" s="3">
        <v>186</v>
      </c>
      <c r="C931" s="4">
        <v>4</v>
      </c>
      <c r="D931" s="1" t="s">
        <v>37</v>
      </c>
      <c r="E931" s="1" t="s">
        <v>34</v>
      </c>
      <c r="F931" s="1" t="s">
        <v>35</v>
      </c>
      <c r="G931" s="1">
        <v>2010</v>
      </c>
      <c r="H931" s="4" t="s">
        <v>87</v>
      </c>
      <c r="Q931" s="1" t="s">
        <v>95</v>
      </c>
      <c r="V931" s="5" t="e">
        <f t="shared" si="90"/>
        <v>#DIV/0!</v>
      </c>
      <c r="Y931" s="1" t="e">
        <f t="shared" si="91"/>
        <v>#DIV/0!</v>
      </c>
      <c r="Z931" s="4" t="e">
        <f t="shared" si="92"/>
        <v>#DIV/0!</v>
      </c>
      <c r="AB931" s="1" t="e">
        <f t="shared" si="93"/>
        <v>#DIV/0!</v>
      </c>
      <c r="AD931" s="1" t="e">
        <f t="shared" si="94"/>
        <v>#DIV/0!</v>
      </c>
      <c r="AE931" s="1"/>
      <c r="AJ931" s="1"/>
      <c r="AN931" s="1" t="str">
        <f t="shared" si="89"/>
        <v>D05_186_4</v>
      </c>
    </row>
    <row r="932" spans="1:40" ht="15.75" customHeight="1" x14ac:dyDescent="0.25">
      <c r="A932" s="2" t="s">
        <v>29</v>
      </c>
      <c r="B932" s="3">
        <v>186</v>
      </c>
      <c r="C932" s="4">
        <v>4</v>
      </c>
      <c r="D932" s="1" t="s">
        <v>37</v>
      </c>
      <c r="E932" s="1" t="s">
        <v>34</v>
      </c>
      <c r="F932" s="1" t="s">
        <v>35</v>
      </c>
      <c r="G932" s="1">
        <v>2011</v>
      </c>
      <c r="H932" s="4" t="s">
        <v>87</v>
      </c>
      <c r="Q932" s="1" t="s">
        <v>95</v>
      </c>
      <c r="V932" s="5" t="e">
        <f t="shared" si="90"/>
        <v>#DIV/0!</v>
      </c>
      <c r="Y932" s="1" t="e">
        <f t="shared" si="91"/>
        <v>#DIV/0!</v>
      </c>
      <c r="Z932" s="4" t="e">
        <f t="shared" si="92"/>
        <v>#DIV/0!</v>
      </c>
      <c r="AB932" s="1" t="e">
        <f t="shared" si="93"/>
        <v>#DIV/0!</v>
      </c>
      <c r="AD932" s="1" t="e">
        <f t="shared" si="94"/>
        <v>#DIV/0!</v>
      </c>
      <c r="AE932" s="1"/>
      <c r="AJ932" s="1"/>
      <c r="AN932" s="1" t="str">
        <f t="shared" si="89"/>
        <v>D05_186_4</v>
      </c>
    </row>
    <row r="933" spans="1:40" ht="15.75" customHeight="1" x14ac:dyDescent="0.25">
      <c r="A933" s="2" t="s">
        <v>29</v>
      </c>
      <c r="B933" s="3">
        <v>186</v>
      </c>
      <c r="C933" s="4">
        <v>4</v>
      </c>
      <c r="D933" s="1" t="s">
        <v>37</v>
      </c>
      <c r="E933" s="1" t="s">
        <v>34</v>
      </c>
      <c r="F933" s="1" t="s">
        <v>35</v>
      </c>
      <c r="G933" s="1">
        <v>2012</v>
      </c>
      <c r="H933" s="4" t="s">
        <v>87</v>
      </c>
      <c r="Q933" s="1" t="s">
        <v>95</v>
      </c>
      <c r="V933" s="5" t="e">
        <f t="shared" si="90"/>
        <v>#DIV/0!</v>
      </c>
      <c r="Y933" s="1" t="e">
        <f t="shared" si="91"/>
        <v>#DIV/0!</v>
      </c>
      <c r="Z933" s="4" t="e">
        <f t="shared" si="92"/>
        <v>#DIV/0!</v>
      </c>
      <c r="AB933" s="1" t="e">
        <f t="shared" si="93"/>
        <v>#DIV/0!</v>
      </c>
      <c r="AD933" s="1" t="e">
        <f t="shared" si="94"/>
        <v>#DIV/0!</v>
      </c>
      <c r="AE933" s="1"/>
      <c r="AJ933" s="1"/>
      <c r="AN933" s="1" t="str">
        <f t="shared" si="89"/>
        <v>D05_186_4</v>
      </c>
    </row>
    <row r="934" spans="1:40" s="36" customFormat="1" ht="15.75" customHeight="1" x14ac:dyDescent="0.25">
      <c r="A934" s="50" t="s">
        <v>29</v>
      </c>
      <c r="B934" s="44">
        <v>187</v>
      </c>
      <c r="C934" s="49">
        <v>4</v>
      </c>
      <c r="D934" s="43" t="s">
        <v>37</v>
      </c>
      <c r="E934" s="43" t="s">
        <v>34</v>
      </c>
      <c r="F934" s="43" t="s">
        <v>35</v>
      </c>
      <c r="G934" s="43">
        <v>2008</v>
      </c>
      <c r="H934" s="49" t="s">
        <v>103</v>
      </c>
      <c r="I934" s="49"/>
      <c r="J934" s="43">
        <v>67</v>
      </c>
      <c r="K934" s="43">
        <v>3</v>
      </c>
      <c r="L934" s="43">
        <f>J934-22</f>
        <v>45</v>
      </c>
      <c r="M934" s="43">
        <f>J934-49</f>
        <v>18</v>
      </c>
      <c r="N934" s="43">
        <f>J934-67</f>
        <v>0</v>
      </c>
      <c r="O934" s="43">
        <f>J934-82</f>
        <v>-15</v>
      </c>
      <c r="P934" s="43" t="s">
        <v>88</v>
      </c>
      <c r="Q934" s="43" t="s">
        <v>95</v>
      </c>
      <c r="R934" s="43">
        <v>2</v>
      </c>
      <c r="S934" s="43">
        <v>203</v>
      </c>
      <c r="T934" s="43">
        <v>25</v>
      </c>
      <c r="U934" s="43">
        <v>40</v>
      </c>
      <c r="V934" s="45">
        <f t="shared" si="90"/>
        <v>1.6</v>
      </c>
      <c r="W934" s="43">
        <v>2</v>
      </c>
      <c r="X934" s="43">
        <v>18</v>
      </c>
      <c r="Y934" s="45">
        <f t="shared" si="91"/>
        <v>0.72</v>
      </c>
      <c r="Z934" s="49">
        <f t="shared" si="92"/>
        <v>45</v>
      </c>
      <c r="AA934" s="43">
        <v>0</v>
      </c>
      <c r="AB934" s="43">
        <f t="shared" si="93"/>
        <v>0</v>
      </c>
      <c r="AC934" s="43">
        <v>0</v>
      </c>
      <c r="AD934" s="43">
        <f t="shared" si="94"/>
        <v>0</v>
      </c>
      <c r="AE934" s="51" t="s">
        <v>75</v>
      </c>
      <c r="AF934" s="43">
        <v>4</v>
      </c>
      <c r="AG934" s="43">
        <v>2</v>
      </c>
      <c r="AH934" s="43">
        <v>2</v>
      </c>
      <c r="AI934" s="43">
        <v>2</v>
      </c>
      <c r="AJ934" s="43">
        <v>1</v>
      </c>
      <c r="AK934" s="43">
        <v>1</v>
      </c>
      <c r="AL934" s="43"/>
      <c r="AM934" s="43" t="s">
        <v>166</v>
      </c>
      <c r="AN934" s="1" t="str">
        <f t="shared" si="89"/>
        <v>D05_187_4</v>
      </c>
    </row>
    <row r="935" spans="1:40" ht="15.75" customHeight="1" x14ac:dyDescent="0.25">
      <c r="A935" s="17" t="s">
        <v>29</v>
      </c>
      <c r="B935" s="11">
        <v>187</v>
      </c>
      <c r="C935" s="18">
        <v>4</v>
      </c>
      <c r="D935" s="10" t="s">
        <v>37</v>
      </c>
      <c r="E935" s="10" t="s">
        <v>34</v>
      </c>
      <c r="F935" s="10" t="s">
        <v>35</v>
      </c>
      <c r="G935" s="10">
        <v>2009</v>
      </c>
      <c r="H935" s="49" t="s">
        <v>103</v>
      </c>
      <c r="I935" s="18"/>
      <c r="J935" s="10"/>
      <c r="K935" s="10"/>
      <c r="L935" s="10"/>
      <c r="M935" s="10"/>
      <c r="N935" s="10"/>
      <c r="O935" s="10"/>
      <c r="P935" s="43" t="s">
        <v>88</v>
      </c>
      <c r="Q935" s="10" t="s">
        <v>95</v>
      </c>
      <c r="R935" s="10"/>
      <c r="S935" s="10"/>
      <c r="T935" s="10"/>
      <c r="U935" s="10"/>
      <c r="V935" s="9" t="e">
        <f t="shared" si="90"/>
        <v>#DIV/0!</v>
      </c>
      <c r="W935" s="10"/>
      <c r="X935" s="10"/>
      <c r="Y935" s="9" t="e">
        <f t="shared" si="91"/>
        <v>#DIV/0!</v>
      </c>
      <c r="Z935" s="18" t="e">
        <f t="shared" si="92"/>
        <v>#DIV/0!</v>
      </c>
      <c r="AA935" s="10"/>
      <c r="AB935" s="10" t="e">
        <f t="shared" si="93"/>
        <v>#DIV/0!</v>
      </c>
      <c r="AC935" s="10"/>
      <c r="AD935" s="10" t="e">
        <f t="shared" si="94"/>
        <v>#DIV/0!</v>
      </c>
      <c r="AE935" s="19"/>
      <c r="AF935" s="10"/>
      <c r="AG935" s="10"/>
      <c r="AH935" s="10"/>
      <c r="AI935" s="10"/>
      <c r="AJ935" s="10"/>
      <c r="AK935" s="10"/>
      <c r="AL935" s="10"/>
      <c r="AM935" s="43" t="s">
        <v>166</v>
      </c>
      <c r="AN935" s="1" t="str">
        <f t="shared" si="89"/>
        <v>D05_187_4</v>
      </c>
    </row>
    <row r="936" spans="1:40" s="10" customFormat="1" ht="15.75" customHeight="1" x14ac:dyDescent="0.25">
      <c r="A936" s="17" t="s">
        <v>29</v>
      </c>
      <c r="B936" s="11">
        <v>187</v>
      </c>
      <c r="C936" s="18">
        <v>4</v>
      </c>
      <c r="D936" s="10" t="s">
        <v>37</v>
      </c>
      <c r="E936" s="10" t="s">
        <v>34</v>
      </c>
      <c r="F936" s="10" t="s">
        <v>35</v>
      </c>
      <c r="G936" s="10">
        <v>2010</v>
      </c>
      <c r="H936" s="49" t="s">
        <v>103</v>
      </c>
      <c r="I936" s="18"/>
      <c r="J936" s="10">
        <v>85</v>
      </c>
      <c r="K936" s="10">
        <v>2</v>
      </c>
      <c r="L936" s="1">
        <f>J936-40</f>
        <v>45</v>
      </c>
      <c r="M936" s="1">
        <f>J936-60</f>
        <v>25</v>
      </c>
      <c r="N936" s="1">
        <f>J936-82</f>
        <v>3</v>
      </c>
      <c r="O936" s="1">
        <f>J936-98</f>
        <v>-13</v>
      </c>
      <c r="P936" s="43" t="s">
        <v>88</v>
      </c>
      <c r="Q936" s="10" t="s">
        <v>95</v>
      </c>
      <c r="R936" s="10">
        <v>2</v>
      </c>
      <c r="S936" s="10">
        <v>217</v>
      </c>
      <c r="T936" s="10">
        <v>25</v>
      </c>
      <c r="U936" s="10">
        <v>39</v>
      </c>
      <c r="V936" s="9">
        <f>(U936+(Y936*AA936))/T936</f>
        <v>1.6226086956521741</v>
      </c>
      <c r="W936" s="10">
        <v>4</v>
      </c>
      <c r="X936" s="10">
        <v>18</v>
      </c>
      <c r="Y936" s="9">
        <f>X936/(T936-AA936)</f>
        <v>0.78260869565217395</v>
      </c>
      <c r="Z936" s="18">
        <f>Y936*100/V936</f>
        <v>48.231511254019289</v>
      </c>
      <c r="AA936" s="10">
        <v>2</v>
      </c>
      <c r="AB936" s="10">
        <f>AA936*100/T936</f>
        <v>8</v>
      </c>
      <c r="AC936" s="10">
        <v>0</v>
      </c>
      <c r="AD936" s="10">
        <f>AC936*100/T936</f>
        <v>0</v>
      </c>
      <c r="AE936" s="19" t="s">
        <v>61</v>
      </c>
      <c r="AF936" s="10">
        <v>3</v>
      </c>
      <c r="AG936" s="10">
        <v>2</v>
      </c>
      <c r="AH936" s="10">
        <v>2</v>
      </c>
      <c r="AI936" s="10">
        <v>1</v>
      </c>
      <c r="AJ936" s="10">
        <v>1</v>
      </c>
      <c r="AK936" s="10">
        <v>1</v>
      </c>
      <c r="AL936" s="10">
        <v>2</v>
      </c>
      <c r="AM936" s="43" t="s">
        <v>166</v>
      </c>
      <c r="AN936" s="1" t="str">
        <f t="shared" si="89"/>
        <v>D05_187_4</v>
      </c>
    </row>
    <row r="937" spans="1:40" ht="15.75" customHeight="1" x14ac:dyDescent="0.25">
      <c r="A937" s="17" t="s">
        <v>29</v>
      </c>
      <c r="B937" s="11">
        <v>187</v>
      </c>
      <c r="C937" s="18">
        <v>4</v>
      </c>
      <c r="D937" s="10" t="s">
        <v>37</v>
      </c>
      <c r="E937" s="10" t="s">
        <v>34</v>
      </c>
      <c r="F937" s="10" t="s">
        <v>35</v>
      </c>
      <c r="G937" s="10">
        <v>2011</v>
      </c>
      <c r="H937" s="49" t="s">
        <v>103</v>
      </c>
      <c r="I937" s="18"/>
      <c r="J937" s="10"/>
      <c r="K937" s="10"/>
      <c r="L937" s="10"/>
      <c r="M937" s="10"/>
      <c r="N937" s="10"/>
      <c r="O937" s="10"/>
      <c r="P937" s="43" t="s">
        <v>88</v>
      </c>
      <c r="Q937" s="10" t="s">
        <v>95</v>
      </c>
      <c r="R937" s="10"/>
      <c r="S937" s="10"/>
      <c r="T937" s="10"/>
      <c r="U937" s="10"/>
      <c r="V937" s="9" t="e">
        <f t="shared" si="90"/>
        <v>#DIV/0!</v>
      </c>
      <c r="W937" s="10"/>
      <c r="X937" s="10"/>
      <c r="Y937" s="9" t="e">
        <f t="shared" si="91"/>
        <v>#DIV/0!</v>
      </c>
      <c r="Z937" s="18" t="e">
        <f t="shared" si="92"/>
        <v>#DIV/0!</v>
      </c>
      <c r="AA937" s="10"/>
      <c r="AB937" s="10" t="e">
        <f t="shared" si="93"/>
        <v>#DIV/0!</v>
      </c>
      <c r="AC937" s="10"/>
      <c r="AD937" s="10" t="e">
        <f t="shared" si="94"/>
        <v>#DIV/0!</v>
      </c>
      <c r="AE937" s="19"/>
      <c r="AF937" s="10"/>
      <c r="AG937" s="10"/>
      <c r="AH937" s="10"/>
      <c r="AI937" s="10"/>
      <c r="AJ937" s="10"/>
      <c r="AK937" s="10"/>
      <c r="AL937" s="10"/>
      <c r="AM937" s="43" t="s">
        <v>166</v>
      </c>
      <c r="AN937" s="1" t="str">
        <f t="shared" si="89"/>
        <v>D05_187_4</v>
      </c>
    </row>
    <row r="938" spans="1:40" ht="15.75" customHeight="1" x14ac:dyDescent="0.25">
      <c r="A938" s="17" t="s">
        <v>29</v>
      </c>
      <c r="B938" s="11">
        <v>187</v>
      </c>
      <c r="C938" s="18">
        <v>4</v>
      </c>
      <c r="D938" s="10" t="s">
        <v>37</v>
      </c>
      <c r="E938" s="10" t="s">
        <v>34</v>
      </c>
      <c r="F938" s="10" t="s">
        <v>35</v>
      </c>
      <c r="G938" s="10">
        <v>2016</v>
      </c>
      <c r="H938" s="49" t="s">
        <v>103</v>
      </c>
      <c r="I938" s="18"/>
      <c r="J938" s="10"/>
      <c r="K938" s="10"/>
      <c r="L938" s="10"/>
      <c r="M938" s="10"/>
      <c r="N938" s="10"/>
      <c r="O938" s="10"/>
      <c r="P938" s="43" t="s">
        <v>88</v>
      </c>
      <c r="Q938" s="10" t="s">
        <v>95</v>
      </c>
      <c r="R938" s="10"/>
      <c r="S938" s="10">
        <v>202</v>
      </c>
      <c r="T938" s="10">
        <v>25</v>
      </c>
      <c r="U938" s="10">
        <v>41</v>
      </c>
      <c r="V938" s="9">
        <f t="shared" si="90"/>
        <v>1.64</v>
      </c>
      <c r="W938" s="10">
        <v>2</v>
      </c>
      <c r="X938" s="10">
        <v>18</v>
      </c>
      <c r="Y938" s="9">
        <f t="shared" si="91"/>
        <v>0.72</v>
      </c>
      <c r="Z938" s="18">
        <f t="shared" si="92"/>
        <v>43.902439024390247</v>
      </c>
      <c r="AA938" s="10">
        <v>0</v>
      </c>
      <c r="AB938" s="10">
        <f t="shared" si="93"/>
        <v>0</v>
      </c>
      <c r="AC938" s="10">
        <v>0</v>
      </c>
      <c r="AD938" s="10">
        <f t="shared" si="94"/>
        <v>0</v>
      </c>
      <c r="AE938" s="19" t="s">
        <v>61</v>
      </c>
      <c r="AF938" s="10">
        <v>4</v>
      </c>
      <c r="AG938" s="10">
        <v>3</v>
      </c>
      <c r="AH938" s="10">
        <v>1</v>
      </c>
      <c r="AI938" s="10">
        <v>2</v>
      </c>
      <c r="AJ938" s="10">
        <v>1</v>
      </c>
      <c r="AK938" s="10">
        <v>2</v>
      </c>
      <c r="AL938" s="10"/>
      <c r="AM938" s="43" t="s">
        <v>166</v>
      </c>
      <c r="AN938" s="1" t="str">
        <f t="shared" si="89"/>
        <v>D05_187_4</v>
      </c>
    </row>
    <row r="939" spans="1:40" s="36" customFormat="1" ht="15.75" customHeight="1" x14ac:dyDescent="0.25">
      <c r="A939" s="34" t="s">
        <v>29</v>
      </c>
      <c r="B939" s="30">
        <v>188</v>
      </c>
      <c r="C939" s="35">
        <v>4</v>
      </c>
      <c r="D939" s="36" t="s">
        <v>37</v>
      </c>
      <c r="E939" s="36" t="s">
        <v>34</v>
      </c>
      <c r="F939" s="36" t="s">
        <v>35</v>
      </c>
      <c r="G939" s="36">
        <v>2008</v>
      </c>
      <c r="H939" s="35" t="s">
        <v>87</v>
      </c>
      <c r="I939" s="35"/>
      <c r="J939" s="36">
        <v>71</v>
      </c>
      <c r="K939" s="36">
        <v>1</v>
      </c>
      <c r="L939" s="36">
        <f>J939-22</f>
        <v>49</v>
      </c>
      <c r="M939" s="36">
        <f>J939-49</f>
        <v>22</v>
      </c>
      <c r="N939" s="43">
        <f>J939-67</f>
        <v>4</v>
      </c>
      <c r="O939" s="36">
        <f>J939-82</f>
        <v>-11</v>
      </c>
      <c r="Q939" s="36" t="s">
        <v>95</v>
      </c>
      <c r="R939" s="36">
        <v>0</v>
      </c>
      <c r="S939" s="36" t="s">
        <v>25</v>
      </c>
      <c r="V939" s="37" t="e">
        <f t="shared" si="90"/>
        <v>#DIV/0!</v>
      </c>
      <c r="Y939" s="37" t="e">
        <f t="shared" si="91"/>
        <v>#DIV/0!</v>
      </c>
      <c r="Z939" s="35" t="e">
        <f t="shared" si="92"/>
        <v>#DIV/0!</v>
      </c>
      <c r="AB939" s="36" t="e">
        <f t="shared" si="93"/>
        <v>#DIV/0!</v>
      </c>
      <c r="AD939" s="36" t="e">
        <f t="shared" si="94"/>
        <v>#DIV/0!</v>
      </c>
      <c r="AE939" s="41"/>
      <c r="AJ939" s="42"/>
      <c r="AN939" s="1" t="str">
        <f t="shared" si="89"/>
        <v>D05_188_4</v>
      </c>
    </row>
    <row r="940" spans="1:40" ht="15.75" customHeight="1" x14ac:dyDescent="0.25">
      <c r="A940" s="2" t="s">
        <v>29</v>
      </c>
      <c r="B940" s="3">
        <v>188</v>
      </c>
      <c r="C940" s="4">
        <v>4</v>
      </c>
      <c r="D940" s="1" t="s">
        <v>37</v>
      </c>
      <c r="E940" s="1" t="s">
        <v>34</v>
      </c>
      <c r="F940" s="1" t="s">
        <v>35</v>
      </c>
      <c r="G940" s="1">
        <v>2009</v>
      </c>
      <c r="H940" s="35" t="s">
        <v>87</v>
      </c>
      <c r="J940" s="1">
        <v>70</v>
      </c>
      <c r="K940" s="1">
        <v>3</v>
      </c>
      <c r="L940" s="1">
        <f>J940-26</f>
        <v>44</v>
      </c>
      <c r="M940" s="1">
        <f>J940-50</f>
        <v>20</v>
      </c>
      <c r="N940" s="1">
        <f>J940-66</f>
        <v>4</v>
      </c>
      <c r="O940" s="1">
        <f>J940-82</f>
        <v>-12</v>
      </c>
      <c r="Q940" s="1" t="s">
        <v>95</v>
      </c>
      <c r="R940" s="1">
        <v>1</v>
      </c>
      <c r="S940" s="1">
        <v>197</v>
      </c>
      <c r="T940" s="1">
        <v>25</v>
      </c>
      <c r="U940" s="1">
        <v>54</v>
      </c>
      <c r="V940" s="5">
        <f t="shared" si="90"/>
        <v>2.16</v>
      </c>
      <c r="W940" s="1">
        <v>2</v>
      </c>
      <c r="X940" s="1">
        <v>18</v>
      </c>
      <c r="Y940" s="5">
        <f t="shared" si="91"/>
        <v>0.72</v>
      </c>
      <c r="Z940" s="4">
        <f t="shared" si="92"/>
        <v>33.333333333333329</v>
      </c>
      <c r="AA940" s="1">
        <v>0</v>
      </c>
      <c r="AB940" s="1">
        <f t="shared" si="93"/>
        <v>0</v>
      </c>
      <c r="AC940" s="1">
        <v>0</v>
      </c>
      <c r="AD940" s="1">
        <f t="shared" si="94"/>
        <v>0</v>
      </c>
      <c r="AE940" s="7" t="s">
        <v>116</v>
      </c>
      <c r="AF940" s="1">
        <v>8</v>
      </c>
      <c r="AG940" s="1">
        <v>2</v>
      </c>
      <c r="AH940" s="1">
        <v>1</v>
      </c>
      <c r="AI940" s="1">
        <v>3</v>
      </c>
      <c r="AJ940" s="25">
        <v>2</v>
      </c>
      <c r="AK940" s="8">
        <v>2</v>
      </c>
      <c r="AL940" s="1">
        <v>3</v>
      </c>
      <c r="AN940" s="1" t="str">
        <f t="shared" si="89"/>
        <v>D05_188_4</v>
      </c>
    </row>
    <row r="941" spans="1:40" ht="15.75" customHeight="1" x14ac:dyDescent="0.25">
      <c r="A941" s="2" t="s">
        <v>29</v>
      </c>
      <c r="B941" s="3">
        <v>188</v>
      </c>
      <c r="C941" s="4">
        <v>4</v>
      </c>
      <c r="D941" s="1" t="s">
        <v>37</v>
      </c>
      <c r="E941" s="1" t="s">
        <v>34</v>
      </c>
      <c r="F941" s="1" t="s">
        <v>35</v>
      </c>
      <c r="G941" s="1">
        <v>2010</v>
      </c>
      <c r="H941" s="35" t="s">
        <v>87</v>
      </c>
      <c r="J941" s="1">
        <v>89</v>
      </c>
      <c r="K941" s="1">
        <v>3</v>
      </c>
      <c r="L941" s="1">
        <f>J941-40</f>
        <v>49</v>
      </c>
      <c r="M941" s="1">
        <f>J941-60</f>
        <v>29</v>
      </c>
      <c r="N941" s="1">
        <f>J941-82</f>
        <v>7</v>
      </c>
      <c r="O941" s="1">
        <f>J941-98</f>
        <v>-9</v>
      </c>
      <c r="R941" s="1">
        <v>2</v>
      </c>
      <c r="S941" s="1">
        <v>211</v>
      </c>
      <c r="T941" s="1">
        <v>25</v>
      </c>
      <c r="U941" s="1">
        <v>52</v>
      </c>
      <c r="W941" s="1">
        <v>4</v>
      </c>
      <c r="X941" s="1">
        <v>17</v>
      </c>
      <c r="AA941" s="1">
        <v>1</v>
      </c>
      <c r="AC941" s="1">
        <v>0</v>
      </c>
      <c r="AE941" s="7" t="s">
        <v>111</v>
      </c>
      <c r="AF941" s="1">
        <v>4</v>
      </c>
      <c r="AG941" s="1">
        <v>2</v>
      </c>
      <c r="AH941" s="1">
        <v>1</v>
      </c>
      <c r="AI941" s="1">
        <v>3</v>
      </c>
      <c r="AJ941" s="25">
        <v>2</v>
      </c>
      <c r="AK941" s="1">
        <v>2</v>
      </c>
      <c r="AL941" s="1">
        <v>2</v>
      </c>
      <c r="AN941" s="1" t="str">
        <f t="shared" si="89"/>
        <v>D05_188_4</v>
      </c>
    </row>
    <row r="942" spans="1:40" ht="15.75" customHeight="1" x14ac:dyDescent="0.25">
      <c r="A942" s="2" t="s">
        <v>29</v>
      </c>
      <c r="B942" s="3">
        <v>188</v>
      </c>
      <c r="C942" s="4">
        <v>4</v>
      </c>
      <c r="D942" s="1" t="s">
        <v>37</v>
      </c>
      <c r="E942" s="1" t="s">
        <v>34</v>
      </c>
      <c r="F942" s="1" t="s">
        <v>35</v>
      </c>
      <c r="G942" s="1">
        <v>2011</v>
      </c>
      <c r="H942" s="35" t="s">
        <v>87</v>
      </c>
      <c r="Q942" s="1" t="s">
        <v>95</v>
      </c>
      <c r="V942" s="5" t="e">
        <f t="shared" si="90"/>
        <v>#DIV/0!</v>
      </c>
      <c r="Y942" s="5" t="e">
        <f t="shared" si="91"/>
        <v>#DIV/0!</v>
      </c>
      <c r="Z942" s="4" t="e">
        <f t="shared" si="92"/>
        <v>#DIV/0!</v>
      </c>
      <c r="AB942" s="1" t="e">
        <f t="shared" si="93"/>
        <v>#DIV/0!</v>
      </c>
      <c r="AD942" s="1" t="e">
        <f t="shared" si="94"/>
        <v>#DIV/0!</v>
      </c>
      <c r="AJ942" s="1"/>
      <c r="AN942" s="1" t="str">
        <f t="shared" si="89"/>
        <v>D05_188_4</v>
      </c>
    </row>
    <row r="943" spans="1:40" ht="15.75" customHeight="1" x14ac:dyDescent="0.25">
      <c r="A943" s="2" t="s">
        <v>29</v>
      </c>
      <c r="B943" s="3">
        <v>188</v>
      </c>
      <c r="C943" s="4">
        <v>4</v>
      </c>
      <c r="D943" s="1" t="s">
        <v>37</v>
      </c>
      <c r="E943" s="1" t="s">
        <v>34</v>
      </c>
      <c r="F943" s="1" t="s">
        <v>35</v>
      </c>
      <c r="G943" s="1">
        <v>2012</v>
      </c>
      <c r="H943" s="35" t="s">
        <v>87</v>
      </c>
      <c r="Q943" s="1" t="s">
        <v>95</v>
      </c>
      <c r="V943" s="5" t="e">
        <f t="shared" si="90"/>
        <v>#DIV/0!</v>
      </c>
      <c r="Y943" s="5" t="e">
        <f t="shared" si="91"/>
        <v>#DIV/0!</v>
      </c>
      <c r="Z943" s="4" t="e">
        <f t="shared" si="92"/>
        <v>#DIV/0!</v>
      </c>
      <c r="AB943" s="1" t="e">
        <f t="shared" si="93"/>
        <v>#DIV/0!</v>
      </c>
      <c r="AD943" s="1" t="e">
        <f t="shared" si="94"/>
        <v>#DIV/0!</v>
      </c>
      <c r="AJ943" s="1"/>
      <c r="AN943" s="1" t="str">
        <f t="shared" si="89"/>
        <v>D05_188_4</v>
      </c>
    </row>
    <row r="944" spans="1:40" s="36" customFormat="1" ht="15.75" customHeight="1" x14ac:dyDescent="0.25">
      <c r="A944" s="34" t="s">
        <v>29</v>
      </c>
      <c r="B944" s="30">
        <v>189</v>
      </c>
      <c r="C944" s="35">
        <v>4</v>
      </c>
      <c r="D944" s="36" t="s">
        <v>37</v>
      </c>
      <c r="E944" s="36" t="s">
        <v>34</v>
      </c>
      <c r="F944" s="36" t="s">
        <v>35</v>
      </c>
      <c r="G944" s="36">
        <v>2008</v>
      </c>
      <c r="H944" s="35" t="s">
        <v>87</v>
      </c>
      <c r="I944" s="35"/>
      <c r="Q944" s="36" t="s">
        <v>95</v>
      </c>
      <c r="V944" s="37" t="e">
        <f t="shared" si="90"/>
        <v>#DIV/0!</v>
      </c>
      <c r="Y944" s="36" t="e">
        <f t="shared" si="91"/>
        <v>#DIV/0!</v>
      </c>
      <c r="Z944" s="35" t="e">
        <f t="shared" si="92"/>
        <v>#DIV/0!</v>
      </c>
      <c r="AB944" s="36" t="e">
        <f t="shared" si="93"/>
        <v>#DIV/0!</v>
      </c>
      <c r="AD944" s="36" t="e">
        <f t="shared" si="94"/>
        <v>#DIV/0!</v>
      </c>
      <c r="AN944" s="1" t="str">
        <f t="shared" si="89"/>
        <v>D05_189_4</v>
      </c>
    </row>
    <row r="945" spans="1:40" ht="15.75" customHeight="1" x14ac:dyDescent="0.25">
      <c r="A945" s="2" t="s">
        <v>29</v>
      </c>
      <c r="B945" s="3">
        <v>189</v>
      </c>
      <c r="C945" s="4">
        <v>4</v>
      </c>
      <c r="D945" s="1" t="s">
        <v>37</v>
      </c>
      <c r="E945" s="1" t="s">
        <v>34</v>
      </c>
      <c r="F945" s="1" t="s">
        <v>35</v>
      </c>
      <c r="G945" s="1">
        <v>2009</v>
      </c>
      <c r="H945" s="4" t="s">
        <v>87</v>
      </c>
      <c r="Q945" s="1" t="s">
        <v>95</v>
      </c>
      <c r="V945" s="5" t="e">
        <f t="shared" si="90"/>
        <v>#DIV/0!</v>
      </c>
      <c r="Y945" s="1" t="e">
        <f t="shared" si="91"/>
        <v>#DIV/0!</v>
      </c>
      <c r="Z945" s="4" t="e">
        <f t="shared" si="92"/>
        <v>#DIV/0!</v>
      </c>
      <c r="AB945" s="1" t="e">
        <f t="shared" si="93"/>
        <v>#DIV/0!</v>
      </c>
      <c r="AD945" s="1" t="e">
        <f t="shared" si="94"/>
        <v>#DIV/0!</v>
      </c>
      <c r="AE945" s="1"/>
      <c r="AJ945" s="1"/>
      <c r="AN945" s="1" t="str">
        <f t="shared" si="89"/>
        <v>D05_189_4</v>
      </c>
    </row>
    <row r="946" spans="1:40" ht="15.75" customHeight="1" x14ac:dyDescent="0.25">
      <c r="A946" s="2" t="s">
        <v>29</v>
      </c>
      <c r="B946" s="3">
        <v>189</v>
      </c>
      <c r="C946" s="4">
        <v>4</v>
      </c>
      <c r="D946" s="1" t="s">
        <v>37</v>
      </c>
      <c r="E946" s="1" t="s">
        <v>34</v>
      </c>
      <c r="F946" s="1" t="s">
        <v>35</v>
      </c>
      <c r="G946" s="1">
        <v>2010</v>
      </c>
      <c r="H946" s="4" t="s">
        <v>87</v>
      </c>
      <c r="Q946" s="1" t="s">
        <v>95</v>
      </c>
      <c r="V946" s="5" t="e">
        <f t="shared" si="90"/>
        <v>#DIV/0!</v>
      </c>
      <c r="Y946" s="1" t="e">
        <f t="shared" si="91"/>
        <v>#DIV/0!</v>
      </c>
      <c r="Z946" s="4" t="e">
        <f t="shared" si="92"/>
        <v>#DIV/0!</v>
      </c>
      <c r="AB946" s="1" t="e">
        <f t="shared" si="93"/>
        <v>#DIV/0!</v>
      </c>
      <c r="AD946" s="1" t="e">
        <f t="shared" si="94"/>
        <v>#DIV/0!</v>
      </c>
      <c r="AE946" s="1"/>
      <c r="AJ946" s="1"/>
      <c r="AN946" s="1" t="str">
        <f t="shared" si="89"/>
        <v>D05_189_4</v>
      </c>
    </row>
    <row r="947" spans="1:40" ht="15.75" customHeight="1" x14ac:dyDescent="0.25">
      <c r="A947" s="2" t="s">
        <v>29</v>
      </c>
      <c r="B947" s="3">
        <v>189</v>
      </c>
      <c r="C947" s="4">
        <v>4</v>
      </c>
      <c r="D947" s="1" t="s">
        <v>37</v>
      </c>
      <c r="E947" s="1" t="s">
        <v>34</v>
      </c>
      <c r="F947" s="1" t="s">
        <v>35</v>
      </c>
      <c r="G947" s="1">
        <v>2011</v>
      </c>
      <c r="H947" s="4" t="s">
        <v>87</v>
      </c>
      <c r="Q947" s="1" t="s">
        <v>95</v>
      </c>
      <c r="V947" s="5" t="e">
        <f t="shared" si="90"/>
        <v>#DIV/0!</v>
      </c>
      <c r="Y947" s="1" t="e">
        <f t="shared" si="91"/>
        <v>#DIV/0!</v>
      </c>
      <c r="Z947" s="4" t="e">
        <f t="shared" si="92"/>
        <v>#DIV/0!</v>
      </c>
      <c r="AB947" s="1" t="e">
        <f t="shared" si="93"/>
        <v>#DIV/0!</v>
      </c>
      <c r="AD947" s="1" t="e">
        <f t="shared" si="94"/>
        <v>#DIV/0!</v>
      </c>
      <c r="AE947" s="1"/>
      <c r="AJ947" s="1"/>
      <c r="AN947" s="1" t="str">
        <f t="shared" si="89"/>
        <v>D05_189_4</v>
      </c>
    </row>
    <row r="948" spans="1:40" ht="15.75" customHeight="1" x14ac:dyDescent="0.25">
      <c r="A948" s="2" t="s">
        <v>29</v>
      </c>
      <c r="B948" s="3">
        <v>189</v>
      </c>
      <c r="C948" s="4">
        <v>4</v>
      </c>
      <c r="D948" s="1" t="s">
        <v>37</v>
      </c>
      <c r="E948" s="1" t="s">
        <v>34</v>
      </c>
      <c r="F948" s="1" t="s">
        <v>35</v>
      </c>
      <c r="G948" s="1">
        <v>2012</v>
      </c>
      <c r="H948" s="4" t="s">
        <v>87</v>
      </c>
      <c r="Q948" s="1" t="s">
        <v>95</v>
      </c>
      <c r="V948" s="5" t="e">
        <f t="shared" si="90"/>
        <v>#DIV/0!</v>
      </c>
      <c r="Y948" s="1" t="e">
        <f t="shared" si="91"/>
        <v>#DIV/0!</v>
      </c>
      <c r="Z948" s="4" t="e">
        <f t="shared" si="92"/>
        <v>#DIV/0!</v>
      </c>
      <c r="AB948" s="1" t="e">
        <f t="shared" si="93"/>
        <v>#DIV/0!</v>
      </c>
      <c r="AD948" s="1" t="e">
        <f t="shared" si="94"/>
        <v>#DIV/0!</v>
      </c>
      <c r="AE948" s="1"/>
      <c r="AJ948" s="1"/>
      <c r="AN948" s="1" t="str">
        <f t="shared" si="89"/>
        <v>D05_189_4</v>
      </c>
    </row>
    <row r="949" spans="1:40" s="36" customFormat="1" ht="15.75" customHeight="1" x14ac:dyDescent="0.25">
      <c r="A949" s="34" t="s">
        <v>29</v>
      </c>
      <c r="B949" s="30">
        <v>190</v>
      </c>
      <c r="C949" s="35">
        <v>4</v>
      </c>
      <c r="D949" s="36" t="s">
        <v>37</v>
      </c>
      <c r="E949" s="36" t="s">
        <v>34</v>
      </c>
      <c r="F949" s="36" t="s">
        <v>35</v>
      </c>
      <c r="G949" s="36">
        <v>2008</v>
      </c>
      <c r="H949" s="35" t="s">
        <v>87</v>
      </c>
      <c r="I949" s="35"/>
      <c r="Q949" s="36" t="s">
        <v>95</v>
      </c>
      <c r="V949" s="37" t="e">
        <f t="shared" si="90"/>
        <v>#DIV/0!</v>
      </c>
      <c r="Y949" s="36" t="e">
        <f t="shared" si="91"/>
        <v>#DIV/0!</v>
      </c>
      <c r="Z949" s="35" t="e">
        <f t="shared" si="92"/>
        <v>#DIV/0!</v>
      </c>
      <c r="AB949" s="36" t="e">
        <f t="shared" si="93"/>
        <v>#DIV/0!</v>
      </c>
      <c r="AD949" s="36" t="e">
        <f t="shared" si="94"/>
        <v>#DIV/0!</v>
      </c>
      <c r="AN949" s="1" t="str">
        <f t="shared" si="89"/>
        <v>D05_190_4</v>
      </c>
    </row>
    <row r="950" spans="1:40" ht="15.75" customHeight="1" x14ac:dyDescent="0.25">
      <c r="A950" s="2" t="s">
        <v>29</v>
      </c>
      <c r="B950" s="3">
        <v>190</v>
      </c>
      <c r="C950" s="4">
        <v>4</v>
      </c>
      <c r="D950" s="1" t="s">
        <v>37</v>
      </c>
      <c r="E950" s="1" t="s">
        <v>34</v>
      </c>
      <c r="F950" s="1" t="s">
        <v>35</v>
      </c>
      <c r="G950" s="1">
        <v>2009</v>
      </c>
      <c r="H950" s="4" t="s">
        <v>87</v>
      </c>
      <c r="Q950" s="1" t="s">
        <v>95</v>
      </c>
      <c r="V950" s="5" t="e">
        <f t="shared" si="90"/>
        <v>#DIV/0!</v>
      </c>
      <c r="Y950" s="1" t="e">
        <f t="shared" si="91"/>
        <v>#DIV/0!</v>
      </c>
      <c r="Z950" s="4" t="e">
        <f t="shared" si="92"/>
        <v>#DIV/0!</v>
      </c>
      <c r="AB950" s="1" t="e">
        <f t="shared" si="93"/>
        <v>#DIV/0!</v>
      </c>
      <c r="AD950" s="1" t="e">
        <f t="shared" si="94"/>
        <v>#DIV/0!</v>
      </c>
      <c r="AE950" s="1"/>
      <c r="AJ950" s="1"/>
      <c r="AN950" s="1" t="str">
        <f t="shared" si="89"/>
        <v>D05_190_4</v>
      </c>
    </row>
    <row r="951" spans="1:40" ht="15.75" customHeight="1" x14ac:dyDescent="0.25">
      <c r="A951" s="2" t="s">
        <v>29</v>
      </c>
      <c r="B951" s="3">
        <v>190</v>
      </c>
      <c r="C951" s="4">
        <v>4</v>
      </c>
      <c r="D951" s="1" t="s">
        <v>37</v>
      </c>
      <c r="E951" s="1" t="s">
        <v>34</v>
      </c>
      <c r="F951" s="1" t="s">
        <v>35</v>
      </c>
      <c r="G951" s="1">
        <v>2010</v>
      </c>
      <c r="H951" s="4" t="s">
        <v>87</v>
      </c>
      <c r="Q951" s="1" t="s">
        <v>95</v>
      </c>
      <c r="V951" s="5" t="e">
        <f t="shared" si="90"/>
        <v>#DIV/0!</v>
      </c>
      <c r="Y951" s="1" t="e">
        <f t="shared" si="91"/>
        <v>#DIV/0!</v>
      </c>
      <c r="Z951" s="4" t="e">
        <f t="shared" si="92"/>
        <v>#DIV/0!</v>
      </c>
      <c r="AB951" s="1" t="e">
        <f t="shared" si="93"/>
        <v>#DIV/0!</v>
      </c>
      <c r="AD951" s="1" t="e">
        <f t="shared" si="94"/>
        <v>#DIV/0!</v>
      </c>
      <c r="AE951" s="1"/>
      <c r="AJ951" s="1"/>
      <c r="AN951" s="1" t="str">
        <f t="shared" si="89"/>
        <v>D05_190_4</v>
      </c>
    </row>
    <row r="952" spans="1:40" ht="15.75" customHeight="1" x14ac:dyDescent="0.25">
      <c r="A952" s="2" t="s">
        <v>29</v>
      </c>
      <c r="B952" s="3">
        <v>190</v>
      </c>
      <c r="C952" s="4">
        <v>4</v>
      </c>
      <c r="D952" s="1" t="s">
        <v>37</v>
      </c>
      <c r="E952" s="1" t="s">
        <v>34</v>
      </c>
      <c r="F952" s="1" t="s">
        <v>35</v>
      </c>
      <c r="G952" s="1">
        <v>2011</v>
      </c>
      <c r="H952" s="4" t="s">
        <v>87</v>
      </c>
      <c r="Q952" s="1" t="s">
        <v>95</v>
      </c>
      <c r="V952" s="5" t="e">
        <f t="shared" si="90"/>
        <v>#DIV/0!</v>
      </c>
      <c r="Y952" s="1" t="e">
        <f t="shared" si="91"/>
        <v>#DIV/0!</v>
      </c>
      <c r="Z952" s="4" t="e">
        <f t="shared" si="92"/>
        <v>#DIV/0!</v>
      </c>
      <c r="AB952" s="1" t="e">
        <f t="shared" si="93"/>
        <v>#DIV/0!</v>
      </c>
      <c r="AD952" s="1" t="e">
        <f t="shared" si="94"/>
        <v>#DIV/0!</v>
      </c>
      <c r="AE952" s="1"/>
      <c r="AJ952" s="1"/>
      <c r="AN952" s="1" t="str">
        <f t="shared" si="89"/>
        <v>D05_190_4</v>
      </c>
    </row>
    <row r="953" spans="1:40" ht="15.75" customHeight="1" x14ac:dyDescent="0.25">
      <c r="A953" s="2" t="s">
        <v>29</v>
      </c>
      <c r="B953" s="3">
        <v>190</v>
      </c>
      <c r="C953" s="4">
        <v>4</v>
      </c>
      <c r="D953" s="1" t="s">
        <v>37</v>
      </c>
      <c r="E953" s="1" t="s">
        <v>34</v>
      </c>
      <c r="F953" s="1" t="s">
        <v>35</v>
      </c>
      <c r="G953" s="1">
        <v>2012</v>
      </c>
      <c r="H953" s="4" t="s">
        <v>87</v>
      </c>
      <c r="Q953" s="1" t="s">
        <v>95</v>
      </c>
      <c r="V953" s="5" t="e">
        <f t="shared" si="90"/>
        <v>#DIV/0!</v>
      </c>
      <c r="Y953" s="1" t="e">
        <f t="shared" si="91"/>
        <v>#DIV/0!</v>
      </c>
      <c r="Z953" s="4" t="e">
        <f t="shared" si="92"/>
        <v>#DIV/0!</v>
      </c>
      <c r="AB953" s="1" t="e">
        <f t="shared" si="93"/>
        <v>#DIV/0!</v>
      </c>
      <c r="AD953" s="1" t="e">
        <f t="shared" si="94"/>
        <v>#DIV/0!</v>
      </c>
      <c r="AE953" s="1"/>
      <c r="AJ953" s="1"/>
      <c r="AN953" s="1" t="str">
        <f t="shared" si="89"/>
        <v>D05_190_4</v>
      </c>
    </row>
    <row r="954" spans="1:40" s="36" customFormat="1" ht="15.75" customHeight="1" x14ac:dyDescent="0.25">
      <c r="A954" s="34" t="s">
        <v>29</v>
      </c>
      <c r="B954" s="30">
        <v>191</v>
      </c>
      <c r="C954" s="35">
        <v>4</v>
      </c>
      <c r="D954" s="36" t="s">
        <v>37</v>
      </c>
      <c r="E954" s="36" t="s">
        <v>34</v>
      </c>
      <c r="F954" s="36" t="s">
        <v>35</v>
      </c>
      <c r="G954" s="36">
        <v>2008</v>
      </c>
      <c r="H954" s="35" t="s">
        <v>87</v>
      </c>
      <c r="I954" s="35"/>
      <c r="Q954" s="36" t="s">
        <v>95</v>
      </c>
      <c r="V954" s="37" t="e">
        <f t="shared" si="90"/>
        <v>#DIV/0!</v>
      </c>
      <c r="Y954" s="36" t="e">
        <f t="shared" si="91"/>
        <v>#DIV/0!</v>
      </c>
      <c r="Z954" s="35" t="e">
        <f t="shared" si="92"/>
        <v>#DIV/0!</v>
      </c>
      <c r="AB954" s="36" t="e">
        <f t="shared" si="93"/>
        <v>#DIV/0!</v>
      </c>
      <c r="AD954" s="36" t="e">
        <f t="shared" si="94"/>
        <v>#DIV/0!</v>
      </c>
      <c r="AN954" s="1" t="str">
        <f t="shared" si="89"/>
        <v>D05_191_4</v>
      </c>
    </row>
    <row r="955" spans="1:40" ht="15.75" customHeight="1" x14ac:dyDescent="0.25">
      <c r="A955" s="2" t="s">
        <v>29</v>
      </c>
      <c r="B955" s="3">
        <v>191</v>
      </c>
      <c r="C955" s="4">
        <v>4</v>
      </c>
      <c r="D955" s="1" t="s">
        <v>37</v>
      </c>
      <c r="E955" s="1" t="s">
        <v>34</v>
      </c>
      <c r="F955" s="1" t="s">
        <v>35</v>
      </c>
      <c r="G955" s="1">
        <v>2009</v>
      </c>
      <c r="H955" s="4" t="s">
        <v>87</v>
      </c>
      <c r="Q955" s="1" t="s">
        <v>95</v>
      </c>
      <c r="V955" s="5" t="e">
        <f t="shared" si="90"/>
        <v>#DIV/0!</v>
      </c>
      <c r="Y955" s="1" t="e">
        <f t="shared" si="91"/>
        <v>#DIV/0!</v>
      </c>
      <c r="Z955" s="4" t="e">
        <f t="shared" si="92"/>
        <v>#DIV/0!</v>
      </c>
      <c r="AB955" s="1" t="e">
        <f t="shared" si="93"/>
        <v>#DIV/0!</v>
      </c>
      <c r="AD955" s="1" t="e">
        <f t="shared" si="94"/>
        <v>#DIV/0!</v>
      </c>
      <c r="AE955" s="1"/>
      <c r="AJ955" s="1"/>
      <c r="AN955" s="1" t="str">
        <f t="shared" si="89"/>
        <v>D05_191_4</v>
      </c>
    </row>
    <row r="956" spans="1:40" ht="15.75" customHeight="1" x14ac:dyDescent="0.25">
      <c r="A956" s="2" t="s">
        <v>29</v>
      </c>
      <c r="B956" s="3">
        <v>191</v>
      </c>
      <c r="C956" s="4">
        <v>4</v>
      </c>
      <c r="D956" s="1" t="s">
        <v>37</v>
      </c>
      <c r="E956" s="1" t="s">
        <v>34</v>
      </c>
      <c r="F956" s="1" t="s">
        <v>35</v>
      </c>
      <c r="G956" s="1">
        <v>2010</v>
      </c>
      <c r="H956" s="4" t="s">
        <v>87</v>
      </c>
      <c r="Q956" s="1" t="s">
        <v>95</v>
      </c>
      <c r="V956" s="5" t="e">
        <f t="shared" si="90"/>
        <v>#DIV/0!</v>
      </c>
      <c r="Y956" s="1" t="e">
        <f t="shared" si="91"/>
        <v>#DIV/0!</v>
      </c>
      <c r="Z956" s="4" t="e">
        <f t="shared" si="92"/>
        <v>#DIV/0!</v>
      </c>
      <c r="AB956" s="1" t="e">
        <f t="shared" si="93"/>
        <v>#DIV/0!</v>
      </c>
      <c r="AD956" s="1" t="e">
        <f t="shared" si="94"/>
        <v>#DIV/0!</v>
      </c>
      <c r="AE956" s="1"/>
      <c r="AJ956" s="1"/>
      <c r="AN956" s="1" t="str">
        <f t="shared" si="89"/>
        <v>D05_191_4</v>
      </c>
    </row>
    <row r="957" spans="1:40" ht="15.75" customHeight="1" x14ac:dyDescent="0.25">
      <c r="A957" s="2" t="s">
        <v>29</v>
      </c>
      <c r="B957" s="3">
        <v>191</v>
      </c>
      <c r="C957" s="4">
        <v>4</v>
      </c>
      <c r="D957" s="1" t="s">
        <v>37</v>
      </c>
      <c r="E957" s="1" t="s">
        <v>34</v>
      </c>
      <c r="F957" s="1" t="s">
        <v>35</v>
      </c>
      <c r="G957" s="1">
        <v>2011</v>
      </c>
      <c r="H957" s="4" t="s">
        <v>87</v>
      </c>
      <c r="Q957" s="1" t="s">
        <v>95</v>
      </c>
      <c r="V957" s="5" t="e">
        <f t="shared" si="90"/>
        <v>#DIV/0!</v>
      </c>
      <c r="Y957" s="1" t="e">
        <f t="shared" si="91"/>
        <v>#DIV/0!</v>
      </c>
      <c r="Z957" s="4" t="e">
        <f t="shared" si="92"/>
        <v>#DIV/0!</v>
      </c>
      <c r="AB957" s="1" t="e">
        <f t="shared" si="93"/>
        <v>#DIV/0!</v>
      </c>
      <c r="AD957" s="1" t="e">
        <f t="shared" si="94"/>
        <v>#DIV/0!</v>
      </c>
      <c r="AE957" s="1"/>
      <c r="AJ957" s="1"/>
      <c r="AN957" s="1" t="str">
        <f t="shared" si="89"/>
        <v>D05_191_4</v>
      </c>
    </row>
    <row r="958" spans="1:40" ht="15.75" customHeight="1" x14ac:dyDescent="0.25">
      <c r="A958" s="2" t="s">
        <v>29</v>
      </c>
      <c r="B958" s="3">
        <v>191</v>
      </c>
      <c r="C958" s="4">
        <v>4</v>
      </c>
      <c r="D958" s="1" t="s">
        <v>37</v>
      </c>
      <c r="E958" s="1" t="s">
        <v>34</v>
      </c>
      <c r="F958" s="1" t="s">
        <v>35</v>
      </c>
      <c r="G958" s="1">
        <v>2012</v>
      </c>
      <c r="H958" s="4" t="s">
        <v>87</v>
      </c>
      <c r="Q958" s="1" t="s">
        <v>95</v>
      </c>
      <c r="V958" s="5" t="e">
        <f t="shared" si="90"/>
        <v>#DIV/0!</v>
      </c>
      <c r="Y958" s="1" t="e">
        <f t="shared" si="91"/>
        <v>#DIV/0!</v>
      </c>
      <c r="Z958" s="4" t="e">
        <f t="shared" si="92"/>
        <v>#DIV/0!</v>
      </c>
      <c r="AB958" s="1" t="e">
        <f t="shared" si="93"/>
        <v>#DIV/0!</v>
      </c>
      <c r="AD958" s="1" t="e">
        <f t="shared" si="94"/>
        <v>#DIV/0!</v>
      </c>
      <c r="AE958" s="1"/>
      <c r="AJ958" s="1"/>
      <c r="AN958" s="1" t="str">
        <f t="shared" si="89"/>
        <v>D05_191_4</v>
      </c>
    </row>
    <row r="959" spans="1:40" s="36" customFormat="1" ht="15.75" customHeight="1" x14ac:dyDescent="0.25">
      <c r="A959" s="34" t="s">
        <v>29</v>
      </c>
      <c r="B959" s="30">
        <v>192</v>
      </c>
      <c r="C959" s="35">
        <v>4</v>
      </c>
      <c r="D959" s="36" t="s">
        <v>37</v>
      </c>
      <c r="E959" s="36" t="s">
        <v>34</v>
      </c>
      <c r="F959" s="36" t="s">
        <v>35</v>
      </c>
      <c r="G959" s="36">
        <v>2008</v>
      </c>
      <c r="H959" s="35" t="s">
        <v>87</v>
      </c>
      <c r="I959" s="35"/>
      <c r="Q959" s="36" t="s">
        <v>95</v>
      </c>
      <c r="V959" s="37" t="e">
        <f t="shared" si="90"/>
        <v>#DIV/0!</v>
      </c>
      <c r="Y959" s="36" t="e">
        <f t="shared" si="91"/>
        <v>#DIV/0!</v>
      </c>
      <c r="Z959" s="35" t="e">
        <f t="shared" si="92"/>
        <v>#DIV/0!</v>
      </c>
      <c r="AB959" s="36" t="e">
        <f t="shared" si="93"/>
        <v>#DIV/0!</v>
      </c>
      <c r="AD959" s="36" t="e">
        <f t="shared" si="94"/>
        <v>#DIV/0!</v>
      </c>
      <c r="AN959" s="1" t="str">
        <f t="shared" si="89"/>
        <v>D05_192_4</v>
      </c>
    </row>
    <row r="960" spans="1:40" ht="15.75" customHeight="1" x14ac:dyDescent="0.25">
      <c r="A960" s="2" t="s">
        <v>29</v>
      </c>
      <c r="B960" s="3">
        <v>192</v>
      </c>
      <c r="C960" s="4">
        <v>4</v>
      </c>
      <c r="D960" s="1" t="s">
        <v>37</v>
      </c>
      <c r="E960" s="1" t="s">
        <v>34</v>
      </c>
      <c r="F960" s="1" t="s">
        <v>35</v>
      </c>
      <c r="G960" s="1">
        <v>2009</v>
      </c>
      <c r="H960" s="4" t="s">
        <v>87</v>
      </c>
      <c r="Q960" s="1" t="s">
        <v>95</v>
      </c>
      <c r="V960" s="5" t="e">
        <f t="shared" si="90"/>
        <v>#DIV/0!</v>
      </c>
      <c r="Y960" s="1" t="e">
        <f t="shared" si="91"/>
        <v>#DIV/0!</v>
      </c>
      <c r="Z960" s="4" t="e">
        <f t="shared" si="92"/>
        <v>#DIV/0!</v>
      </c>
      <c r="AB960" s="1" t="e">
        <f t="shared" si="93"/>
        <v>#DIV/0!</v>
      </c>
      <c r="AD960" s="1" t="e">
        <f t="shared" si="94"/>
        <v>#DIV/0!</v>
      </c>
      <c r="AE960" s="1"/>
      <c r="AJ960" s="1"/>
      <c r="AN960" s="1" t="str">
        <f t="shared" si="89"/>
        <v>D05_192_4</v>
      </c>
    </row>
    <row r="961" spans="1:40" ht="15.75" customHeight="1" x14ac:dyDescent="0.25">
      <c r="A961" s="2" t="s">
        <v>29</v>
      </c>
      <c r="B961" s="3">
        <v>192</v>
      </c>
      <c r="C961" s="4">
        <v>4</v>
      </c>
      <c r="D961" s="1" t="s">
        <v>37</v>
      </c>
      <c r="E961" s="1" t="s">
        <v>34</v>
      </c>
      <c r="F961" s="1" t="s">
        <v>35</v>
      </c>
      <c r="G961" s="1">
        <v>2010</v>
      </c>
      <c r="H961" s="4" t="s">
        <v>87</v>
      </c>
      <c r="Q961" s="1" t="s">
        <v>95</v>
      </c>
      <c r="V961" s="5" t="e">
        <f t="shared" si="90"/>
        <v>#DIV/0!</v>
      </c>
      <c r="Y961" s="1" t="e">
        <f t="shared" si="91"/>
        <v>#DIV/0!</v>
      </c>
      <c r="Z961" s="4" t="e">
        <f t="shared" si="92"/>
        <v>#DIV/0!</v>
      </c>
      <c r="AB961" s="1" t="e">
        <f t="shared" si="93"/>
        <v>#DIV/0!</v>
      </c>
      <c r="AD961" s="1" t="e">
        <f t="shared" si="94"/>
        <v>#DIV/0!</v>
      </c>
      <c r="AE961" s="1"/>
      <c r="AJ961" s="1"/>
      <c r="AN961" s="1" t="str">
        <f t="shared" si="89"/>
        <v>D05_192_4</v>
      </c>
    </row>
    <row r="962" spans="1:40" ht="15.75" customHeight="1" x14ac:dyDescent="0.25">
      <c r="A962" s="2" t="s">
        <v>29</v>
      </c>
      <c r="B962" s="3">
        <v>192</v>
      </c>
      <c r="C962" s="4">
        <v>4</v>
      </c>
      <c r="D962" s="1" t="s">
        <v>37</v>
      </c>
      <c r="E962" s="1" t="s">
        <v>34</v>
      </c>
      <c r="F962" s="1" t="s">
        <v>35</v>
      </c>
      <c r="G962" s="1">
        <v>2011</v>
      </c>
      <c r="H962" s="4" t="s">
        <v>87</v>
      </c>
      <c r="Q962" s="1" t="s">
        <v>95</v>
      </c>
      <c r="V962" s="5" t="e">
        <f t="shared" si="90"/>
        <v>#DIV/0!</v>
      </c>
      <c r="Y962" s="1" t="e">
        <f t="shared" si="91"/>
        <v>#DIV/0!</v>
      </c>
      <c r="Z962" s="4" t="e">
        <f t="shared" si="92"/>
        <v>#DIV/0!</v>
      </c>
      <c r="AB962" s="1" t="e">
        <f t="shared" si="93"/>
        <v>#DIV/0!</v>
      </c>
      <c r="AD962" s="1" t="e">
        <f t="shared" si="94"/>
        <v>#DIV/0!</v>
      </c>
      <c r="AE962" s="1"/>
      <c r="AJ962" s="1"/>
      <c r="AN962" s="1" t="str">
        <f t="shared" si="89"/>
        <v>D05_192_4</v>
      </c>
    </row>
    <row r="963" spans="1:40" ht="15.75" customHeight="1" x14ac:dyDescent="0.25">
      <c r="A963" s="2" t="s">
        <v>29</v>
      </c>
      <c r="B963" s="3">
        <v>192</v>
      </c>
      <c r="C963" s="4">
        <v>4</v>
      </c>
      <c r="D963" s="1" t="s">
        <v>37</v>
      </c>
      <c r="E963" s="1" t="s">
        <v>34</v>
      </c>
      <c r="F963" s="1" t="s">
        <v>35</v>
      </c>
      <c r="G963" s="1">
        <v>2012</v>
      </c>
      <c r="H963" s="4" t="s">
        <v>87</v>
      </c>
      <c r="Q963" s="1" t="s">
        <v>95</v>
      </c>
      <c r="V963" s="5" t="e">
        <f t="shared" si="90"/>
        <v>#DIV/0!</v>
      </c>
      <c r="Y963" s="1" t="e">
        <f t="shared" si="91"/>
        <v>#DIV/0!</v>
      </c>
      <c r="Z963" s="4" t="e">
        <f t="shared" si="92"/>
        <v>#DIV/0!</v>
      </c>
      <c r="AB963" s="1" t="e">
        <f t="shared" si="93"/>
        <v>#DIV/0!</v>
      </c>
      <c r="AD963" s="1" t="e">
        <f t="shared" si="94"/>
        <v>#DIV/0!</v>
      </c>
      <c r="AE963" s="1"/>
      <c r="AJ963" s="1"/>
      <c r="AN963" s="1" t="str">
        <f t="shared" ref="AN963:AN1026" si="95">CONCATENATE(LEFT(A963,1),CONCATENATE(RIGHT(A963,2),"_",CONCATENATE(B963),"_",CONCATENATE(C963)))</f>
        <v>D05_192_4</v>
      </c>
    </row>
    <row r="964" spans="1:40" s="36" customFormat="1" ht="15.75" customHeight="1" x14ac:dyDescent="0.25">
      <c r="A964" s="34" t="s">
        <v>29</v>
      </c>
      <c r="B964" s="30">
        <v>193</v>
      </c>
      <c r="C964" s="35">
        <v>4</v>
      </c>
      <c r="D964" s="36" t="s">
        <v>37</v>
      </c>
      <c r="E964" s="36" t="s">
        <v>34</v>
      </c>
      <c r="F964" s="36" t="s">
        <v>35</v>
      </c>
      <c r="G964" s="36">
        <v>2008</v>
      </c>
      <c r="H964" s="35" t="s">
        <v>87</v>
      </c>
      <c r="I964" s="35"/>
      <c r="Q964" s="36" t="s">
        <v>95</v>
      </c>
      <c r="V964" s="37" t="e">
        <f t="shared" si="90"/>
        <v>#DIV/0!</v>
      </c>
      <c r="Y964" s="36" t="e">
        <f t="shared" si="91"/>
        <v>#DIV/0!</v>
      </c>
      <c r="Z964" s="35" t="e">
        <f t="shared" si="92"/>
        <v>#DIV/0!</v>
      </c>
      <c r="AB964" s="36" t="e">
        <f t="shared" si="93"/>
        <v>#DIV/0!</v>
      </c>
      <c r="AD964" s="36" t="e">
        <f t="shared" si="94"/>
        <v>#DIV/0!</v>
      </c>
      <c r="AN964" s="1" t="str">
        <f t="shared" si="95"/>
        <v>D05_193_4</v>
      </c>
    </row>
    <row r="965" spans="1:40" ht="15.75" customHeight="1" x14ac:dyDescent="0.25">
      <c r="A965" s="2" t="s">
        <v>29</v>
      </c>
      <c r="B965" s="3">
        <v>193</v>
      </c>
      <c r="C965" s="4">
        <v>4</v>
      </c>
      <c r="D965" s="1" t="s">
        <v>37</v>
      </c>
      <c r="E965" s="1" t="s">
        <v>34</v>
      </c>
      <c r="F965" s="1" t="s">
        <v>35</v>
      </c>
      <c r="G965" s="1">
        <v>2009</v>
      </c>
      <c r="H965" s="4" t="s">
        <v>87</v>
      </c>
      <c r="Q965" s="1" t="s">
        <v>95</v>
      </c>
      <c r="V965" s="5" t="e">
        <f t="shared" ref="V965:V1028" si="96">(U965+(Y965*AA965))/T965</f>
        <v>#DIV/0!</v>
      </c>
      <c r="Y965" s="1" t="e">
        <f t="shared" ref="Y965:Y1028" si="97">X965/(T965-AA965)</f>
        <v>#DIV/0!</v>
      </c>
      <c r="Z965" s="4" t="e">
        <f t="shared" ref="Z965:Z1028" si="98">Y965*100/V965</f>
        <v>#DIV/0!</v>
      </c>
      <c r="AB965" s="1" t="e">
        <f t="shared" ref="AB965:AB1028" si="99">AA965*100/T965</f>
        <v>#DIV/0!</v>
      </c>
      <c r="AD965" s="1" t="e">
        <f t="shared" ref="AD965:AD1028" si="100">AC965*100/T965</f>
        <v>#DIV/0!</v>
      </c>
      <c r="AE965" s="1"/>
      <c r="AJ965" s="1"/>
      <c r="AN965" s="1" t="str">
        <f t="shared" si="95"/>
        <v>D05_193_4</v>
      </c>
    </row>
    <row r="966" spans="1:40" ht="15.75" customHeight="1" x14ac:dyDescent="0.25">
      <c r="A966" s="2" t="s">
        <v>29</v>
      </c>
      <c r="B966" s="3">
        <v>193</v>
      </c>
      <c r="C966" s="4">
        <v>4</v>
      </c>
      <c r="D966" s="1" t="s">
        <v>37</v>
      </c>
      <c r="E966" s="1" t="s">
        <v>34</v>
      </c>
      <c r="F966" s="1" t="s">
        <v>35</v>
      </c>
      <c r="G966" s="1">
        <v>2010</v>
      </c>
      <c r="H966" s="4" t="s">
        <v>87</v>
      </c>
      <c r="Q966" s="1" t="s">
        <v>95</v>
      </c>
      <c r="V966" s="5" t="e">
        <f t="shared" si="96"/>
        <v>#DIV/0!</v>
      </c>
      <c r="Y966" s="1" t="e">
        <f t="shared" si="97"/>
        <v>#DIV/0!</v>
      </c>
      <c r="Z966" s="4" t="e">
        <f t="shared" si="98"/>
        <v>#DIV/0!</v>
      </c>
      <c r="AB966" s="1" t="e">
        <f t="shared" si="99"/>
        <v>#DIV/0!</v>
      </c>
      <c r="AD966" s="1" t="e">
        <f t="shared" si="100"/>
        <v>#DIV/0!</v>
      </c>
      <c r="AE966" s="1"/>
      <c r="AJ966" s="1"/>
      <c r="AN966" s="1" t="str">
        <f t="shared" si="95"/>
        <v>D05_193_4</v>
      </c>
    </row>
    <row r="967" spans="1:40" ht="15.75" customHeight="1" x14ac:dyDescent="0.25">
      <c r="A967" s="2" t="s">
        <v>29</v>
      </c>
      <c r="B967" s="3">
        <v>193</v>
      </c>
      <c r="C967" s="4">
        <v>4</v>
      </c>
      <c r="D967" s="1" t="s">
        <v>37</v>
      </c>
      <c r="E967" s="1" t="s">
        <v>34</v>
      </c>
      <c r="F967" s="1" t="s">
        <v>35</v>
      </c>
      <c r="G967" s="1">
        <v>2011</v>
      </c>
      <c r="H967" s="4" t="s">
        <v>87</v>
      </c>
      <c r="Q967" s="1" t="s">
        <v>95</v>
      </c>
      <c r="V967" s="5" t="e">
        <f t="shared" si="96"/>
        <v>#DIV/0!</v>
      </c>
      <c r="Y967" s="1" t="e">
        <f t="shared" si="97"/>
        <v>#DIV/0!</v>
      </c>
      <c r="Z967" s="4" t="e">
        <f t="shared" si="98"/>
        <v>#DIV/0!</v>
      </c>
      <c r="AB967" s="1" t="e">
        <f t="shared" si="99"/>
        <v>#DIV/0!</v>
      </c>
      <c r="AD967" s="1" t="e">
        <f t="shared" si="100"/>
        <v>#DIV/0!</v>
      </c>
      <c r="AE967" s="1"/>
      <c r="AJ967" s="1"/>
      <c r="AN967" s="1" t="str">
        <f t="shared" si="95"/>
        <v>D05_193_4</v>
      </c>
    </row>
    <row r="968" spans="1:40" ht="15.75" customHeight="1" x14ac:dyDescent="0.25">
      <c r="A968" s="2" t="s">
        <v>29</v>
      </c>
      <c r="B968" s="3">
        <v>193</v>
      </c>
      <c r="C968" s="4">
        <v>4</v>
      </c>
      <c r="D968" s="1" t="s">
        <v>37</v>
      </c>
      <c r="E968" s="1" t="s">
        <v>34</v>
      </c>
      <c r="F968" s="1" t="s">
        <v>35</v>
      </c>
      <c r="G968" s="1">
        <v>2012</v>
      </c>
      <c r="H968" s="4" t="s">
        <v>87</v>
      </c>
      <c r="Q968" s="1" t="s">
        <v>95</v>
      </c>
      <c r="V968" s="5" t="e">
        <f t="shared" si="96"/>
        <v>#DIV/0!</v>
      </c>
      <c r="Y968" s="1" t="e">
        <f t="shared" si="97"/>
        <v>#DIV/0!</v>
      </c>
      <c r="Z968" s="4" t="e">
        <f t="shared" si="98"/>
        <v>#DIV/0!</v>
      </c>
      <c r="AB968" s="1" t="e">
        <f t="shared" si="99"/>
        <v>#DIV/0!</v>
      </c>
      <c r="AD968" s="1" t="e">
        <f t="shared" si="100"/>
        <v>#DIV/0!</v>
      </c>
      <c r="AE968" s="1"/>
      <c r="AJ968" s="1"/>
      <c r="AN968" s="1" t="str">
        <f t="shared" si="95"/>
        <v>D05_193_4</v>
      </c>
    </row>
    <row r="969" spans="1:40" s="36" customFormat="1" ht="15.75" customHeight="1" x14ac:dyDescent="0.25">
      <c r="A969" s="34" t="s">
        <v>29</v>
      </c>
      <c r="B969" s="30">
        <v>194</v>
      </c>
      <c r="C969" s="35">
        <v>4</v>
      </c>
      <c r="D969" s="36" t="s">
        <v>37</v>
      </c>
      <c r="E969" s="36" t="s">
        <v>34</v>
      </c>
      <c r="F969" s="36" t="s">
        <v>35</v>
      </c>
      <c r="G969" s="36">
        <v>2008</v>
      </c>
      <c r="H969" s="35" t="s">
        <v>87</v>
      </c>
      <c r="I969" s="35"/>
      <c r="Q969" s="36" t="s">
        <v>95</v>
      </c>
      <c r="V969" s="37" t="e">
        <f t="shared" si="96"/>
        <v>#DIV/0!</v>
      </c>
      <c r="Y969" s="36" t="e">
        <f t="shared" si="97"/>
        <v>#DIV/0!</v>
      </c>
      <c r="Z969" s="35" t="e">
        <f t="shared" si="98"/>
        <v>#DIV/0!</v>
      </c>
      <c r="AB969" s="36" t="e">
        <f t="shared" si="99"/>
        <v>#DIV/0!</v>
      </c>
      <c r="AD969" s="36" t="e">
        <f t="shared" si="100"/>
        <v>#DIV/0!</v>
      </c>
      <c r="AN969" s="1" t="str">
        <f t="shared" si="95"/>
        <v>D05_194_4</v>
      </c>
    </row>
    <row r="970" spans="1:40" ht="15.75" customHeight="1" x14ac:dyDescent="0.25">
      <c r="A970" s="2" t="s">
        <v>29</v>
      </c>
      <c r="B970" s="3">
        <v>194</v>
      </c>
      <c r="C970" s="4">
        <v>4</v>
      </c>
      <c r="D970" s="1" t="s">
        <v>37</v>
      </c>
      <c r="E970" s="1" t="s">
        <v>34</v>
      </c>
      <c r="F970" s="1" t="s">
        <v>35</v>
      </c>
      <c r="G970" s="1">
        <v>2009</v>
      </c>
      <c r="H970" s="4" t="s">
        <v>87</v>
      </c>
      <c r="Q970" s="1" t="s">
        <v>95</v>
      </c>
      <c r="V970" s="5" t="e">
        <f t="shared" si="96"/>
        <v>#DIV/0!</v>
      </c>
      <c r="Y970" s="1" t="e">
        <f t="shared" si="97"/>
        <v>#DIV/0!</v>
      </c>
      <c r="Z970" s="4" t="e">
        <f t="shared" si="98"/>
        <v>#DIV/0!</v>
      </c>
      <c r="AB970" s="1" t="e">
        <f t="shared" si="99"/>
        <v>#DIV/0!</v>
      </c>
      <c r="AD970" s="1" t="e">
        <f t="shared" si="100"/>
        <v>#DIV/0!</v>
      </c>
      <c r="AE970" s="1"/>
      <c r="AJ970" s="1"/>
      <c r="AN970" s="1" t="str">
        <f t="shared" si="95"/>
        <v>D05_194_4</v>
      </c>
    </row>
    <row r="971" spans="1:40" ht="15.75" customHeight="1" x14ac:dyDescent="0.25">
      <c r="A971" s="2" t="s">
        <v>29</v>
      </c>
      <c r="B971" s="3">
        <v>194</v>
      </c>
      <c r="C971" s="4">
        <v>4</v>
      </c>
      <c r="D971" s="1" t="s">
        <v>37</v>
      </c>
      <c r="E971" s="1" t="s">
        <v>34</v>
      </c>
      <c r="F971" s="1" t="s">
        <v>35</v>
      </c>
      <c r="G971" s="1">
        <v>2010</v>
      </c>
      <c r="H971" s="4" t="s">
        <v>87</v>
      </c>
      <c r="Q971" s="1" t="s">
        <v>95</v>
      </c>
      <c r="V971" s="5" t="e">
        <f t="shared" si="96"/>
        <v>#DIV/0!</v>
      </c>
      <c r="Y971" s="1" t="e">
        <f t="shared" si="97"/>
        <v>#DIV/0!</v>
      </c>
      <c r="Z971" s="4" t="e">
        <f t="shared" si="98"/>
        <v>#DIV/0!</v>
      </c>
      <c r="AB971" s="1" t="e">
        <f t="shared" si="99"/>
        <v>#DIV/0!</v>
      </c>
      <c r="AD971" s="1" t="e">
        <f t="shared" si="100"/>
        <v>#DIV/0!</v>
      </c>
      <c r="AE971" s="1"/>
      <c r="AJ971" s="1"/>
      <c r="AN971" s="1" t="str">
        <f t="shared" si="95"/>
        <v>D05_194_4</v>
      </c>
    </row>
    <row r="972" spans="1:40" ht="15.75" customHeight="1" x14ac:dyDescent="0.25">
      <c r="A972" s="2" t="s">
        <v>29</v>
      </c>
      <c r="B972" s="3">
        <v>194</v>
      </c>
      <c r="C972" s="4">
        <v>4</v>
      </c>
      <c r="D972" s="1" t="s">
        <v>37</v>
      </c>
      <c r="E972" s="1" t="s">
        <v>34</v>
      </c>
      <c r="F972" s="1" t="s">
        <v>35</v>
      </c>
      <c r="G972" s="1">
        <v>2011</v>
      </c>
      <c r="H972" s="4" t="s">
        <v>87</v>
      </c>
      <c r="Q972" s="1" t="s">
        <v>95</v>
      </c>
      <c r="V972" s="5" t="e">
        <f t="shared" si="96"/>
        <v>#DIV/0!</v>
      </c>
      <c r="Y972" s="1" t="e">
        <f t="shared" si="97"/>
        <v>#DIV/0!</v>
      </c>
      <c r="Z972" s="4" t="e">
        <f t="shared" si="98"/>
        <v>#DIV/0!</v>
      </c>
      <c r="AB972" s="1" t="e">
        <f t="shared" si="99"/>
        <v>#DIV/0!</v>
      </c>
      <c r="AD972" s="1" t="e">
        <f t="shared" si="100"/>
        <v>#DIV/0!</v>
      </c>
      <c r="AE972" s="1"/>
      <c r="AJ972" s="1"/>
      <c r="AN972" s="1" t="str">
        <f t="shared" si="95"/>
        <v>D05_194_4</v>
      </c>
    </row>
    <row r="973" spans="1:40" ht="15.75" customHeight="1" x14ac:dyDescent="0.25">
      <c r="A973" s="2" t="s">
        <v>29</v>
      </c>
      <c r="B973" s="3">
        <v>194</v>
      </c>
      <c r="C973" s="4">
        <v>4</v>
      </c>
      <c r="D973" s="1" t="s">
        <v>37</v>
      </c>
      <c r="E973" s="1" t="s">
        <v>34</v>
      </c>
      <c r="F973" s="1" t="s">
        <v>35</v>
      </c>
      <c r="G973" s="1">
        <v>2012</v>
      </c>
      <c r="H973" s="4" t="s">
        <v>87</v>
      </c>
      <c r="Q973" s="1" t="s">
        <v>95</v>
      </c>
      <c r="V973" s="5" t="e">
        <f t="shared" si="96"/>
        <v>#DIV/0!</v>
      </c>
      <c r="Y973" s="1" t="e">
        <f t="shared" si="97"/>
        <v>#DIV/0!</v>
      </c>
      <c r="Z973" s="4" t="e">
        <f t="shared" si="98"/>
        <v>#DIV/0!</v>
      </c>
      <c r="AB973" s="1" t="e">
        <f t="shared" si="99"/>
        <v>#DIV/0!</v>
      </c>
      <c r="AD973" s="1" t="e">
        <f t="shared" si="100"/>
        <v>#DIV/0!</v>
      </c>
      <c r="AE973" s="1"/>
      <c r="AJ973" s="1"/>
      <c r="AN973" s="1" t="str">
        <f t="shared" si="95"/>
        <v>D05_194_4</v>
      </c>
    </row>
    <row r="974" spans="1:40" s="36" customFormat="1" ht="15.75" customHeight="1" x14ac:dyDescent="0.25">
      <c r="A974" s="34" t="s">
        <v>29</v>
      </c>
      <c r="B974" s="30">
        <v>195</v>
      </c>
      <c r="C974" s="35">
        <v>4</v>
      </c>
      <c r="D974" s="36" t="s">
        <v>37</v>
      </c>
      <c r="E974" s="36" t="s">
        <v>34</v>
      </c>
      <c r="F974" s="36" t="s">
        <v>35</v>
      </c>
      <c r="G974" s="36">
        <v>2008</v>
      </c>
      <c r="H974" s="35" t="s">
        <v>87</v>
      </c>
      <c r="I974" s="35"/>
      <c r="Q974" s="36" t="s">
        <v>95</v>
      </c>
      <c r="V974" s="37" t="e">
        <f t="shared" si="96"/>
        <v>#DIV/0!</v>
      </c>
      <c r="Y974" s="36" t="e">
        <f t="shared" si="97"/>
        <v>#DIV/0!</v>
      </c>
      <c r="Z974" s="35" t="e">
        <f t="shared" si="98"/>
        <v>#DIV/0!</v>
      </c>
      <c r="AB974" s="36" t="e">
        <f t="shared" si="99"/>
        <v>#DIV/0!</v>
      </c>
      <c r="AD974" s="36" t="e">
        <f t="shared" si="100"/>
        <v>#DIV/0!</v>
      </c>
      <c r="AN974" s="1" t="str">
        <f t="shared" si="95"/>
        <v>D05_195_4</v>
      </c>
    </row>
    <row r="975" spans="1:40" ht="15.75" customHeight="1" x14ac:dyDescent="0.25">
      <c r="A975" s="2" t="s">
        <v>29</v>
      </c>
      <c r="B975" s="3">
        <v>195</v>
      </c>
      <c r="C975" s="4">
        <v>4</v>
      </c>
      <c r="D975" s="1" t="s">
        <v>37</v>
      </c>
      <c r="E975" s="1" t="s">
        <v>34</v>
      </c>
      <c r="F975" s="1" t="s">
        <v>35</v>
      </c>
      <c r="G975" s="1">
        <v>2009</v>
      </c>
      <c r="H975" s="4" t="s">
        <v>87</v>
      </c>
      <c r="Q975" s="1" t="s">
        <v>95</v>
      </c>
      <c r="V975" s="5" t="e">
        <f t="shared" si="96"/>
        <v>#DIV/0!</v>
      </c>
      <c r="Y975" s="1" t="e">
        <f t="shared" si="97"/>
        <v>#DIV/0!</v>
      </c>
      <c r="Z975" s="4" t="e">
        <f t="shared" si="98"/>
        <v>#DIV/0!</v>
      </c>
      <c r="AB975" s="1" t="e">
        <f t="shared" si="99"/>
        <v>#DIV/0!</v>
      </c>
      <c r="AD975" s="1" t="e">
        <f t="shared" si="100"/>
        <v>#DIV/0!</v>
      </c>
      <c r="AE975" s="1"/>
      <c r="AJ975" s="1"/>
      <c r="AN975" s="1" t="str">
        <f t="shared" si="95"/>
        <v>D05_195_4</v>
      </c>
    </row>
    <row r="976" spans="1:40" ht="15.75" customHeight="1" x14ac:dyDescent="0.25">
      <c r="A976" s="2" t="s">
        <v>29</v>
      </c>
      <c r="B976" s="3">
        <v>195</v>
      </c>
      <c r="C976" s="4">
        <v>4</v>
      </c>
      <c r="D976" s="1" t="s">
        <v>37</v>
      </c>
      <c r="E976" s="1" t="s">
        <v>34</v>
      </c>
      <c r="F976" s="1" t="s">
        <v>35</v>
      </c>
      <c r="G976" s="1">
        <v>2010</v>
      </c>
      <c r="H976" s="4" t="s">
        <v>87</v>
      </c>
      <c r="Q976" s="1" t="s">
        <v>95</v>
      </c>
      <c r="V976" s="5" t="e">
        <f t="shared" si="96"/>
        <v>#DIV/0!</v>
      </c>
      <c r="Y976" s="1" t="e">
        <f t="shared" si="97"/>
        <v>#DIV/0!</v>
      </c>
      <c r="Z976" s="4" t="e">
        <f t="shared" si="98"/>
        <v>#DIV/0!</v>
      </c>
      <c r="AB976" s="1" t="e">
        <f t="shared" si="99"/>
        <v>#DIV/0!</v>
      </c>
      <c r="AD976" s="1" t="e">
        <f t="shared" si="100"/>
        <v>#DIV/0!</v>
      </c>
      <c r="AE976" s="1"/>
      <c r="AJ976" s="1"/>
      <c r="AN976" s="1" t="str">
        <f t="shared" si="95"/>
        <v>D05_195_4</v>
      </c>
    </row>
    <row r="977" spans="1:40" ht="15.75" customHeight="1" x14ac:dyDescent="0.25">
      <c r="A977" s="2" t="s">
        <v>29</v>
      </c>
      <c r="B977" s="3">
        <v>195</v>
      </c>
      <c r="C977" s="4">
        <v>4</v>
      </c>
      <c r="D977" s="1" t="s">
        <v>37</v>
      </c>
      <c r="E977" s="1" t="s">
        <v>34</v>
      </c>
      <c r="F977" s="1" t="s">
        <v>35</v>
      </c>
      <c r="G977" s="1">
        <v>2011</v>
      </c>
      <c r="H977" s="4" t="s">
        <v>87</v>
      </c>
      <c r="Q977" s="1" t="s">
        <v>95</v>
      </c>
      <c r="V977" s="5" t="e">
        <f t="shared" si="96"/>
        <v>#DIV/0!</v>
      </c>
      <c r="Y977" s="1" t="e">
        <f t="shared" si="97"/>
        <v>#DIV/0!</v>
      </c>
      <c r="Z977" s="4" t="e">
        <f t="shared" si="98"/>
        <v>#DIV/0!</v>
      </c>
      <c r="AB977" s="1" t="e">
        <f t="shared" si="99"/>
        <v>#DIV/0!</v>
      </c>
      <c r="AD977" s="1" t="e">
        <f t="shared" si="100"/>
        <v>#DIV/0!</v>
      </c>
      <c r="AE977" s="1"/>
      <c r="AJ977" s="1"/>
      <c r="AN977" s="1" t="str">
        <f t="shared" si="95"/>
        <v>D05_195_4</v>
      </c>
    </row>
    <row r="978" spans="1:40" ht="15.75" customHeight="1" x14ac:dyDescent="0.25">
      <c r="A978" s="2" t="s">
        <v>29</v>
      </c>
      <c r="B978" s="3">
        <v>195</v>
      </c>
      <c r="C978" s="4">
        <v>4</v>
      </c>
      <c r="D978" s="1" t="s">
        <v>37</v>
      </c>
      <c r="E978" s="1" t="s">
        <v>34</v>
      </c>
      <c r="F978" s="1" t="s">
        <v>35</v>
      </c>
      <c r="G978" s="1">
        <v>2012</v>
      </c>
      <c r="H978" s="4" t="s">
        <v>87</v>
      </c>
      <c r="Q978" s="1" t="s">
        <v>95</v>
      </c>
      <c r="V978" s="5" t="e">
        <f t="shared" si="96"/>
        <v>#DIV/0!</v>
      </c>
      <c r="Y978" s="1" t="e">
        <f t="shared" si="97"/>
        <v>#DIV/0!</v>
      </c>
      <c r="Z978" s="4" t="e">
        <f t="shared" si="98"/>
        <v>#DIV/0!</v>
      </c>
      <c r="AB978" s="1" t="e">
        <f t="shared" si="99"/>
        <v>#DIV/0!</v>
      </c>
      <c r="AD978" s="1" t="e">
        <f t="shared" si="100"/>
        <v>#DIV/0!</v>
      </c>
      <c r="AE978" s="1"/>
      <c r="AJ978" s="1"/>
      <c r="AN978" s="1" t="str">
        <f t="shared" si="95"/>
        <v>D05_195_4</v>
      </c>
    </row>
    <row r="979" spans="1:40" s="36" customFormat="1" ht="15.75" customHeight="1" x14ac:dyDescent="0.25">
      <c r="A979" s="34" t="s">
        <v>29</v>
      </c>
      <c r="B979" s="30">
        <v>196</v>
      </c>
      <c r="C979" s="35">
        <v>4</v>
      </c>
      <c r="D979" s="36" t="s">
        <v>37</v>
      </c>
      <c r="E979" s="36" t="s">
        <v>34</v>
      </c>
      <c r="F979" s="36" t="s">
        <v>35</v>
      </c>
      <c r="G979" s="36">
        <v>2008</v>
      </c>
      <c r="H979" s="35" t="s">
        <v>87</v>
      </c>
      <c r="I979" s="35"/>
      <c r="Q979" s="36" t="s">
        <v>96</v>
      </c>
      <c r="V979" s="37" t="e">
        <f t="shared" si="96"/>
        <v>#DIV/0!</v>
      </c>
      <c r="Y979" s="36" t="e">
        <f t="shared" si="97"/>
        <v>#DIV/0!</v>
      </c>
      <c r="Z979" s="35" t="e">
        <f t="shared" si="98"/>
        <v>#DIV/0!</v>
      </c>
      <c r="AB979" s="36" t="e">
        <f t="shared" si="99"/>
        <v>#DIV/0!</v>
      </c>
      <c r="AD979" s="36" t="e">
        <f t="shared" si="100"/>
        <v>#DIV/0!</v>
      </c>
      <c r="AN979" s="1" t="str">
        <f t="shared" si="95"/>
        <v>D05_196_4</v>
      </c>
    </row>
    <row r="980" spans="1:40" ht="15.75" customHeight="1" x14ac:dyDescent="0.25">
      <c r="A980" s="2" t="s">
        <v>29</v>
      </c>
      <c r="B980" s="3">
        <v>196</v>
      </c>
      <c r="C980" s="4">
        <v>4</v>
      </c>
      <c r="D980" s="1" t="s">
        <v>37</v>
      </c>
      <c r="E980" s="1" t="s">
        <v>34</v>
      </c>
      <c r="F980" s="1" t="s">
        <v>35</v>
      </c>
      <c r="G980" s="1">
        <v>2009</v>
      </c>
      <c r="H980" s="4" t="s">
        <v>87</v>
      </c>
      <c r="Q980" s="1" t="s">
        <v>96</v>
      </c>
      <c r="V980" s="5" t="e">
        <f t="shared" si="96"/>
        <v>#DIV/0!</v>
      </c>
      <c r="Y980" s="1" t="e">
        <f t="shared" si="97"/>
        <v>#DIV/0!</v>
      </c>
      <c r="Z980" s="4" t="e">
        <f t="shared" si="98"/>
        <v>#DIV/0!</v>
      </c>
      <c r="AB980" s="1" t="e">
        <f t="shared" si="99"/>
        <v>#DIV/0!</v>
      </c>
      <c r="AD980" s="1" t="e">
        <f t="shared" si="100"/>
        <v>#DIV/0!</v>
      </c>
      <c r="AE980" s="1"/>
      <c r="AJ980" s="1"/>
      <c r="AN980" s="1" t="str">
        <f t="shared" si="95"/>
        <v>D05_196_4</v>
      </c>
    </row>
    <row r="981" spans="1:40" ht="15.75" customHeight="1" x14ac:dyDescent="0.25">
      <c r="A981" s="2" t="s">
        <v>29</v>
      </c>
      <c r="B981" s="3">
        <v>196</v>
      </c>
      <c r="C981" s="4">
        <v>4</v>
      </c>
      <c r="D981" s="1" t="s">
        <v>37</v>
      </c>
      <c r="E981" s="1" t="s">
        <v>34</v>
      </c>
      <c r="F981" s="1" t="s">
        <v>35</v>
      </c>
      <c r="G981" s="1">
        <v>2010</v>
      </c>
      <c r="H981" s="4" t="s">
        <v>87</v>
      </c>
      <c r="Q981" s="1" t="s">
        <v>96</v>
      </c>
      <c r="V981" s="5" t="e">
        <f t="shared" si="96"/>
        <v>#DIV/0!</v>
      </c>
      <c r="Y981" s="1" t="e">
        <f t="shared" si="97"/>
        <v>#DIV/0!</v>
      </c>
      <c r="Z981" s="4" t="e">
        <f t="shared" si="98"/>
        <v>#DIV/0!</v>
      </c>
      <c r="AB981" s="1" t="e">
        <f t="shared" si="99"/>
        <v>#DIV/0!</v>
      </c>
      <c r="AD981" s="1" t="e">
        <f t="shared" si="100"/>
        <v>#DIV/0!</v>
      </c>
      <c r="AE981" s="1"/>
      <c r="AJ981" s="1"/>
      <c r="AN981" s="1" t="str">
        <f t="shared" si="95"/>
        <v>D05_196_4</v>
      </c>
    </row>
    <row r="982" spans="1:40" ht="15.75" customHeight="1" x14ac:dyDescent="0.25">
      <c r="A982" s="2" t="s">
        <v>29</v>
      </c>
      <c r="B982" s="3">
        <v>196</v>
      </c>
      <c r="C982" s="4">
        <v>4</v>
      </c>
      <c r="D982" s="1" t="s">
        <v>37</v>
      </c>
      <c r="E982" s="1" t="s">
        <v>34</v>
      </c>
      <c r="F982" s="1" t="s">
        <v>35</v>
      </c>
      <c r="G982" s="1">
        <v>2011</v>
      </c>
      <c r="H982" s="4" t="s">
        <v>87</v>
      </c>
      <c r="Q982" s="1" t="s">
        <v>96</v>
      </c>
      <c r="V982" s="5" t="e">
        <f t="shared" si="96"/>
        <v>#DIV/0!</v>
      </c>
      <c r="Y982" s="1" t="e">
        <f t="shared" si="97"/>
        <v>#DIV/0!</v>
      </c>
      <c r="Z982" s="4" t="e">
        <f t="shared" si="98"/>
        <v>#DIV/0!</v>
      </c>
      <c r="AB982" s="1" t="e">
        <f t="shared" si="99"/>
        <v>#DIV/0!</v>
      </c>
      <c r="AD982" s="1" t="e">
        <f t="shared" si="100"/>
        <v>#DIV/0!</v>
      </c>
      <c r="AE982" s="1"/>
      <c r="AJ982" s="1"/>
      <c r="AN982" s="1" t="str">
        <f t="shared" si="95"/>
        <v>D05_196_4</v>
      </c>
    </row>
    <row r="983" spans="1:40" ht="15.75" customHeight="1" x14ac:dyDescent="0.25">
      <c r="A983" s="2" t="s">
        <v>29</v>
      </c>
      <c r="B983" s="3">
        <v>196</v>
      </c>
      <c r="C983" s="4">
        <v>4</v>
      </c>
      <c r="D983" s="1" t="s">
        <v>37</v>
      </c>
      <c r="E983" s="1" t="s">
        <v>34</v>
      </c>
      <c r="F983" s="1" t="s">
        <v>35</v>
      </c>
      <c r="G983" s="1">
        <v>2012</v>
      </c>
      <c r="H983" s="4" t="s">
        <v>87</v>
      </c>
      <c r="Q983" s="1" t="s">
        <v>96</v>
      </c>
      <c r="V983" s="5" t="e">
        <f t="shared" si="96"/>
        <v>#DIV/0!</v>
      </c>
      <c r="Y983" s="1" t="e">
        <f t="shared" si="97"/>
        <v>#DIV/0!</v>
      </c>
      <c r="Z983" s="4" t="e">
        <f t="shared" si="98"/>
        <v>#DIV/0!</v>
      </c>
      <c r="AB983" s="1" t="e">
        <f t="shared" si="99"/>
        <v>#DIV/0!</v>
      </c>
      <c r="AD983" s="1" t="e">
        <f t="shared" si="100"/>
        <v>#DIV/0!</v>
      </c>
      <c r="AE983" s="1"/>
      <c r="AJ983" s="1"/>
      <c r="AN983" s="1" t="str">
        <f t="shared" si="95"/>
        <v>D05_196_4</v>
      </c>
    </row>
    <row r="984" spans="1:40" s="36" customFormat="1" ht="15.75" customHeight="1" x14ac:dyDescent="0.25">
      <c r="A984" s="34" t="s">
        <v>29</v>
      </c>
      <c r="B984" s="30">
        <v>197</v>
      </c>
      <c r="C984" s="35">
        <v>5</v>
      </c>
      <c r="D984" s="36" t="s">
        <v>38</v>
      </c>
      <c r="E984" s="36" t="s">
        <v>39</v>
      </c>
      <c r="F984" s="36" t="s">
        <v>35</v>
      </c>
      <c r="G984" s="36">
        <v>2008</v>
      </c>
      <c r="H984" s="35" t="s">
        <v>87</v>
      </c>
      <c r="I984" s="35"/>
      <c r="J984" s="36">
        <v>62</v>
      </c>
      <c r="K984" s="36">
        <v>3</v>
      </c>
      <c r="L984" s="36">
        <f>J984-22</f>
        <v>40</v>
      </c>
      <c r="M984" s="36">
        <f>J984-49</f>
        <v>13</v>
      </c>
      <c r="N984" s="36">
        <f>J984-67</f>
        <v>-5</v>
      </c>
      <c r="O984" s="36">
        <f>J984-82</f>
        <v>-20</v>
      </c>
      <c r="R984" s="36">
        <v>3</v>
      </c>
      <c r="S984" s="36">
        <v>201</v>
      </c>
      <c r="T984" s="36">
        <v>25</v>
      </c>
      <c r="U984" s="36">
        <v>75</v>
      </c>
      <c r="V984" s="37">
        <f t="shared" si="96"/>
        <v>3</v>
      </c>
      <c r="W984" s="36">
        <v>4</v>
      </c>
      <c r="X984" s="36">
        <v>22</v>
      </c>
      <c r="Y984" s="37">
        <f t="shared" si="97"/>
        <v>0.88</v>
      </c>
      <c r="Z984" s="35">
        <f t="shared" si="98"/>
        <v>29.333333333333332</v>
      </c>
      <c r="AA984" s="36">
        <v>0</v>
      </c>
      <c r="AB984" s="36">
        <f t="shared" si="99"/>
        <v>0</v>
      </c>
      <c r="AC984" s="36">
        <v>0</v>
      </c>
      <c r="AD984" s="36">
        <f t="shared" si="100"/>
        <v>0</v>
      </c>
      <c r="AE984" s="41" t="s">
        <v>60</v>
      </c>
      <c r="AF984" s="36">
        <v>3</v>
      </c>
      <c r="AG984" s="36">
        <v>2</v>
      </c>
      <c r="AH984" s="36">
        <v>2</v>
      </c>
      <c r="AI984" s="36">
        <v>3</v>
      </c>
      <c r="AJ984" s="42">
        <v>3</v>
      </c>
      <c r="AK984" s="36">
        <v>3</v>
      </c>
      <c r="AN984" s="1" t="str">
        <f t="shared" si="95"/>
        <v>D05_197_5</v>
      </c>
    </row>
    <row r="985" spans="1:40" ht="15.75" customHeight="1" x14ac:dyDescent="0.25">
      <c r="A985" s="2" t="s">
        <v>29</v>
      </c>
      <c r="B985" s="3">
        <v>197</v>
      </c>
      <c r="C985" s="4">
        <v>5</v>
      </c>
      <c r="D985" s="1" t="s">
        <v>38</v>
      </c>
      <c r="E985" s="1" t="s">
        <v>39</v>
      </c>
      <c r="F985" s="1" t="s">
        <v>35</v>
      </c>
      <c r="G985" s="1">
        <v>2009</v>
      </c>
      <c r="H985" s="35" t="s">
        <v>87</v>
      </c>
      <c r="J985" s="1">
        <v>57</v>
      </c>
      <c r="K985" s="1">
        <v>4</v>
      </c>
      <c r="L985" s="1">
        <f>J985-26</f>
        <v>31</v>
      </c>
      <c r="M985" s="1">
        <f>J985-50</f>
        <v>7</v>
      </c>
      <c r="N985" s="1">
        <f>J985-66</f>
        <v>-9</v>
      </c>
      <c r="O985" s="1">
        <f>J985-82</f>
        <v>-25</v>
      </c>
      <c r="R985" s="1">
        <v>4</v>
      </c>
      <c r="S985" s="1">
        <v>200</v>
      </c>
      <c r="T985" s="1">
        <v>25</v>
      </c>
      <c r="U985" s="1">
        <v>61</v>
      </c>
      <c r="V985" s="5">
        <f t="shared" si="96"/>
        <v>2.44</v>
      </c>
      <c r="W985" s="1">
        <v>4</v>
      </c>
      <c r="X985" s="1">
        <v>21</v>
      </c>
      <c r="Y985" s="5">
        <f t="shared" si="97"/>
        <v>0.84</v>
      </c>
      <c r="Z985" s="4">
        <f t="shared" si="98"/>
        <v>34.42622950819672</v>
      </c>
      <c r="AA985" s="1">
        <v>0</v>
      </c>
      <c r="AB985" s="1">
        <f t="shared" si="99"/>
        <v>0</v>
      </c>
      <c r="AC985" s="1">
        <v>1</v>
      </c>
      <c r="AD985" s="1">
        <f t="shared" si="100"/>
        <v>4</v>
      </c>
      <c r="AE985" s="7" t="s">
        <v>61</v>
      </c>
      <c r="AF985" s="1">
        <v>3</v>
      </c>
      <c r="AG985" s="1">
        <v>2</v>
      </c>
      <c r="AH985" s="1">
        <v>1</v>
      </c>
      <c r="AI985" s="1">
        <v>3</v>
      </c>
      <c r="AJ985" s="25">
        <v>3</v>
      </c>
      <c r="AK985" s="1">
        <v>3</v>
      </c>
      <c r="AL985" s="1">
        <v>3</v>
      </c>
      <c r="AN985" s="1" t="str">
        <f t="shared" si="95"/>
        <v>D05_197_5</v>
      </c>
    </row>
    <row r="986" spans="1:40" ht="15.75" customHeight="1" x14ac:dyDescent="0.25">
      <c r="A986" s="2" t="s">
        <v>29</v>
      </c>
      <c r="B986" s="3">
        <v>197</v>
      </c>
      <c r="C986" s="4">
        <v>5</v>
      </c>
      <c r="D986" s="1" t="s">
        <v>38</v>
      </c>
      <c r="E986" s="1" t="s">
        <v>39</v>
      </c>
      <c r="F986" s="1" t="s">
        <v>35</v>
      </c>
      <c r="G986" s="1">
        <v>2010</v>
      </c>
      <c r="H986" s="35" t="s">
        <v>87</v>
      </c>
      <c r="J986" s="1">
        <v>73</v>
      </c>
      <c r="K986" s="1">
        <v>2</v>
      </c>
      <c r="L986" s="1">
        <f>J986-40</f>
        <v>33</v>
      </c>
      <c r="M986" s="1">
        <f>J986-60</f>
        <v>13</v>
      </c>
      <c r="N986" s="1">
        <f>J986-82</f>
        <v>-9</v>
      </c>
      <c r="O986" s="1">
        <f>J986-98</f>
        <v>-25</v>
      </c>
      <c r="R986" s="1">
        <v>1</v>
      </c>
      <c r="S986" s="1">
        <v>223</v>
      </c>
      <c r="T986" s="1">
        <v>25</v>
      </c>
      <c r="U986" s="1">
        <v>80</v>
      </c>
      <c r="V986" s="5">
        <f t="shared" si="96"/>
        <v>3.2</v>
      </c>
      <c r="W986" s="1">
        <v>4</v>
      </c>
      <c r="X986" s="1">
        <v>25</v>
      </c>
      <c r="Y986" s="5">
        <f t="shared" si="97"/>
        <v>1</v>
      </c>
      <c r="Z986" s="4">
        <f t="shared" si="98"/>
        <v>31.25</v>
      </c>
      <c r="AA986" s="1">
        <v>0</v>
      </c>
      <c r="AB986" s="1">
        <f t="shared" si="99"/>
        <v>0</v>
      </c>
      <c r="AC986" s="1">
        <v>1</v>
      </c>
      <c r="AD986" s="1">
        <f t="shared" si="100"/>
        <v>4</v>
      </c>
      <c r="AE986" s="7" t="s">
        <v>61</v>
      </c>
      <c r="AF986" s="1">
        <v>3</v>
      </c>
      <c r="AG986" s="1">
        <v>3</v>
      </c>
      <c r="AH986" s="1">
        <v>1</v>
      </c>
      <c r="AI986" s="1">
        <v>3</v>
      </c>
      <c r="AJ986" s="1">
        <v>3</v>
      </c>
      <c r="AK986" s="1">
        <v>4</v>
      </c>
      <c r="AL986" s="1">
        <v>2</v>
      </c>
      <c r="AN986" s="1" t="str">
        <f t="shared" si="95"/>
        <v>D05_197_5</v>
      </c>
    </row>
    <row r="987" spans="1:40" ht="15.75" customHeight="1" x14ac:dyDescent="0.25">
      <c r="A987" s="2" t="s">
        <v>29</v>
      </c>
      <c r="B987" s="3">
        <v>197</v>
      </c>
      <c r="C987" s="4">
        <v>5</v>
      </c>
      <c r="D987" s="1" t="s">
        <v>38</v>
      </c>
      <c r="E987" s="1" t="s">
        <v>39</v>
      </c>
      <c r="F987" s="1" t="s">
        <v>35</v>
      </c>
      <c r="G987" s="1">
        <v>2011</v>
      </c>
      <c r="H987" s="35" t="s">
        <v>87</v>
      </c>
      <c r="V987" s="5" t="e">
        <f t="shared" si="96"/>
        <v>#DIV/0!</v>
      </c>
      <c r="Y987" s="5" t="e">
        <f t="shared" si="97"/>
        <v>#DIV/0!</v>
      </c>
      <c r="Z987" s="4" t="e">
        <f t="shared" si="98"/>
        <v>#DIV/0!</v>
      </c>
      <c r="AB987" s="1" t="e">
        <f t="shared" si="99"/>
        <v>#DIV/0!</v>
      </c>
      <c r="AD987" s="1" t="e">
        <f t="shared" si="100"/>
        <v>#DIV/0!</v>
      </c>
      <c r="AJ987" s="1"/>
      <c r="AN987" s="1" t="str">
        <f t="shared" si="95"/>
        <v>D05_197_5</v>
      </c>
    </row>
    <row r="988" spans="1:40" ht="15.75" customHeight="1" x14ac:dyDescent="0.25">
      <c r="A988" s="2" t="s">
        <v>29</v>
      </c>
      <c r="B988" s="3">
        <v>197</v>
      </c>
      <c r="C988" s="4">
        <v>5</v>
      </c>
      <c r="D988" s="1" t="s">
        <v>38</v>
      </c>
      <c r="E988" s="1" t="s">
        <v>39</v>
      </c>
      <c r="F988" s="1" t="s">
        <v>35</v>
      </c>
      <c r="G988" s="1">
        <v>2012</v>
      </c>
      <c r="H988" s="35" t="s">
        <v>87</v>
      </c>
      <c r="V988" s="5" t="e">
        <f t="shared" si="96"/>
        <v>#DIV/0!</v>
      </c>
      <c r="Y988" s="5" t="e">
        <f t="shared" si="97"/>
        <v>#DIV/0!</v>
      </c>
      <c r="Z988" s="4" t="e">
        <f t="shared" si="98"/>
        <v>#DIV/0!</v>
      </c>
      <c r="AB988" s="1" t="e">
        <f t="shared" si="99"/>
        <v>#DIV/0!</v>
      </c>
      <c r="AD988" s="1" t="e">
        <f t="shared" si="100"/>
        <v>#DIV/0!</v>
      </c>
      <c r="AJ988" s="1"/>
      <c r="AN988" s="1" t="str">
        <f t="shared" si="95"/>
        <v>D05_197_5</v>
      </c>
    </row>
    <row r="989" spans="1:40" s="36" customFormat="1" ht="15.75" customHeight="1" x14ac:dyDescent="0.25">
      <c r="A989" s="34" t="s">
        <v>29</v>
      </c>
      <c r="B989" s="30">
        <v>198</v>
      </c>
      <c r="C989" s="35">
        <v>5</v>
      </c>
      <c r="D989" s="36" t="s">
        <v>38</v>
      </c>
      <c r="E989" s="36" t="s">
        <v>39</v>
      </c>
      <c r="F989" s="36" t="s">
        <v>35</v>
      </c>
      <c r="G989" s="36">
        <v>2008</v>
      </c>
      <c r="H989" s="35" t="s">
        <v>87</v>
      </c>
      <c r="I989" s="35"/>
      <c r="J989" s="36">
        <v>53</v>
      </c>
      <c r="K989" s="36">
        <v>2</v>
      </c>
      <c r="L989" s="36">
        <f>J989-22</f>
        <v>31</v>
      </c>
      <c r="M989" s="36">
        <f>J989-49</f>
        <v>4</v>
      </c>
      <c r="N989" s="36">
        <f>J989-67</f>
        <v>-14</v>
      </c>
      <c r="O989" s="36">
        <f>J989-82</f>
        <v>-29</v>
      </c>
      <c r="R989" s="36">
        <v>2</v>
      </c>
      <c r="S989" s="36">
        <v>211</v>
      </c>
      <c r="T989" s="36">
        <v>25</v>
      </c>
      <c r="U989" s="36">
        <v>58</v>
      </c>
      <c r="V989" s="37">
        <f t="shared" si="96"/>
        <v>2.3199999999999998</v>
      </c>
      <c r="W989" s="36">
        <v>4</v>
      </c>
      <c r="X989" s="36">
        <v>22</v>
      </c>
      <c r="Y989" s="37">
        <f t="shared" si="97"/>
        <v>0.88</v>
      </c>
      <c r="Z989" s="35">
        <f t="shared" si="98"/>
        <v>37.931034482758626</v>
      </c>
      <c r="AA989" s="36">
        <v>0</v>
      </c>
      <c r="AB989" s="36">
        <f t="shared" si="99"/>
        <v>0</v>
      </c>
      <c r="AC989" s="36">
        <v>0</v>
      </c>
      <c r="AD989" s="36">
        <f t="shared" si="100"/>
        <v>0</v>
      </c>
      <c r="AE989" s="41" t="s">
        <v>76</v>
      </c>
      <c r="AF989" s="36">
        <v>7</v>
      </c>
      <c r="AG989" s="36">
        <v>3</v>
      </c>
      <c r="AH989" s="36">
        <v>1</v>
      </c>
      <c r="AI989" s="36">
        <v>4</v>
      </c>
      <c r="AJ989" s="36">
        <v>3</v>
      </c>
      <c r="AK989" s="36">
        <v>3</v>
      </c>
      <c r="AN989" s="1" t="str">
        <f t="shared" si="95"/>
        <v>D05_198_5</v>
      </c>
    </row>
    <row r="990" spans="1:40" ht="15.75" customHeight="1" x14ac:dyDescent="0.25">
      <c r="A990" s="2" t="s">
        <v>29</v>
      </c>
      <c r="B990" s="3">
        <v>198</v>
      </c>
      <c r="C990" s="4">
        <v>5</v>
      </c>
      <c r="D990" s="1" t="s">
        <v>38</v>
      </c>
      <c r="E990" s="1" t="s">
        <v>39</v>
      </c>
      <c r="F990" s="1" t="s">
        <v>35</v>
      </c>
      <c r="G990" s="1">
        <v>2009</v>
      </c>
      <c r="H990" s="4" t="s">
        <v>87</v>
      </c>
      <c r="V990" s="5" t="e">
        <f t="shared" si="96"/>
        <v>#DIV/0!</v>
      </c>
      <c r="Y990" s="1" t="e">
        <f t="shared" si="97"/>
        <v>#DIV/0!</v>
      </c>
      <c r="Z990" s="4" t="e">
        <f t="shared" si="98"/>
        <v>#DIV/0!</v>
      </c>
      <c r="AB990" s="1" t="e">
        <f t="shared" si="99"/>
        <v>#DIV/0!</v>
      </c>
      <c r="AD990" s="1" t="e">
        <f t="shared" si="100"/>
        <v>#DIV/0!</v>
      </c>
      <c r="AE990" s="1"/>
      <c r="AJ990" s="1"/>
      <c r="AN990" s="1" t="str">
        <f t="shared" si="95"/>
        <v>D05_198_5</v>
      </c>
    </row>
    <row r="991" spans="1:40" ht="15.75" customHeight="1" x14ac:dyDescent="0.25">
      <c r="A991" s="2" t="s">
        <v>29</v>
      </c>
      <c r="B991" s="3">
        <v>198</v>
      </c>
      <c r="C991" s="4">
        <v>5</v>
      </c>
      <c r="D991" s="1" t="s">
        <v>38</v>
      </c>
      <c r="E991" s="1" t="s">
        <v>39</v>
      </c>
      <c r="F991" s="1" t="s">
        <v>35</v>
      </c>
      <c r="G991" s="1">
        <v>2010</v>
      </c>
      <c r="H991" s="4" t="s">
        <v>87</v>
      </c>
      <c r="V991" s="5" t="e">
        <f t="shared" si="96"/>
        <v>#DIV/0!</v>
      </c>
      <c r="Y991" s="1" t="e">
        <f t="shared" si="97"/>
        <v>#DIV/0!</v>
      </c>
      <c r="Z991" s="4" t="e">
        <f t="shared" si="98"/>
        <v>#DIV/0!</v>
      </c>
      <c r="AB991" s="1" t="e">
        <f t="shared" si="99"/>
        <v>#DIV/0!</v>
      </c>
      <c r="AD991" s="1" t="e">
        <f t="shared" si="100"/>
        <v>#DIV/0!</v>
      </c>
      <c r="AE991" s="1"/>
      <c r="AJ991" s="1"/>
      <c r="AN991" s="1" t="str">
        <f t="shared" si="95"/>
        <v>D05_198_5</v>
      </c>
    </row>
    <row r="992" spans="1:40" ht="15.75" customHeight="1" x14ac:dyDescent="0.25">
      <c r="A992" s="2" t="s">
        <v>29</v>
      </c>
      <c r="B992" s="3">
        <v>198</v>
      </c>
      <c r="C992" s="4">
        <v>5</v>
      </c>
      <c r="D992" s="1" t="s">
        <v>38</v>
      </c>
      <c r="E992" s="1" t="s">
        <v>39</v>
      </c>
      <c r="F992" s="1" t="s">
        <v>35</v>
      </c>
      <c r="G992" s="1">
        <v>2011</v>
      </c>
      <c r="H992" s="4" t="s">
        <v>87</v>
      </c>
      <c r="V992" s="5" t="e">
        <f t="shared" si="96"/>
        <v>#DIV/0!</v>
      </c>
      <c r="Y992" s="1" t="e">
        <f t="shared" si="97"/>
        <v>#DIV/0!</v>
      </c>
      <c r="Z992" s="4" t="e">
        <f t="shared" si="98"/>
        <v>#DIV/0!</v>
      </c>
      <c r="AB992" s="1" t="e">
        <f t="shared" si="99"/>
        <v>#DIV/0!</v>
      </c>
      <c r="AD992" s="1" t="e">
        <f t="shared" si="100"/>
        <v>#DIV/0!</v>
      </c>
      <c r="AE992" s="1"/>
      <c r="AJ992" s="1"/>
      <c r="AN992" s="1" t="str">
        <f t="shared" si="95"/>
        <v>D05_198_5</v>
      </c>
    </row>
    <row r="993" spans="1:40" ht="15.75" customHeight="1" x14ac:dyDescent="0.25">
      <c r="A993" s="2" t="s">
        <v>29</v>
      </c>
      <c r="B993" s="3">
        <v>198</v>
      </c>
      <c r="C993" s="4">
        <v>5</v>
      </c>
      <c r="D993" s="1" t="s">
        <v>38</v>
      </c>
      <c r="E993" s="1" t="s">
        <v>39</v>
      </c>
      <c r="F993" s="1" t="s">
        <v>35</v>
      </c>
      <c r="G993" s="1">
        <v>2012</v>
      </c>
      <c r="H993" s="4" t="s">
        <v>87</v>
      </c>
      <c r="V993" s="5" t="e">
        <f t="shared" si="96"/>
        <v>#DIV/0!</v>
      </c>
      <c r="Y993" s="1" t="e">
        <f t="shared" si="97"/>
        <v>#DIV/0!</v>
      </c>
      <c r="Z993" s="4" t="e">
        <f t="shared" si="98"/>
        <v>#DIV/0!</v>
      </c>
      <c r="AB993" s="1" t="e">
        <f t="shared" si="99"/>
        <v>#DIV/0!</v>
      </c>
      <c r="AD993" s="1" t="e">
        <f t="shared" si="100"/>
        <v>#DIV/0!</v>
      </c>
      <c r="AE993" s="1"/>
      <c r="AJ993" s="1"/>
      <c r="AN993" s="1" t="str">
        <f t="shared" si="95"/>
        <v>D05_198_5</v>
      </c>
    </row>
    <row r="994" spans="1:40" s="36" customFormat="1" ht="15.75" customHeight="1" x14ac:dyDescent="0.25">
      <c r="A994" s="34" t="s">
        <v>29</v>
      </c>
      <c r="B994" s="30">
        <v>199</v>
      </c>
      <c r="C994" s="35">
        <v>5</v>
      </c>
      <c r="D994" s="36" t="s">
        <v>38</v>
      </c>
      <c r="E994" s="36" t="s">
        <v>39</v>
      </c>
      <c r="F994" s="36" t="s">
        <v>35</v>
      </c>
      <c r="G994" s="36">
        <v>2008</v>
      </c>
      <c r="H994" s="35" t="s">
        <v>87</v>
      </c>
      <c r="I994" s="35"/>
      <c r="V994" s="37" t="e">
        <f t="shared" si="96"/>
        <v>#DIV/0!</v>
      </c>
      <c r="Y994" s="36" t="e">
        <f t="shared" si="97"/>
        <v>#DIV/0!</v>
      </c>
      <c r="Z994" s="35" t="e">
        <f t="shared" si="98"/>
        <v>#DIV/0!</v>
      </c>
      <c r="AB994" s="36" t="e">
        <f t="shared" si="99"/>
        <v>#DIV/0!</v>
      </c>
      <c r="AD994" s="36" t="e">
        <f t="shared" si="100"/>
        <v>#DIV/0!</v>
      </c>
      <c r="AN994" s="1" t="str">
        <f t="shared" si="95"/>
        <v>D05_199_5</v>
      </c>
    </row>
    <row r="995" spans="1:40" ht="15.75" customHeight="1" x14ac:dyDescent="0.25">
      <c r="A995" s="2" t="s">
        <v>29</v>
      </c>
      <c r="B995" s="3">
        <v>199</v>
      </c>
      <c r="C995" s="4">
        <v>5</v>
      </c>
      <c r="D995" s="1" t="s">
        <v>38</v>
      </c>
      <c r="E995" s="1" t="s">
        <v>39</v>
      </c>
      <c r="F995" s="1" t="s">
        <v>35</v>
      </c>
      <c r="G995" s="1">
        <v>2009</v>
      </c>
      <c r="H995" s="4" t="s">
        <v>87</v>
      </c>
      <c r="V995" s="5" t="e">
        <f t="shared" si="96"/>
        <v>#DIV/0!</v>
      </c>
      <c r="Y995" s="1" t="e">
        <f t="shared" si="97"/>
        <v>#DIV/0!</v>
      </c>
      <c r="Z995" s="4" t="e">
        <f t="shared" si="98"/>
        <v>#DIV/0!</v>
      </c>
      <c r="AB995" s="1" t="e">
        <f t="shared" si="99"/>
        <v>#DIV/0!</v>
      </c>
      <c r="AD995" s="1" t="e">
        <f t="shared" si="100"/>
        <v>#DIV/0!</v>
      </c>
      <c r="AE995" s="1"/>
      <c r="AJ995" s="1"/>
      <c r="AN995" s="1" t="str">
        <f t="shared" si="95"/>
        <v>D05_199_5</v>
      </c>
    </row>
    <row r="996" spans="1:40" ht="15.75" customHeight="1" x14ac:dyDescent="0.25">
      <c r="A996" s="2" t="s">
        <v>29</v>
      </c>
      <c r="B996" s="3">
        <v>199</v>
      </c>
      <c r="C996" s="4">
        <v>5</v>
      </c>
      <c r="D996" s="1" t="s">
        <v>38</v>
      </c>
      <c r="E996" s="1" t="s">
        <v>39</v>
      </c>
      <c r="F996" s="1" t="s">
        <v>35</v>
      </c>
      <c r="G996" s="1">
        <v>2010</v>
      </c>
      <c r="H996" s="4" t="s">
        <v>87</v>
      </c>
      <c r="V996" s="5" t="e">
        <f t="shared" si="96"/>
        <v>#DIV/0!</v>
      </c>
      <c r="Y996" s="1" t="e">
        <f t="shared" si="97"/>
        <v>#DIV/0!</v>
      </c>
      <c r="Z996" s="4" t="e">
        <f t="shared" si="98"/>
        <v>#DIV/0!</v>
      </c>
      <c r="AB996" s="1" t="e">
        <f t="shared" si="99"/>
        <v>#DIV/0!</v>
      </c>
      <c r="AD996" s="1" t="e">
        <f t="shared" si="100"/>
        <v>#DIV/0!</v>
      </c>
      <c r="AE996" s="1"/>
      <c r="AJ996" s="1"/>
      <c r="AN996" s="1" t="str">
        <f t="shared" si="95"/>
        <v>D05_199_5</v>
      </c>
    </row>
    <row r="997" spans="1:40" ht="15.75" customHeight="1" x14ac:dyDescent="0.25">
      <c r="A997" s="2" t="s">
        <v>29</v>
      </c>
      <c r="B997" s="3">
        <v>199</v>
      </c>
      <c r="C997" s="4">
        <v>5</v>
      </c>
      <c r="D997" s="1" t="s">
        <v>38</v>
      </c>
      <c r="E997" s="1" t="s">
        <v>39</v>
      </c>
      <c r="F997" s="1" t="s">
        <v>35</v>
      </c>
      <c r="G997" s="1">
        <v>2011</v>
      </c>
      <c r="H997" s="4" t="s">
        <v>87</v>
      </c>
      <c r="V997" s="5" t="e">
        <f t="shared" si="96"/>
        <v>#DIV/0!</v>
      </c>
      <c r="Y997" s="1" t="e">
        <f t="shared" si="97"/>
        <v>#DIV/0!</v>
      </c>
      <c r="Z997" s="4" t="e">
        <f t="shared" si="98"/>
        <v>#DIV/0!</v>
      </c>
      <c r="AB997" s="1" t="e">
        <f t="shared" si="99"/>
        <v>#DIV/0!</v>
      </c>
      <c r="AD997" s="1" t="e">
        <f t="shared" si="100"/>
        <v>#DIV/0!</v>
      </c>
      <c r="AE997" s="1"/>
      <c r="AJ997" s="1"/>
      <c r="AN997" s="1" t="str">
        <f t="shared" si="95"/>
        <v>D05_199_5</v>
      </c>
    </row>
    <row r="998" spans="1:40" ht="15.75" customHeight="1" x14ac:dyDescent="0.25">
      <c r="A998" s="2" t="s">
        <v>29</v>
      </c>
      <c r="B998" s="3">
        <v>199</v>
      </c>
      <c r="C998" s="4">
        <v>5</v>
      </c>
      <c r="D998" s="1" t="s">
        <v>38</v>
      </c>
      <c r="E998" s="1" t="s">
        <v>39</v>
      </c>
      <c r="F998" s="1" t="s">
        <v>35</v>
      </c>
      <c r="G998" s="1">
        <v>2012</v>
      </c>
      <c r="H998" s="4" t="s">
        <v>87</v>
      </c>
      <c r="V998" s="5" t="e">
        <f t="shared" si="96"/>
        <v>#DIV/0!</v>
      </c>
      <c r="Y998" s="1" t="e">
        <f t="shared" si="97"/>
        <v>#DIV/0!</v>
      </c>
      <c r="Z998" s="4" t="e">
        <f t="shared" si="98"/>
        <v>#DIV/0!</v>
      </c>
      <c r="AB998" s="1" t="e">
        <f t="shared" si="99"/>
        <v>#DIV/0!</v>
      </c>
      <c r="AD998" s="1" t="e">
        <f t="shared" si="100"/>
        <v>#DIV/0!</v>
      </c>
      <c r="AE998" s="1"/>
      <c r="AJ998" s="1"/>
      <c r="AN998" s="1" t="str">
        <f t="shared" si="95"/>
        <v>D05_199_5</v>
      </c>
    </row>
    <row r="999" spans="1:40" s="36" customFormat="1" ht="15.75" customHeight="1" x14ac:dyDescent="0.25">
      <c r="A999" s="34" t="s">
        <v>29</v>
      </c>
      <c r="B999" s="30">
        <v>200</v>
      </c>
      <c r="C999" s="35">
        <v>5</v>
      </c>
      <c r="D999" s="36" t="s">
        <v>38</v>
      </c>
      <c r="E999" s="36" t="s">
        <v>39</v>
      </c>
      <c r="F999" s="36" t="s">
        <v>35</v>
      </c>
      <c r="G999" s="36">
        <v>2008</v>
      </c>
      <c r="H999" s="35" t="s">
        <v>87</v>
      </c>
      <c r="I999" s="35"/>
      <c r="V999" s="37" t="e">
        <f t="shared" si="96"/>
        <v>#DIV/0!</v>
      </c>
      <c r="Y999" s="36" t="e">
        <f t="shared" si="97"/>
        <v>#DIV/0!</v>
      </c>
      <c r="Z999" s="35" t="e">
        <f t="shared" si="98"/>
        <v>#DIV/0!</v>
      </c>
      <c r="AB999" s="36" t="e">
        <f t="shared" si="99"/>
        <v>#DIV/0!</v>
      </c>
      <c r="AD999" s="36" t="e">
        <f t="shared" si="100"/>
        <v>#DIV/0!</v>
      </c>
      <c r="AN999" s="1" t="str">
        <f t="shared" si="95"/>
        <v>D05_200_5</v>
      </c>
    </row>
    <row r="1000" spans="1:40" ht="15.75" customHeight="1" x14ac:dyDescent="0.25">
      <c r="A1000" s="2" t="s">
        <v>29</v>
      </c>
      <c r="B1000" s="3">
        <v>200</v>
      </c>
      <c r="C1000" s="4">
        <v>5</v>
      </c>
      <c r="D1000" s="1" t="s">
        <v>38</v>
      </c>
      <c r="E1000" s="1" t="s">
        <v>39</v>
      </c>
      <c r="F1000" s="1" t="s">
        <v>35</v>
      </c>
      <c r="G1000" s="1">
        <v>2009</v>
      </c>
      <c r="H1000" s="4" t="s">
        <v>87</v>
      </c>
      <c r="V1000" s="5" t="e">
        <f t="shared" si="96"/>
        <v>#DIV/0!</v>
      </c>
      <c r="Y1000" s="1" t="e">
        <f t="shared" si="97"/>
        <v>#DIV/0!</v>
      </c>
      <c r="Z1000" s="4" t="e">
        <f t="shared" si="98"/>
        <v>#DIV/0!</v>
      </c>
      <c r="AB1000" s="1" t="e">
        <f t="shared" si="99"/>
        <v>#DIV/0!</v>
      </c>
      <c r="AD1000" s="1" t="e">
        <f t="shared" si="100"/>
        <v>#DIV/0!</v>
      </c>
      <c r="AE1000" s="1"/>
      <c r="AJ1000" s="1"/>
      <c r="AN1000" s="1" t="str">
        <f t="shared" si="95"/>
        <v>D05_200_5</v>
      </c>
    </row>
    <row r="1001" spans="1:40" ht="15.75" customHeight="1" x14ac:dyDescent="0.25">
      <c r="A1001" s="2" t="s">
        <v>29</v>
      </c>
      <c r="B1001" s="3">
        <v>200</v>
      </c>
      <c r="C1001" s="4">
        <v>5</v>
      </c>
      <c r="D1001" s="1" t="s">
        <v>38</v>
      </c>
      <c r="E1001" s="1" t="s">
        <v>39</v>
      </c>
      <c r="F1001" s="1" t="s">
        <v>35</v>
      </c>
      <c r="G1001" s="1">
        <v>2010</v>
      </c>
      <c r="H1001" s="4" t="s">
        <v>87</v>
      </c>
      <c r="V1001" s="5" t="e">
        <f t="shared" si="96"/>
        <v>#DIV/0!</v>
      </c>
      <c r="Y1001" s="1" t="e">
        <f t="shared" si="97"/>
        <v>#DIV/0!</v>
      </c>
      <c r="Z1001" s="4" t="e">
        <f t="shared" si="98"/>
        <v>#DIV/0!</v>
      </c>
      <c r="AB1001" s="1" t="e">
        <f t="shared" si="99"/>
        <v>#DIV/0!</v>
      </c>
      <c r="AD1001" s="1" t="e">
        <f t="shared" si="100"/>
        <v>#DIV/0!</v>
      </c>
      <c r="AE1001" s="1"/>
      <c r="AJ1001" s="1"/>
      <c r="AN1001" s="1" t="str">
        <f t="shared" si="95"/>
        <v>D05_200_5</v>
      </c>
    </row>
    <row r="1002" spans="1:40" ht="15.75" customHeight="1" x14ac:dyDescent="0.25">
      <c r="A1002" s="2" t="s">
        <v>29</v>
      </c>
      <c r="B1002" s="3">
        <v>200</v>
      </c>
      <c r="C1002" s="4">
        <v>5</v>
      </c>
      <c r="D1002" s="1" t="s">
        <v>38</v>
      </c>
      <c r="E1002" s="1" t="s">
        <v>39</v>
      </c>
      <c r="F1002" s="1" t="s">
        <v>35</v>
      </c>
      <c r="G1002" s="1">
        <v>2011</v>
      </c>
      <c r="H1002" s="4" t="s">
        <v>87</v>
      </c>
      <c r="V1002" s="5" t="e">
        <f t="shared" si="96"/>
        <v>#DIV/0!</v>
      </c>
      <c r="Y1002" s="1" t="e">
        <f t="shared" si="97"/>
        <v>#DIV/0!</v>
      </c>
      <c r="Z1002" s="4" t="e">
        <f t="shared" si="98"/>
        <v>#DIV/0!</v>
      </c>
      <c r="AB1002" s="1" t="e">
        <f t="shared" si="99"/>
        <v>#DIV/0!</v>
      </c>
      <c r="AD1002" s="1" t="e">
        <f t="shared" si="100"/>
        <v>#DIV/0!</v>
      </c>
      <c r="AE1002" s="1"/>
      <c r="AJ1002" s="1"/>
      <c r="AN1002" s="1" t="str">
        <f t="shared" si="95"/>
        <v>D05_200_5</v>
      </c>
    </row>
    <row r="1003" spans="1:40" ht="15.75" customHeight="1" x14ac:dyDescent="0.25">
      <c r="A1003" s="2" t="s">
        <v>29</v>
      </c>
      <c r="B1003" s="3">
        <v>200</v>
      </c>
      <c r="C1003" s="4">
        <v>5</v>
      </c>
      <c r="D1003" s="1" t="s">
        <v>38</v>
      </c>
      <c r="E1003" s="1" t="s">
        <v>39</v>
      </c>
      <c r="F1003" s="1" t="s">
        <v>35</v>
      </c>
      <c r="G1003" s="1">
        <v>2012</v>
      </c>
      <c r="H1003" s="4" t="s">
        <v>87</v>
      </c>
      <c r="V1003" s="5" t="e">
        <f t="shared" si="96"/>
        <v>#DIV/0!</v>
      </c>
      <c r="Y1003" s="1" t="e">
        <f t="shared" si="97"/>
        <v>#DIV/0!</v>
      </c>
      <c r="Z1003" s="4" t="e">
        <f t="shared" si="98"/>
        <v>#DIV/0!</v>
      </c>
      <c r="AB1003" s="1" t="e">
        <f t="shared" si="99"/>
        <v>#DIV/0!</v>
      </c>
      <c r="AD1003" s="1" t="e">
        <f t="shared" si="100"/>
        <v>#DIV/0!</v>
      </c>
      <c r="AE1003" s="1"/>
      <c r="AJ1003" s="1"/>
      <c r="AN1003" s="1" t="str">
        <f t="shared" si="95"/>
        <v>D05_200_5</v>
      </c>
    </row>
    <row r="1004" spans="1:40" s="36" customFormat="1" ht="15.75" customHeight="1" x14ac:dyDescent="0.25">
      <c r="A1004" s="34" t="s">
        <v>29</v>
      </c>
      <c r="B1004" s="30">
        <v>201</v>
      </c>
      <c r="C1004" s="35">
        <v>6</v>
      </c>
      <c r="D1004" s="36" t="s">
        <v>40</v>
      </c>
      <c r="E1004" s="36" t="s">
        <v>38</v>
      </c>
      <c r="F1004" s="36" t="s">
        <v>35</v>
      </c>
      <c r="G1004" s="36">
        <v>2008</v>
      </c>
      <c r="H1004" s="35" t="s">
        <v>87</v>
      </c>
      <c r="I1004" s="35"/>
      <c r="J1004" s="36">
        <v>63</v>
      </c>
      <c r="K1004" s="36">
        <v>1</v>
      </c>
      <c r="L1004" s="36">
        <f>J1004-22</f>
        <v>41</v>
      </c>
      <c r="M1004" s="36">
        <f>J1004-49</f>
        <v>14</v>
      </c>
      <c r="N1004" s="36">
        <f>J1004-67</f>
        <v>-4</v>
      </c>
      <c r="O1004" s="36">
        <f>J1004-82</f>
        <v>-19</v>
      </c>
      <c r="R1004" s="36">
        <v>1</v>
      </c>
      <c r="S1004" s="36">
        <v>205</v>
      </c>
      <c r="T1004" s="36">
        <v>5</v>
      </c>
      <c r="U1004" s="36">
        <v>7</v>
      </c>
      <c r="V1004" s="37">
        <f t="shared" si="96"/>
        <v>1.4</v>
      </c>
      <c r="W1004" s="36">
        <v>2</v>
      </c>
      <c r="X1004" s="36">
        <v>2</v>
      </c>
      <c r="Y1004" s="37">
        <f t="shared" si="97"/>
        <v>0.4</v>
      </c>
      <c r="Z1004" s="35">
        <f t="shared" si="98"/>
        <v>28.571428571428573</v>
      </c>
      <c r="AA1004" s="36">
        <v>0</v>
      </c>
      <c r="AB1004" s="36">
        <f t="shared" si="99"/>
        <v>0</v>
      </c>
      <c r="AC1004" s="36">
        <v>0</v>
      </c>
      <c r="AD1004" s="36">
        <f t="shared" si="100"/>
        <v>0</v>
      </c>
      <c r="AE1004" s="41" t="s">
        <v>61</v>
      </c>
      <c r="AF1004" s="36">
        <v>5</v>
      </c>
      <c r="AG1004" s="36">
        <v>2</v>
      </c>
      <c r="AH1004" s="36">
        <v>1</v>
      </c>
      <c r="AI1004" s="36">
        <v>1</v>
      </c>
      <c r="AJ1004" s="36">
        <v>3</v>
      </c>
      <c r="AK1004" s="36">
        <v>3</v>
      </c>
      <c r="AN1004" s="1" t="str">
        <f t="shared" si="95"/>
        <v>D05_201_6</v>
      </c>
    </row>
    <row r="1005" spans="1:40" ht="15.75" customHeight="1" x14ac:dyDescent="0.25">
      <c r="A1005" s="2" t="s">
        <v>29</v>
      </c>
      <c r="B1005" s="3">
        <v>201</v>
      </c>
      <c r="C1005" s="4">
        <v>6</v>
      </c>
      <c r="D1005" s="1" t="s">
        <v>40</v>
      </c>
      <c r="E1005" s="1" t="s">
        <v>38</v>
      </c>
      <c r="F1005" s="1" t="s">
        <v>35</v>
      </c>
      <c r="G1005" s="1">
        <v>2009</v>
      </c>
      <c r="H1005" s="4" t="s">
        <v>87</v>
      </c>
      <c r="V1005" s="5" t="e">
        <f t="shared" si="96"/>
        <v>#DIV/0!</v>
      </c>
      <c r="Y1005" s="1" t="e">
        <f t="shared" si="97"/>
        <v>#DIV/0!</v>
      </c>
      <c r="Z1005" s="4" t="e">
        <f t="shared" si="98"/>
        <v>#DIV/0!</v>
      </c>
      <c r="AB1005" s="1" t="e">
        <f t="shared" si="99"/>
        <v>#DIV/0!</v>
      </c>
      <c r="AD1005" s="1" t="e">
        <f t="shared" si="100"/>
        <v>#DIV/0!</v>
      </c>
      <c r="AE1005" s="1"/>
      <c r="AJ1005" s="1"/>
      <c r="AN1005" s="1" t="str">
        <f t="shared" si="95"/>
        <v>D05_201_6</v>
      </c>
    </row>
    <row r="1006" spans="1:40" ht="15.75" customHeight="1" x14ac:dyDescent="0.25">
      <c r="A1006" s="2" t="s">
        <v>29</v>
      </c>
      <c r="B1006" s="3">
        <v>201</v>
      </c>
      <c r="C1006" s="4">
        <v>6</v>
      </c>
      <c r="D1006" s="1" t="s">
        <v>40</v>
      </c>
      <c r="E1006" s="1" t="s">
        <v>38</v>
      </c>
      <c r="F1006" s="1" t="s">
        <v>35</v>
      </c>
      <c r="G1006" s="1">
        <v>2010</v>
      </c>
      <c r="H1006" s="4" t="s">
        <v>87</v>
      </c>
      <c r="V1006" s="5" t="e">
        <f t="shared" si="96"/>
        <v>#DIV/0!</v>
      </c>
      <c r="Y1006" s="1" t="e">
        <f t="shared" si="97"/>
        <v>#DIV/0!</v>
      </c>
      <c r="Z1006" s="4" t="e">
        <f t="shared" si="98"/>
        <v>#DIV/0!</v>
      </c>
      <c r="AB1006" s="1" t="e">
        <f t="shared" si="99"/>
        <v>#DIV/0!</v>
      </c>
      <c r="AD1006" s="1" t="e">
        <f t="shared" si="100"/>
        <v>#DIV/0!</v>
      </c>
      <c r="AE1006" s="1"/>
      <c r="AJ1006" s="1"/>
      <c r="AN1006" s="1" t="str">
        <f t="shared" si="95"/>
        <v>D05_201_6</v>
      </c>
    </row>
    <row r="1007" spans="1:40" ht="15.75" customHeight="1" x14ac:dyDescent="0.25">
      <c r="A1007" s="2" t="s">
        <v>29</v>
      </c>
      <c r="B1007" s="3">
        <v>201</v>
      </c>
      <c r="C1007" s="4">
        <v>6</v>
      </c>
      <c r="D1007" s="1" t="s">
        <v>40</v>
      </c>
      <c r="E1007" s="1" t="s">
        <v>38</v>
      </c>
      <c r="F1007" s="1" t="s">
        <v>35</v>
      </c>
      <c r="G1007" s="1">
        <v>2011</v>
      </c>
      <c r="H1007" s="4" t="s">
        <v>87</v>
      </c>
      <c r="V1007" s="5" t="e">
        <f t="shared" si="96"/>
        <v>#DIV/0!</v>
      </c>
      <c r="Y1007" s="1" t="e">
        <f t="shared" si="97"/>
        <v>#DIV/0!</v>
      </c>
      <c r="Z1007" s="4" t="e">
        <f t="shared" si="98"/>
        <v>#DIV/0!</v>
      </c>
      <c r="AB1007" s="1" t="e">
        <f t="shared" si="99"/>
        <v>#DIV/0!</v>
      </c>
      <c r="AD1007" s="1" t="e">
        <f t="shared" si="100"/>
        <v>#DIV/0!</v>
      </c>
      <c r="AE1007" s="1"/>
      <c r="AJ1007" s="1"/>
      <c r="AN1007" s="1" t="str">
        <f t="shared" si="95"/>
        <v>D05_201_6</v>
      </c>
    </row>
    <row r="1008" spans="1:40" ht="15.75" customHeight="1" x14ac:dyDescent="0.25">
      <c r="A1008" s="2" t="s">
        <v>29</v>
      </c>
      <c r="B1008" s="3">
        <v>201</v>
      </c>
      <c r="C1008" s="4">
        <v>6</v>
      </c>
      <c r="D1008" s="1" t="s">
        <v>40</v>
      </c>
      <c r="E1008" s="1" t="s">
        <v>38</v>
      </c>
      <c r="F1008" s="1" t="s">
        <v>35</v>
      </c>
      <c r="G1008" s="1">
        <v>2012</v>
      </c>
      <c r="H1008" s="4" t="s">
        <v>87</v>
      </c>
      <c r="V1008" s="5" t="e">
        <f t="shared" si="96"/>
        <v>#DIV/0!</v>
      </c>
      <c r="Y1008" s="1" t="e">
        <f t="shared" si="97"/>
        <v>#DIV/0!</v>
      </c>
      <c r="Z1008" s="4" t="e">
        <f t="shared" si="98"/>
        <v>#DIV/0!</v>
      </c>
      <c r="AB1008" s="1" t="e">
        <f t="shared" si="99"/>
        <v>#DIV/0!</v>
      </c>
      <c r="AD1008" s="1" t="e">
        <f t="shared" si="100"/>
        <v>#DIV/0!</v>
      </c>
      <c r="AE1008" s="1"/>
      <c r="AJ1008" s="1"/>
      <c r="AN1008" s="1" t="str">
        <f t="shared" si="95"/>
        <v>D05_201_6</v>
      </c>
    </row>
    <row r="1009" spans="1:40" s="36" customFormat="1" ht="15.75" customHeight="1" x14ac:dyDescent="0.25">
      <c r="A1009" s="34" t="s">
        <v>29</v>
      </c>
      <c r="B1009" s="30">
        <v>202</v>
      </c>
      <c r="C1009" s="35">
        <v>6</v>
      </c>
      <c r="D1009" s="36" t="s">
        <v>40</v>
      </c>
      <c r="E1009" s="36" t="s">
        <v>38</v>
      </c>
      <c r="F1009" s="36" t="s">
        <v>35</v>
      </c>
      <c r="G1009" s="36">
        <v>2008</v>
      </c>
      <c r="H1009" s="35" t="s">
        <v>87</v>
      </c>
      <c r="I1009" s="35"/>
      <c r="V1009" s="37" t="e">
        <f t="shared" si="96"/>
        <v>#DIV/0!</v>
      </c>
      <c r="Y1009" s="36" t="e">
        <f t="shared" si="97"/>
        <v>#DIV/0!</v>
      </c>
      <c r="Z1009" s="35" t="e">
        <f t="shared" si="98"/>
        <v>#DIV/0!</v>
      </c>
      <c r="AB1009" s="36" t="e">
        <f t="shared" si="99"/>
        <v>#DIV/0!</v>
      </c>
      <c r="AD1009" s="36" t="e">
        <f t="shared" si="100"/>
        <v>#DIV/0!</v>
      </c>
      <c r="AN1009" s="1" t="str">
        <f t="shared" si="95"/>
        <v>D05_202_6</v>
      </c>
    </row>
    <row r="1010" spans="1:40" ht="15.75" customHeight="1" x14ac:dyDescent="0.25">
      <c r="A1010" s="2" t="s">
        <v>29</v>
      </c>
      <c r="B1010" s="3">
        <v>202</v>
      </c>
      <c r="C1010" s="4">
        <v>6</v>
      </c>
      <c r="D1010" s="1" t="s">
        <v>40</v>
      </c>
      <c r="E1010" s="1" t="s">
        <v>38</v>
      </c>
      <c r="F1010" s="1" t="s">
        <v>35</v>
      </c>
      <c r="G1010" s="1">
        <v>2009</v>
      </c>
      <c r="H1010" s="4" t="s">
        <v>87</v>
      </c>
      <c r="V1010" s="5" t="e">
        <f t="shared" si="96"/>
        <v>#DIV/0!</v>
      </c>
      <c r="Y1010" s="1" t="e">
        <f t="shared" si="97"/>
        <v>#DIV/0!</v>
      </c>
      <c r="Z1010" s="4" t="e">
        <f t="shared" si="98"/>
        <v>#DIV/0!</v>
      </c>
      <c r="AB1010" s="1" t="e">
        <f t="shared" si="99"/>
        <v>#DIV/0!</v>
      </c>
      <c r="AD1010" s="1" t="e">
        <f t="shared" si="100"/>
        <v>#DIV/0!</v>
      </c>
      <c r="AE1010" s="1"/>
      <c r="AJ1010" s="1"/>
      <c r="AN1010" s="1" t="str">
        <f t="shared" si="95"/>
        <v>D05_202_6</v>
      </c>
    </row>
    <row r="1011" spans="1:40" ht="15.75" customHeight="1" x14ac:dyDescent="0.25">
      <c r="A1011" s="2" t="s">
        <v>29</v>
      </c>
      <c r="B1011" s="3">
        <v>202</v>
      </c>
      <c r="C1011" s="4">
        <v>6</v>
      </c>
      <c r="D1011" s="1" t="s">
        <v>40</v>
      </c>
      <c r="E1011" s="1" t="s">
        <v>38</v>
      </c>
      <c r="F1011" s="1" t="s">
        <v>35</v>
      </c>
      <c r="G1011" s="1">
        <v>2010</v>
      </c>
      <c r="H1011" s="4" t="s">
        <v>87</v>
      </c>
      <c r="V1011" s="5" t="e">
        <f t="shared" si="96"/>
        <v>#DIV/0!</v>
      </c>
      <c r="Y1011" s="1" t="e">
        <f t="shared" si="97"/>
        <v>#DIV/0!</v>
      </c>
      <c r="Z1011" s="4" t="e">
        <f t="shared" si="98"/>
        <v>#DIV/0!</v>
      </c>
      <c r="AB1011" s="1" t="e">
        <f t="shared" si="99"/>
        <v>#DIV/0!</v>
      </c>
      <c r="AD1011" s="1" t="e">
        <f t="shared" si="100"/>
        <v>#DIV/0!</v>
      </c>
      <c r="AE1011" s="1"/>
      <c r="AJ1011" s="1"/>
      <c r="AN1011" s="1" t="str">
        <f t="shared" si="95"/>
        <v>D05_202_6</v>
      </c>
    </row>
    <row r="1012" spans="1:40" ht="15.75" customHeight="1" x14ac:dyDescent="0.25">
      <c r="A1012" s="2" t="s">
        <v>29</v>
      </c>
      <c r="B1012" s="3">
        <v>202</v>
      </c>
      <c r="C1012" s="4">
        <v>6</v>
      </c>
      <c r="D1012" s="1" t="s">
        <v>40</v>
      </c>
      <c r="E1012" s="1" t="s">
        <v>38</v>
      </c>
      <c r="F1012" s="1" t="s">
        <v>35</v>
      </c>
      <c r="G1012" s="1">
        <v>2011</v>
      </c>
      <c r="H1012" s="4" t="s">
        <v>87</v>
      </c>
      <c r="V1012" s="5" t="e">
        <f t="shared" si="96"/>
        <v>#DIV/0!</v>
      </c>
      <c r="Y1012" s="1" t="e">
        <f t="shared" si="97"/>
        <v>#DIV/0!</v>
      </c>
      <c r="Z1012" s="4" t="e">
        <f t="shared" si="98"/>
        <v>#DIV/0!</v>
      </c>
      <c r="AB1012" s="1" t="e">
        <f t="shared" si="99"/>
        <v>#DIV/0!</v>
      </c>
      <c r="AD1012" s="1" t="e">
        <f t="shared" si="100"/>
        <v>#DIV/0!</v>
      </c>
      <c r="AE1012" s="1"/>
      <c r="AJ1012" s="1"/>
      <c r="AN1012" s="1" t="str">
        <f t="shared" si="95"/>
        <v>D05_202_6</v>
      </c>
    </row>
    <row r="1013" spans="1:40" ht="15.75" customHeight="1" x14ac:dyDescent="0.25">
      <c r="A1013" s="2" t="s">
        <v>29</v>
      </c>
      <c r="B1013" s="3">
        <v>202</v>
      </c>
      <c r="C1013" s="4">
        <v>6</v>
      </c>
      <c r="D1013" s="1" t="s">
        <v>40</v>
      </c>
      <c r="E1013" s="1" t="s">
        <v>38</v>
      </c>
      <c r="F1013" s="1" t="s">
        <v>35</v>
      </c>
      <c r="G1013" s="1">
        <v>2012</v>
      </c>
      <c r="H1013" s="4" t="s">
        <v>87</v>
      </c>
      <c r="V1013" s="5" t="e">
        <f t="shared" si="96"/>
        <v>#DIV/0!</v>
      </c>
      <c r="Y1013" s="1" t="e">
        <f t="shared" si="97"/>
        <v>#DIV/0!</v>
      </c>
      <c r="Z1013" s="4" t="e">
        <f t="shared" si="98"/>
        <v>#DIV/0!</v>
      </c>
      <c r="AB1013" s="1" t="e">
        <f t="shared" si="99"/>
        <v>#DIV/0!</v>
      </c>
      <c r="AD1013" s="1" t="e">
        <f t="shared" si="100"/>
        <v>#DIV/0!</v>
      </c>
      <c r="AE1013" s="1"/>
      <c r="AJ1013" s="1"/>
      <c r="AN1013" s="1" t="str">
        <f t="shared" si="95"/>
        <v>D05_202_6</v>
      </c>
    </row>
    <row r="1014" spans="1:40" s="36" customFormat="1" ht="15.75" customHeight="1" x14ac:dyDescent="0.25">
      <c r="A1014" s="34" t="s">
        <v>29</v>
      </c>
      <c r="B1014" s="30">
        <v>203</v>
      </c>
      <c r="C1014" s="35">
        <v>6</v>
      </c>
      <c r="D1014" s="36" t="s">
        <v>40</v>
      </c>
      <c r="E1014" s="36" t="s">
        <v>38</v>
      </c>
      <c r="F1014" s="36" t="s">
        <v>35</v>
      </c>
      <c r="G1014" s="36">
        <v>2008</v>
      </c>
      <c r="H1014" s="35" t="s">
        <v>87</v>
      </c>
      <c r="I1014" s="35"/>
      <c r="J1014" s="36">
        <v>56</v>
      </c>
      <c r="K1014" s="36">
        <v>2</v>
      </c>
      <c r="L1014" s="36">
        <f>J1014-22</f>
        <v>34</v>
      </c>
      <c r="M1014" s="36">
        <f>J1014-49</f>
        <v>7</v>
      </c>
      <c r="N1014" s="36">
        <f>J1014-67</f>
        <v>-11</v>
      </c>
      <c r="O1014" s="36">
        <f>J1014-82</f>
        <v>-26</v>
      </c>
      <c r="R1014" s="36">
        <v>2</v>
      </c>
      <c r="S1014" s="36">
        <v>203</v>
      </c>
      <c r="T1014" s="36">
        <v>25</v>
      </c>
      <c r="U1014" s="36">
        <v>100</v>
      </c>
      <c r="V1014" s="37">
        <f t="shared" si="96"/>
        <v>4</v>
      </c>
      <c r="W1014" s="36">
        <v>4</v>
      </c>
      <c r="X1014" s="36">
        <v>26</v>
      </c>
      <c r="Y1014" s="45">
        <f t="shared" si="97"/>
        <v>1.04</v>
      </c>
      <c r="Z1014" s="35">
        <f t="shared" si="98"/>
        <v>26</v>
      </c>
      <c r="AA1014" s="36">
        <v>0</v>
      </c>
      <c r="AB1014" s="36">
        <f t="shared" si="99"/>
        <v>0</v>
      </c>
      <c r="AC1014" s="36">
        <v>0</v>
      </c>
      <c r="AD1014" s="36">
        <f t="shared" si="100"/>
        <v>0</v>
      </c>
      <c r="AE1014" s="41" t="s">
        <v>61</v>
      </c>
      <c r="AF1014" s="36">
        <v>8</v>
      </c>
      <c r="AG1014" s="36">
        <v>2</v>
      </c>
      <c r="AH1014" s="36">
        <v>2</v>
      </c>
      <c r="AI1014" s="36">
        <v>2</v>
      </c>
      <c r="AJ1014" s="36">
        <v>3</v>
      </c>
      <c r="AK1014" s="36">
        <v>4</v>
      </c>
      <c r="AN1014" s="1" t="str">
        <f t="shared" si="95"/>
        <v>D05_203_6</v>
      </c>
    </row>
    <row r="1015" spans="1:40" ht="15.75" customHeight="1" x14ac:dyDescent="0.25">
      <c r="A1015" s="2" t="s">
        <v>29</v>
      </c>
      <c r="B1015" s="3">
        <v>203</v>
      </c>
      <c r="C1015" s="4">
        <v>6</v>
      </c>
      <c r="D1015" s="1" t="s">
        <v>40</v>
      </c>
      <c r="E1015" s="1" t="s">
        <v>38</v>
      </c>
      <c r="F1015" s="1" t="s">
        <v>35</v>
      </c>
      <c r="G1015" s="1">
        <v>2009</v>
      </c>
      <c r="H1015" s="4" t="s">
        <v>87</v>
      </c>
      <c r="V1015" s="5" t="e">
        <f t="shared" si="96"/>
        <v>#DIV/0!</v>
      </c>
      <c r="Y1015" s="1" t="e">
        <f t="shared" si="97"/>
        <v>#DIV/0!</v>
      </c>
      <c r="Z1015" s="4" t="e">
        <f t="shared" si="98"/>
        <v>#DIV/0!</v>
      </c>
      <c r="AB1015" s="1" t="e">
        <f t="shared" si="99"/>
        <v>#DIV/0!</v>
      </c>
      <c r="AD1015" s="1" t="e">
        <f t="shared" si="100"/>
        <v>#DIV/0!</v>
      </c>
      <c r="AE1015" s="1"/>
      <c r="AJ1015" s="1"/>
      <c r="AN1015" s="1" t="str">
        <f t="shared" si="95"/>
        <v>D05_203_6</v>
      </c>
    </row>
    <row r="1016" spans="1:40" ht="15.75" customHeight="1" x14ac:dyDescent="0.25">
      <c r="A1016" s="2" t="s">
        <v>29</v>
      </c>
      <c r="B1016" s="3">
        <v>203</v>
      </c>
      <c r="C1016" s="4">
        <v>6</v>
      </c>
      <c r="D1016" s="1" t="s">
        <v>40</v>
      </c>
      <c r="E1016" s="1" t="s">
        <v>38</v>
      </c>
      <c r="F1016" s="1" t="s">
        <v>35</v>
      </c>
      <c r="G1016" s="1">
        <v>2010</v>
      </c>
      <c r="H1016" s="4" t="s">
        <v>87</v>
      </c>
      <c r="V1016" s="5" t="e">
        <f t="shared" si="96"/>
        <v>#DIV/0!</v>
      </c>
      <c r="Y1016" s="1" t="e">
        <f t="shared" si="97"/>
        <v>#DIV/0!</v>
      </c>
      <c r="Z1016" s="4" t="e">
        <f t="shared" si="98"/>
        <v>#DIV/0!</v>
      </c>
      <c r="AB1016" s="1" t="e">
        <f t="shared" si="99"/>
        <v>#DIV/0!</v>
      </c>
      <c r="AD1016" s="1" t="e">
        <f t="shared" si="100"/>
        <v>#DIV/0!</v>
      </c>
      <c r="AE1016" s="1"/>
      <c r="AJ1016" s="1"/>
      <c r="AN1016" s="1" t="str">
        <f t="shared" si="95"/>
        <v>D05_203_6</v>
      </c>
    </row>
    <row r="1017" spans="1:40" ht="15.75" customHeight="1" x14ac:dyDescent="0.25">
      <c r="A1017" s="2" t="s">
        <v>29</v>
      </c>
      <c r="B1017" s="3">
        <v>203</v>
      </c>
      <c r="C1017" s="4">
        <v>6</v>
      </c>
      <c r="D1017" s="1" t="s">
        <v>40</v>
      </c>
      <c r="E1017" s="1" t="s">
        <v>38</v>
      </c>
      <c r="F1017" s="1" t="s">
        <v>35</v>
      </c>
      <c r="G1017" s="1">
        <v>2011</v>
      </c>
      <c r="H1017" s="4" t="s">
        <v>87</v>
      </c>
      <c r="V1017" s="5" t="e">
        <f t="shared" si="96"/>
        <v>#DIV/0!</v>
      </c>
      <c r="Y1017" s="1" t="e">
        <f t="shared" si="97"/>
        <v>#DIV/0!</v>
      </c>
      <c r="Z1017" s="4" t="e">
        <f t="shared" si="98"/>
        <v>#DIV/0!</v>
      </c>
      <c r="AB1017" s="1" t="e">
        <f t="shared" si="99"/>
        <v>#DIV/0!</v>
      </c>
      <c r="AD1017" s="1" t="e">
        <f t="shared" si="100"/>
        <v>#DIV/0!</v>
      </c>
      <c r="AE1017" s="1"/>
      <c r="AJ1017" s="1"/>
      <c r="AN1017" s="1" t="str">
        <f t="shared" si="95"/>
        <v>D05_203_6</v>
      </c>
    </row>
    <row r="1018" spans="1:40" ht="15.75" customHeight="1" x14ac:dyDescent="0.25">
      <c r="A1018" s="2" t="s">
        <v>29</v>
      </c>
      <c r="B1018" s="3">
        <v>203</v>
      </c>
      <c r="C1018" s="4">
        <v>6</v>
      </c>
      <c r="D1018" s="1" t="s">
        <v>40</v>
      </c>
      <c r="E1018" s="1" t="s">
        <v>38</v>
      </c>
      <c r="F1018" s="1" t="s">
        <v>35</v>
      </c>
      <c r="G1018" s="1">
        <v>2012</v>
      </c>
      <c r="H1018" s="4" t="s">
        <v>87</v>
      </c>
      <c r="V1018" s="5" t="e">
        <f t="shared" si="96"/>
        <v>#DIV/0!</v>
      </c>
      <c r="Y1018" s="1" t="e">
        <f t="shared" si="97"/>
        <v>#DIV/0!</v>
      </c>
      <c r="Z1018" s="4" t="e">
        <f t="shared" si="98"/>
        <v>#DIV/0!</v>
      </c>
      <c r="AB1018" s="1" t="e">
        <f t="shared" si="99"/>
        <v>#DIV/0!</v>
      </c>
      <c r="AD1018" s="1" t="e">
        <f t="shared" si="100"/>
        <v>#DIV/0!</v>
      </c>
      <c r="AE1018" s="1"/>
      <c r="AJ1018" s="1"/>
      <c r="AN1018" s="1" t="str">
        <f t="shared" si="95"/>
        <v>D05_203_6</v>
      </c>
    </row>
    <row r="1019" spans="1:40" s="36" customFormat="1" ht="15.75" customHeight="1" x14ac:dyDescent="0.25">
      <c r="A1019" s="34" t="s">
        <v>29</v>
      </c>
      <c r="B1019" s="30">
        <v>204</v>
      </c>
      <c r="C1019" s="35">
        <v>6</v>
      </c>
      <c r="D1019" s="36" t="s">
        <v>40</v>
      </c>
      <c r="E1019" s="36" t="s">
        <v>38</v>
      </c>
      <c r="F1019" s="36" t="s">
        <v>35</v>
      </c>
      <c r="G1019" s="36">
        <v>2008</v>
      </c>
      <c r="H1019" s="35" t="s">
        <v>87</v>
      </c>
      <c r="I1019" s="35"/>
      <c r="V1019" s="37" t="e">
        <f t="shared" si="96"/>
        <v>#DIV/0!</v>
      </c>
      <c r="Y1019" s="36" t="e">
        <f t="shared" si="97"/>
        <v>#DIV/0!</v>
      </c>
      <c r="Z1019" s="35" t="e">
        <f t="shared" si="98"/>
        <v>#DIV/0!</v>
      </c>
      <c r="AB1019" s="36" t="e">
        <f t="shared" si="99"/>
        <v>#DIV/0!</v>
      </c>
      <c r="AD1019" s="36" t="e">
        <f t="shared" si="100"/>
        <v>#DIV/0!</v>
      </c>
      <c r="AN1019" s="1" t="str">
        <f t="shared" si="95"/>
        <v>D05_204_6</v>
      </c>
    </row>
    <row r="1020" spans="1:40" ht="15.75" customHeight="1" x14ac:dyDescent="0.25">
      <c r="A1020" s="2" t="s">
        <v>29</v>
      </c>
      <c r="B1020" s="3">
        <v>204</v>
      </c>
      <c r="C1020" s="4">
        <v>6</v>
      </c>
      <c r="D1020" s="1" t="s">
        <v>40</v>
      </c>
      <c r="E1020" s="1" t="s">
        <v>38</v>
      </c>
      <c r="F1020" s="1" t="s">
        <v>35</v>
      </c>
      <c r="G1020" s="1">
        <v>2009</v>
      </c>
      <c r="H1020" s="4" t="s">
        <v>87</v>
      </c>
      <c r="V1020" s="5" t="e">
        <f t="shared" si="96"/>
        <v>#DIV/0!</v>
      </c>
      <c r="Y1020" s="1" t="e">
        <f t="shared" si="97"/>
        <v>#DIV/0!</v>
      </c>
      <c r="Z1020" s="4" t="e">
        <f t="shared" si="98"/>
        <v>#DIV/0!</v>
      </c>
      <c r="AB1020" s="1" t="e">
        <f t="shared" si="99"/>
        <v>#DIV/0!</v>
      </c>
      <c r="AD1020" s="1" t="e">
        <f t="shared" si="100"/>
        <v>#DIV/0!</v>
      </c>
      <c r="AE1020" s="1"/>
      <c r="AJ1020" s="1"/>
      <c r="AN1020" s="1" t="str">
        <f t="shared" si="95"/>
        <v>D05_204_6</v>
      </c>
    </row>
    <row r="1021" spans="1:40" ht="15.75" customHeight="1" x14ac:dyDescent="0.25">
      <c r="A1021" s="2" t="s">
        <v>29</v>
      </c>
      <c r="B1021" s="3">
        <v>204</v>
      </c>
      <c r="C1021" s="4">
        <v>6</v>
      </c>
      <c r="D1021" s="1" t="s">
        <v>40</v>
      </c>
      <c r="E1021" s="1" t="s">
        <v>38</v>
      </c>
      <c r="F1021" s="1" t="s">
        <v>35</v>
      </c>
      <c r="G1021" s="1">
        <v>2010</v>
      </c>
      <c r="H1021" s="4" t="s">
        <v>87</v>
      </c>
      <c r="V1021" s="5" t="e">
        <f t="shared" si="96"/>
        <v>#DIV/0!</v>
      </c>
      <c r="Y1021" s="1" t="e">
        <f t="shared" si="97"/>
        <v>#DIV/0!</v>
      </c>
      <c r="Z1021" s="4" t="e">
        <f t="shared" si="98"/>
        <v>#DIV/0!</v>
      </c>
      <c r="AB1021" s="1" t="e">
        <f t="shared" si="99"/>
        <v>#DIV/0!</v>
      </c>
      <c r="AD1021" s="1" t="e">
        <f t="shared" si="100"/>
        <v>#DIV/0!</v>
      </c>
      <c r="AE1021" s="1"/>
      <c r="AJ1021" s="1"/>
      <c r="AN1021" s="1" t="str">
        <f t="shared" si="95"/>
        <v>D05_204_6</v>
      </c>
    </row>
    <row r="1022" spans="1:40" ht="15.75" customHeight="1" x14ac:dyDescent="0.25">
      <c r="A1022" s="2" t="s">
        <v>29</v>
      </c>
      <c r="B1022" s="3">
        <v>204</v>
      </c>
      <c r="C1022" s="4">
        <v>6</v>
      </c>
      <c r="D1022" s="1" t="s">
        <v>40</v>
      </c>
      <c r="E1022" s="1" t="s">
        <v>38</v>
      </c>
      <c r="F1022" s="1" t="s">
        <v>35</v>
      </c>
      <c r="G1022" s="1">
        <v>2011</v>
      </c>
      <c r="H1022" s="4" t="s">
        <v>87</v>
      </c>
      <c r="V1022" s="5" t="e">
        <f t="shared" si="96"/>
        <v>#DIV/0!</v>
      </c>
      <c r="Y1022" s="1" t="e">
        <f t="shared" si="97"/>
        <v>#DIV/0!</v>
      </c>
      <c r="Z1022" s="4" t="e">
        <f t="shared" si="98"/>
        <v>#DIV/0!</v>
      </c>
      <c r="AB1022" s="1" t="e">
        <f t="shared" si="99"/>
        <v>#DIV/0!</v>
      </c>
      <c r="AD1022" s="1" t="e">
        <f t="shared" si="100"/>
        <v>#DIV/0!</v>
      </c>
      <c r="AE1022" s="1"/>
      <c r="AJ1022" s="1"/>
      <c r="AN1022" s="1" t="str">
        <f t="shared" si="95"/>
        <v>D05_204_6</v>
      </c>
    </row>
    <row r="1023" spans="1:40" ht="15.75" customHeight="1" x14ac:dyDescent="0.25">
      <c r="A1023" s="2" t="s">
        <v>29</v>
      </c>
      <c r="B1023" s="3">
        <v>204</v>
      </c>
      <c r="C1023" s="4">
        <v>6</v>
      </c>
      <c r="D1023" s="1" t="s">
        <v>40</v>
      </c>
      <c r="E1023" s="1" t="s">
        <v>38</v>
      </c>
      <c r="F1023" s="1" t="s">
        <v>35</v>
      </c>
      <c r="G1023" s="1">
        <v>2012</v>
      </c>
      <c r="H1023" s="4" t="s">
        <v>87</v>
      </c>
      <c r="V1023" s="5" t="e">
        <f t="shared" si="96"/>
        <v>#DIV/0!</v>
      </c>
      <c r="Y1023" s="1" t="e">
        <f t="shared" si="97"/>
        <v>#DIV/0!</v>
      </c>
      <c r="Z1023" s="4" t="e">
        <f t="shared" si="98"/>
        <v>#DIV/0!</v>
      </c>
      <c r="AB1023" s="1" t="e">
        <f t="shared" si="99"/>
        <v>#DIV/0!</v>
      </c>
      <c r="AD1023" s="1" t="e">
        <f t="shared" si="100"/>
        <v>#DIV/0!</v>
      </c>
      <c r="AE1023" s="1"/>
      <c r="AJ1023" s="1"/>
      <c r="AN1023" s="1" t="str">
        <f t="shared" si="95"/>
        <v>D05_204_6</v>
      </c>
    </row>
    <row r="1024" spans="1:40" s="36" customFormat="1" ht="15.75" customHeight="1" x14ac:dyDescent="0.25">
      <c r="A1024" s="34" t="s">
        <v>29</v>
      </c>
      <c r="B1024" s="30">
        <v>205</v>
      </c>
      <c r="C1024" s="35">
        <v>6</v>
      </c>
      <c r="D1024" s="36" t="s">
        <v>40</v>
      </c>
      <c r="E1024" s="36" t="s">
        <v>38</v>
      </c>
      <c r="F1024" s="36" t="s">
        <v>35</v>
      </c>
      <c r="G1024" s="36">
        <v>2008</v>
      </c>
      <c r="H1024" s="35" t="s">
        <v>87</v>
      </c>
      <c r="I1024" s="35"/>
      <c r="V1024" s="37" t="e">
        <f t="shared" si="96"/>
        <v>#DIV/0!</v>
      </c>
      <c r="Y1024" s="36" t="e">
        <f t="shared" si="97"/>
        <v>#DIV/0!</v>
      </c>
      <c r="Z1024" s="35" t="e">
        <f t="shared" si="98"/>
        <v>#DIV/0!</v>
      </c>
      <c r="AB1024" s="36" t="e">
        <f t="shared" si="99"/>
        <v>#DIV/0!</v>
      </c>
      <c r="AD1024" s="36" t="e">
        <f t="shared" si="100"/>
        <v>#DIV/0!</v>
      </c>
      <c r="AN1024" s="1" t="str">
        <f t="shared" si="95"/>
        <v>D05_205_6</v>
      </c>
    </row>
    <row r="1025" spans="1:40" ht="15.75" customHeight="1" x14ac:dyDescent="0.25">
      <c r="A1025" s="2" t="s">
        <v>29</v>
      </c>
      <c r="B1025" s="3">
        <v>205</v>
      </c>
      <c r="C1025" s="4">
        <v>6</v>
      </c>
      <c r="D1025" s="1" t="s">
        <v>40</v>
      </c>
      <c r="E1025" s="1" t="s">
        <v>38</v>
      </c>
      <c r="F1025" s="1" t="s">
        <v>35</v>
      </c>
      <c r="G1025" s="1">
        <v>2009</v>
      </c>
      <c r="H1025" s="4" t="s">
        <v>87</v>
      </c>
      <c r="V1025" s="5" t="e">
        <f t="shared" si="96"/>
        <v>#DIV/0!</v>
      </c>
      <c r="Y1025" s="1" t="e">
        <f t="shared" si="97"/>
        <v>#DIV/0!</v>
      </c>
      <c r="Z1025" s="4" t="e">
        <f t="shared" si="98"/>
        <v>#DIV/0!</v>
      </c>
      <c r="AB1025" s="1" t="e">
        <f t="shared" si="99"/>
        <v>#DIV/0!</v>
      </c>
      <c r="AD1025" s="1" t="e">
        <f t="shared" si="100"/>
        <v>#DIV/0!</v>
      </c>
      <c r="AE1025" s="1"/>
      <c r="AJ1025" s="1"/>
      <c r="AN1025" s="1" t="str">
        <f t="shared" si="95"/>
        <v>D05_205_6</v>
      </c>
    </row>
    <row r="1026" spans="1:40" ht="15.75" customHeight="1" x14ac:dyDescent="0.25">
      <c r="A1026" s="2" t="s">
        <v>29</v>
      </c>
      <c r="B1026" s="3">
        <v>205</v>
      </c>
      <c r="C1026" s="4">
        <v>6</v>
      </c>
      <c r="D1026" s="1" t="s">
        <v>40</v>
      </c>
      <c r="E1026" s="1" t="s">
        <v>38</v>
      </c>
      <c r="F1026" s="1" t="s">
        <v>35</v>
      </c>
      <c r="G1026" s="1">
        <v>2010</v>
      </c>
      <c r="H1026" s="4" t="s">
        <v>87</v>
      </c>
      <c r="V1026" s="5" t="e">
        <f t="shared" si="96"/>
        <v>#DIV/0!</v>
      </c>
      <c r="Y1026" s="1" t="e">
        <f t="shared" si="97"/>
        <v>#DIV/0!</v>
      </c>
      <c r="Z1026" s="4" t="e">
        <f t="shared" si="98"/>
        <v>#DIV/0!</v>
      </c>
      <c r="AB1026" s="1" t="e">
        <f t="shared" si="99"/>
        <v>#DIV/0!</v>
      </c>
      <c r="AD1026" s="1" t="e">
        <f t="shared" si="100"/>
        <v>#DIV/0!</v>
      </c>
      <c r="AE1026" s="1"/>
      <c r="AJ1026" s="1"/>
      <c r="AN1026" s="1" t="str">
        <f t="shared" si="95"/>
        <v>D05_205_6</v>
      </c>
    </row>
    <row r="1027" spans="1:40" ht="15.75" customHeight="1" x14ac:dyDescent="0.25">
      <c r="A1027" s="2" t="s">
        <v>29</v>
      </c>
      <c r="B1027" s="3">
        <v>205</v>
      </c>
      <c r="C1027" s="4">
        <v>6</v>
      </c>
      <c r="D1027" s="1" t="s">
        <v>40</v>
      </c>
      <c r="E1027" s="1" t="s">
        <v>38</v>
      </c>
      <c r="F1027" s="1" t="s">
        <v>35</v>
      </c>
      <c r="G1027" s="1">
        <v>2011</v>
      </c>
      <c r="H1027" s="4" t="s">
        <v>87</v>
      </c>
      <c r="V1027" s="5" t="e">
        <f t="shared" si="96"/>
        <v>#DIV/0!</v>
      </c>
      <c r="Y1027" s="1" t="e">
        <f t="shared" si="97"/>
        <v>#DIV/0!</v>
      </c>
      <c r="Z1027" s="4" t="e">
        <f t="shared" si="98"/>
        <v>#DIV/0!</v>
      </c>
      <c r="AB1027" s="1" t="e">
        <f t="shared" si="99"/>
        <v>#DIV/0!</v>
      </c>
      <c r="AD1027" s="1" t="e">
        <f t="shared" si="100"/>
        <v>#DIV/0!</v>
      </c>
      <c r="AE1027" s="1"/>
      <c r="AJ1027" s="1"/>
      <c r="AN1027" s="1" t="str">
        <f t="shared" ref="AN1027:AN1090" si="101">CONCATENATE(LEFT(A1027,1),CONCATENATE(RIGHT(A1027,2),"_",CONCATENATE(B1027),"_",CONCATENATE(C1027)))</f>
        <v>D05_205_6</v>
      </c>
    </row>
    <row r="1028" spans="1:40" ht="15.75" customHeight="1" x14ac:dyDescent="0.25">
      <c r="A1028" s="2" t="s">
        <v>29</v>
      </c>
      <c r="B1028" s="3">
        <v>205</v>
      </c>
      <c r="C1028" s="4">
        <v>6</v>
      </c>
      <c r="D1028" s="1" t="s">
        <v>40</v>
      </c>
      <c r="E1028" s="1" t="s">
        <v>38</v>
      </c>
      <c r="F1028" s="1" t="s">
        <v>35</v>
      </c>
      <c r="G1028" s="1">
        <v>2012</v>
      </c>
      <c r="H1028" s="4" t="s">
        <v>87</v>
      </c>
      <c r="V1028" s="5" t="e">
        <f t="shared" si="96"/>
        <v>#DIV/0!</v>
      </c>
      <c r="Y1028" s="1" t="e">
        <f t="shared" si="97"/>
        <v>#DIV/0!</v>
      </c>
      <c r="Z1028" s="4" t="e">
        <f t="shared" si="98"/>
        <v>#DIV/0!</v>
      </c>
      <c r="AB1028" s="1" t="e">
        <f t="shared" si="99"/>
        <v>#DIV/0!</v>
      </c>
      <c r="AD1028" s="1" t="e">
        <f t="shared" si="100"/>
        <v>#DIV/0!</v>
      </c>
      <c r="AE1028" s="1"/>
      <c r="AJ1028" s="1"/>
      <c r="AN1028" s="1" t="str">
        <f t="shared" si="101"/>
        <v>D05_205_6</v>
      </c>
    </row>
    <row r="1029" spans="1:40" s="36" customFormat="1" ht="15.75" customHeight="1" x14ac:dyDescent="0.25">
      <c r="A1029" s="34" t="s">
        <v>29</v>
      </c>
      <c r="B1029" s="30">
        <v>206</v>
      </c>
      <c r="C1029" s="35">
        <v>6</v>
      </c>
      <c r="D1029" s="36" t="s">
        <v>40</v>
      </c>
      <c r="E1029" s="36" t="s">
        <v>38</v>
      </c>
      <c r="F1029" s="36" t="s">
        <v>35</v>
      </c>
      <c r="G1029" s="36">
        <v>2008</v>
      </c>
      <c r="H1029" s="35" t="s">
        <v>87</v>
      </c>
      <c r="I1029" s="35"/>
      <c r="V1029" s="37" t="e">
        <f t="shared" ref="V1029:V1092" si="102">(U1029+(Y1029*AA1029))/T1029</f>
        <v>#DIV/0!</v>
      </c>
      <c r="Y1029" s="36" t="e">
        <f t="shared" ref="Y1029:Y1092" si="103">X1029/(T1029-AA1029)</f>
        <v>#DIV/0!</v>
      </c>
      <c r="Z1029" s="35" t="e">
        <f t="shared" ref="Z1029:Z1092" si="104">Y1029*100/V1029</f>
        <v>#DIV/0!</v>
      </c>
      <c r="AB1029" s="36" t="e">
        <f t="shared" ref="AB1029:AB1092" si="105">AA1029*100/T1029</f>
        <v>#DIV/0!</v>
      </c>
      <c r="AD1029" s="36" t="e">
        <f t="shared" ref="AD1029:AD1092" si="106">AC1029*100/T1029</f>
        <v>#DIV/0!</v>
      </c>
      <c r="AN1029" s="1" t="str">
        <f t="shared" si="101"/>
        <v>D05_206_6</v>
      </c>
    </row>
    <row r="1030" spans="1:40" ht="15.75" customHeight="1" x14ac:dyDescent="0.25">
      <c r="A1030" s="2" t="s">
        <v>29</v>
      </c>
      <c r="B1030" s="3">
        <v>206</v>
      </c>
      <c r="C1030" s="4">
        <v>6</v>
      </c>
      <c r="D1030" s="1" t="s">
        <v>40</v>
      </c>
      <c r="E1030" s="1" t="s">
        <v>38</v>
      </c>
      <c r="F1030" s="1" t="s">
        <v>35</v>
      </c>
      <c r="G1030" s="1">
        <v>2009</v>
      </c>
      <c r="H1030" s="4" t="s">
        <v>87</v>
      </c>
      <c r="V1030" s="5" t="e">
        <f t="shared" si="102"/>
        <v>#DIV/0!</v>
      </c>
      <c r="Y1030" s="1" t="e">
        <f t="shared" si="103"/>
        <v>#DIV/0!</v>
      </c>
      <c r="Z1030" s="4" t="e">
        <f t="shared" si="104"/>
        <v>#DIV/0!</v>
      </c>
      <c r="AB1030" s="1" t="e">
        <f t="shared" si="105"/>
        <v>#DIV/0!</v>
      </c>
      <c r="AD1030" s="1" t="e">
        <f t="shared" si="106"/>
        <v>#DIV/0!</v>
      </c>
      <c r="AE1030" s="1"/>
      <c r="AJ1030" s="1"/>
      <c r="AN1030" s="1" t="str">
        <f t="shared" si="101"/>
        <v>D05_206_6</v>
      </c>
    </row>
    <row r="1031" spans="1:40" ht="15.75" customHeight="1" x14ac:dyDescent="0.25">
      <c r="A1031" s="2" t="s">
        <v>29</v>
      </c>
      <c r="B1031" s="3">
        <v>206</v>
      </c>
      <c r="C1031" s="4">
        <v>6</v>
      </c>
      <c r="D1031" s="1" t="s">
        <v>40</v>
      </c>
      <c r="E1031" s="1" t="s">
        <v>38</v>
      </c>
      <c r="F1031" s="1" t="s">
        <v>35</v>
      </c>
      <c r="G1031" s="1">
        <v>2010</v>
      </c>
      <c r="H1031" s="4" t="s">
        <v>87</v>
      </c>
      <c r="V1031" s="5" t="e">
        <f t="shared" si="102"/>
        <v>#DIV/0!</v>
      </c>
      <c r="Y1031" s="1" t="e">
        <f t="shared" si="103"/>
        <v>#DIV/0!</v>
      </c>
      <c r="Z1031" s="4" t="e">
        <f t="shared" si="104"/>
        <v>#DIV/0!</v>
      </c>
      <c r="AB1031" s="1" t="e">
        <f t="shared" si="105"/>
        <v>#DIV/0!</v>
      </c>
      <c r="AD1031" s="1" t="e">
        <f t="shared" si="106"/>
        <v>#DIV/0!</v>
      </c>
      <c r="AE1031" s="1"/>
      <c r="AJ1031" s="1"/>
      <c r="AN1031" s="1" t="str">
        <f t="shared" si="101"/>
        <v>D05_206_6</v>
      </c>
    </row>
    <row r="1032" spans="1:40" ht="15.75" customHeight="1" x14ac:dyDescent="0.25">
      <c r="A1032" s="2" t="s">
        <v>29</v>
      </c>
      <c r="B1032" s="3">
        <v>206</v>
      </c>
      <c r="C1032" s="4">
        <v>6</v>
      </c>
      <c r="D1032" s="1" t="s">
        <v>40</v>
      </c>
      <c r="E1032" s="1" t="s">
        <v>38</v>
      </c>
      <c r="F1032" s="1" t="s">
        <v>35</v>
      </c>
      <c r="G1032" s="1">
        <v>2011</v>
      </c>
      <c r="H1032" s="4" t="s">
        <v>87</v>
      </c>
      <c r="V1032" s="5" t="e">
        <f t="shared" si="102"/>
        <v>#DIV/0!</v>
      </c>
      <c r="Y1032" s="1" t="e">
        <f t="shared" si="103"/>
        <v>#DIV/0!</v>
      </c>
      <c r="Z1032" s="4" t="e">
        <f t="shared" si="104"/>
        <v>#DIV/0!</v>
      </c>
      <c r="AB1032" s="1" t="e">
        <f t="shared" si="105"/>
        <v>#DIV/0!</v>
      </c>
      <c r="AD1032" s="1" t="e">
        <f t="shared" si="106"/>
        <v>#DIV/0!</v>
      </c>
      <c r="AE1032" s="1"/>
      <c r="AJ1032" s="1"/>
      <c r="AN1032" s="1" t="str">
        <f t="shared" si="101"/>
        <v>D05_206_6</v>
      </c>
    </row>
    <row r="1033" spans="1:40" ht="15.75" customHeight="1" x14ac:dyDescent="0.25">
      <c r="A1033" s="2" t="s">
        <v>29</v>
      </c>
      <c r="B1033" s="3">
        <v>206</v>
      </c>
      <c r="C1033" s="4">
        <v>6</v>
      </c>
      <c r="D1033" s="1" t="s">
        <v>40</v>
      </c>
      <c r="E1033" s="1" t="s">
        <v>38</v>
      </c>
      <c r="F1033" s="1" t="s">
        <v>35</v>
      </c>
      <c r="G1033" s="1">
        <v>2012</v>
      </c>
      <c r="H1033" s="4" t="s">
        <v>87</v>
      </c>
      <c r="V1033" s="5" t="e">
        <f t="shared" si="102"/>
        <v>#DIV/0!</v>
      </c>
      <c r="Y1033" s="1" t="e">
        <f t="shared" si="103"/>
        <v>#DIV/0!</v>
      </c>
      <c r="Z1033" s="4" t="e">
        <f t="shared" si="104"/>
        <v>#DIV/0!</v>
      </c>
      <c r="AB1033" s="1" t="e">
        <f t="shared" si="105"/>
        <v>#DIV/0!</v>
      </c>
      <c r="AD1033" s="1" t="e">
        <f t="shared" si="106"/>
        <v>#DIV/0!</v>
      </c>
      <c r="AE1033" s="1"/>
      <c r="AJ1033" s="1"/>
      <c r="AN1033" s="1" t="str">
        <f t="shared" si="101"/>
        <v>D05_206_6</v>
      </c>
    </row>
    <row r="1034" spans="1:40" s="36" customFormat="1" ht="15.75" customHeight="1" x14ac:dyDescent="0.25">
      <c r="A1034" s="34" t="s">
        <v>29</v>
      </c>
      <c r="B1034" s="30">
        <v>207</v>
      </c>
      <c r="C1034" s="35">
        <v>6</v>
      </c>
      <c r="D1034" s="36" t="s">
        <v>40</v>
      </c>
      <c r="E1034" s="36" t="s">
        <v>38</v>
      </c>
      <c r="F1034" s="36" t="s">
        <v>35</v>
      </c>
      <c r="G1034" s="36">
        <v>2008</v>
      </c>
      <c r="H1034" s="35" t="s">
        <v>87</v>
      </c>
      <c r="I1034" s="35"/>
      <c r="J1034" s="36">
        <v>50</v>
      </c>
      <c r="K1034" s="36">
        <v>2</v>
      </c>
      <c r="L1034" s="36">
        <f>J1034-22</f>
        <v>28</v>
      </c>
      <c r="M1034" s="36">
        <f>J1034-49</f>
        <v>1</v>
      </c>
      <c r="N1034" s="36">
        <f>J1034-67</f>
        <v>-17</v>
      </c>
      <c r="O1034" s="36">
        <f>J1034-82</f>
        <v>-32</v>
      </c>
      <c r="R1034" s="36">
        <v>2</v>
      </c>
      <c r="S1034" s="36">
        <v>202</v>
      </c>
      <c r="T1034" s="36">
        <v>25</v>
      </c>
      <c r="U1034" s="36">
        <v>100</v>
      </c>
      <c r="V1034" s="37">
        <f t="shared" si="102"/>
        <v>4</v>
      </c>
      <c r="W1034" s="36">
        <v>4</v>
      </c>
      <c r="X1034" s="36">
        <v>20</v>
      </c>
      <c r="Y1034" s="37">
        <f t="shared" si="103"/>
        <v>0.8</v>
      </c>
      <c r="Z1034" s="35">
        <f t="shared" si="104"/>
        <v>20</v>
      </c>
      <c r="AA1034" s="36">
        <v>0</v>
      </c>
      <c r="AB1034" s="36">
        <f t="shared" si="105"/>
        <v>0</v>
      </c>
      <c r="AC1034" s="36">
        <v>3</v>
      </c>
      <c r="AD1034" s="36">
        <f t="shared" si="106"/>
        <v>12</v>
      </c>
      <c r="AE1034" s="41" t="s">
        <v>63</v>
      </c>
      <c r="AF1034" s="36">
        <v>11</v>
      </c>
      <c r="AG1034" s="36">
        <v>3</v>
      </c>
      <c r="AH1034" s="36">
        <v>1</v>
      </c>
      <c r="AI1034" s="36">
        <v>3</v>
      </c>
      <c r="AJ1034" s="36">
        <v>3</v>
      </c>
      <c r="AK1034" s="36">
        <v>4</v>
      </c>
      <c r="AN1034" s="1" t="str">
        <f t="shared" si="101"/>
        <v>D05_207_6</v>
      </c>
    </row>
    <row r="1035" spans="1:40" ht="15.75" customHeight="1" x14ac:dyDescent="0.25">
      <c r="A1035" s="2" t="s">
        <v>29</v>
      </c>
      <c r="B1035" s="3">
        <v>207</v>
      </c>
      <c r="C1035" s="4">
        <v>6</v>
      </c>
      <c r="D1035" s="1" t="s">
        <v>40</v>
      </c>
      <c r="E1035" s="1" t="s">
        <v>38</v>
      </c>
      <c r="F1035" s="1" t="s">
        <v>35</v>
      </c>
      <c r="G1035" s="1">
        <v>2009</v>
      </c>
      <c r="H1035" s="4" t="s">
        <v>87</v>
      </c>
      <c r="V1035" s="5" t="e">
        <f t="shared" si="102"/>
        <v>#DIV/0!</v>
      </c>
      <c r="Y1035" s="1" t="e">
        <f t="shared" si="103"/>
        <v>#DIV/0!</v>
      </c>
      <c r="Z1035" s="4" t="e">
        <f t="shared" si="104"/>
        <v>#DIV/0!</v>
      </c>
      <c r="AB1035" s="1" t="e">
        <f t="shared" si="105"/>
        <v>#DIV/0!</v>
      </c>
      <c r="AD1035" s="1" t="e">
        <f t="shared" si="106"/>
        <v>#DIV/0!</v>
      </c>
      <c r="AE1035" s="1"/>
      <c r="AJ1035" s="1"/>
      <c r="AN1035" s="1" t="str">
        <f t="shared" si="101"/>
        <v>D05_207_6</v>
      </c>
    </row>
    <row r="1036" spans="1:40" ht="15.75" customHeight="1" x14ac:dyDescent="0.25">
      <c r="A1036" s="2" t="s">
        <v>29</v>
      </c>
      <c r="B1036" s="3">
        <v>207</v>
      </c>
      <c r="C1036" s="4">
        <v>6</v>
      </c>
      <c r="D1036" s="1" t="s">
        <v>40</v>
      </c>
      <c r="E1036" s="1" t="s">
        <v>38</v>
      </c>
      <c r="F1036" s="1" t="s">
        <v>35</v>
      </c>
      <c r="G1036" s="1">
        <v>2010</v>
      </c>
      <c r="H1036" s="4" t="s">
        <v>87</v>
      </c>
      <c r="V1036" s="5" t="e">
        <f t="shared" si="102"/>
        <v>#DIV/0!</v>
      </c>
      <c r="Y1036" s="1" t="e">
        <f t="shared" si="103"/>
        <v>#DIV/0!</v>
      </c>
      <c r="Z1036" s="4" t="e">
        <f t="shared" si="104"/>
        <v>#DIV/0!</v>
      </c>
      <c r="AB1036" s="1" t="e">
        <f t="shared" si="105"/>
        <v>#DIV/0!</v>
      </c>
      <c r="AD1036" s="1" t="e">
        <f t="shared" si="106"/>
        <v>#DIV/0!</v>
      </c>
      <c r="AE1036" s="1"/>
      <c r="AJ1036" s="1"/>
      <c r="AN1036" s="1" t="str">
        <f t="shared" si="101"/>
        <v>D05_207_6</v>
      </c>
    </row>
    <row r="1037" spans="1:40" ht="15.75" customHeight="1" x14ac:dyDescent="0.25">
      <c r="A1037" s="2" t="s">
        <v>29</v>
      </c>
      <c r="B1037" s="3">
        <v>207</v>
      </c>
      <c r="C1037" s="4">
        <v>6</v>
      </c>
      <c r="D1037" s="1" t="s">
        <v>40</v>
      </c>
      <c r="E1037" s="1" t="s">
        <v>38</v>
      </c>
      <c r="F1037" s="1" t="s">
        <v>35</v>
      </c>
      <c r="G1037" s="1">
        <v>2011</v>
      </c>
      <c r="H1037" s="4" t="s">
        <v>87</v>
      </c>
      <c r="V1037" s="5" t="e">
        <f t="shared" si="102"/>
        <v>#DIV/0!</v>
      </c>
      <c r="Y1037" s="1" t="e">
        <f t="shared" si="103"/>
        <v>#DIV/0!</v>
      </c>
      <c r="Z1037" s="4" t="e">
        <f t="shared" si="104"/>
        <v>#DIV/0!</v>
      </c>
      <c r="AB1037" s="1" t="e">
        <f t="shared" si="105"/>
        <v>#DIV/0!</v>
      </c>
      <c r="AD1037" s="1" t="e">
        <f t="shared" si="106"/>
        <v>#DIV/0!</v>
      </c>
      <c r="AE1037" s="1"/>
      <c r="AJ1037" s="1"/>
      <c r="AN1037" s="1" t="str">
        <f t="shared" si="101"/>
        <v>D05_207_6</v>
      </c>
    </row>
    <row r="1038" spans="1:40" ht="15.75" customHeight="1" x14ac:dyDescent="0.25">
      <c r="A1038" s="2" t="s">
        <v>29</v>
      </c>
      <c r="B1038" s="3">
        <v>207</v>
      </c>
      <c r="C1038" s="4">
        <v>6</v>
      </c>
      <c r="D1038" s="1" t="s">
        <v>40</v>
      </c>
      <c r="E1038" s="1" t="s">
        <v>38</v>
      </c>
      <c r="F1038" s="1" t="s">
        <v>35</v>
      </c>
      <c r="G1038" s="1">
        <v>2012</v>
      </c>
      <c r="H1038" s="4" t="s">
        <v>87</v>
      </c>
      <c r="V1038" s="5" t="e">
        <f t="shared" si="102"/>
        <v>#DIV/0!</v>
      </c>
      <c r="Y1038" s="1" t="e">
        <f t="shared" si="103"/>
        <v>#DIV/0!</v>
      </c>
      <c r="Z1038" s="4" t="e">
        <f t="shared" si="104"/>
        <v>#DIV/0!</v>
      </c>
      <c r="AB1038" s="1" t="e">
        <f t="shared" si="105"/>
        <v>#DIV/0!</v>
      </c>
      <c r="AD1038" s="1" t="e">
        <f t="shared" si="106"/>
        <v>#DIV/0!</v>
      </c>
      <c r="AE1038" s="1"/>
      <c r="AJ1038" s="1"/>
      <c r="AN1038" s="1" t="str">
        <f t="shared" si="101"/>
        <v>D05_207_6</v>
      </c>
    </row>
    <row r="1039" spans="1:40" s="36" customFormat="1" ht="15.75" customHeight="1" x14ac:dyDescent="0.25">
      <c r="A1039" s="34" t="s">
        <v>29</v>
      </c>
      <c r="B1039" s="30">
        <v>208</v>
      </c>
      <c r="C1039" s="35">
        <v>6</v>
      </c>
      <c r="D1039" s="36" t="s">
        <v>40</v>
      </c>
      <c r="E1039" s="36" t="s">
        <v>38</v>
      </c>
      <c r="F1039" s="36" t="s">
        <v>35</v>
      </c>
      <c r="G1039" s="36">
        <v>2008</v>
      </c>
      <c r="H1039" s="35" t="s">
        <v>87</v>
      </c>
      <c r="I1039" s="35"/>
      <c r="V1039" s="37" t="e">
        <f t="shared" si="102"/>
        <v>#DIV/0!</v>
      </c>
      <c r="Y1039" s="36" t="e">
        <f t="shared" si="103"/>
        <v>#DIV/0!</v>
      </c>
      <c r="Z1039" s="35" t="e">
        <f t="shared" si="104"/>
        <v>#DIV/0!</v>
      </c>
      <c r="AB1039" s="36" t="e">
        <f t="shared" si="105"/>
        <v>#DIV/0!</v>
      </c>
      <c r="AD1039" s="36" t="e">
        <f t="shared" si="106"/>
        <v>#DIV/0!</v>
      </c>
      <c r="AN1039" s="1" t="str">
        <f t="shared" si="101"/>
        <v>D05_208_6</v>
      </c>
    </row>
    <row r="1040" spans="1:40" ht="15.75" customHeight="1" x14ac:dyDescent="0.25">
      <c r="A1040" s="2" t="s">
        <v>29</v>
      </c>
      <c r="B1040" s="3">
        <v>208</v>
      </c>
      <c r="C1040" s="4">
        <v>6</v>
      </c>
      <c r="D1040" s="1" t="s">
        <v>40</v>
      </c>
      <c r="E1040" s="1" t="s">
        <v>38</v>
      </c>
      <c r="F1040" s="1" t="s">
        <v>35</v>
      </c>
      <c r="G1040" s="1">
        <v>2009</v>
      </c>
      <c r="H1040" s="4" t="s">
        <v>87</v>
      </c>
      <c r="V1040" s="5" t="e">
        <f t="shared" si="102"/>
        <v>#DIV/0!</v>
      </c>
      <c r="Y1040" s="1" t="e">
        <f t="shared" si="103"/>
        <v>#DIV/0!</v>
      </c>
      <c r="Z1040" s="4" t="e">
        <f t="shared" si="104"/>
        <v>#DIV/0!</v>
      </c>
      <c r="AB1040" s="1" t="e">
        <f t="shared" si="105"/>
        <v>#DIV/0!</v>
      </c>
      <c r="AD1040" s="1" t="e">
        <f t="shared" si="106"/>
        <v>#DIV/0!</v>
      </c>
      <c r="AE1040" s="1"/>
      <c r="AJ1040" s="1"/>
      <c r="AN1040" s="1" t="str">
        <f t="shared" si="101"/>
        <v>D05_208_6</v>
      </c>
    </row>
    <row r="1041" spans="1:40" ht="15.75" customHeight="1" x14ac:dyDescent="0.25">
      <c r="A1041" s="2" t="s">
        <v>29</v>
      </c>
      <c r="B1041" s="3">
        <v>208</v>
      </c>
      <c r="C1041" s="4">
        <v>6</v>
      </c>
      <c r="D1041" s="1" t="s">
        <v>40</v>
      </c>
      <c r="E1041" s="1" t="s">
        <v>38</v>
      </c>
      <c r="F1041" s="1" t="s">
        <v>35</v>
      </c>
      <c r="G1041" s="1">
        <v>2010</v>
      </c>
      <c r="H1041" s="4" t="s">
        <v>87</v>
      </c>
      <c r="V1041" s="5" t="e">
        <f t="shared" si="102"/>
        <v>#DIV/0!</v>
      </c>
      <c r="Y1041" s="1" t="e">
        <f t="shared" si="103"/>
        <v>#DIV/0!</v>
      </c>
      <c r="Z1041" s="4" t="e">
        <f t="shared" si="104"/>
        <v>#DIV/0!</v>
      </c>
      <c r="AB1041" s="1" t="e">
        <f t="shared" si="105"/>
        <v>#DIV/0!</v>
      </c>
      <c r="AD1041" s="1" t="e">
        <f t="shared" si="106"/>
        <v>#DIV/0!</v>
      </c>
      <c r="AE1041" s="1"/>
      <c r="AJ1041" s="1"/>
      <c r="AN1041" s="1" t="str">
        <f t="shared" si="101"/>
        <v>D05_208_6</v>
      </c>
    </row>
    <row r="1042" spans="1:40" ht="15.75" customHeight="1" x14ac:dyDescent="0.25">
      <c r="A1042" s="2" t="s">
        <v>29</v>
      </c>
      <c r="B1042" s="3">
        <v>208</v>
      </c>
      <c r="C1042" s="4">
        <v>6</v>
      </c>
      <c r="D1042" s="1" t="s">
        <v>40</v>
      </c>
      <c r="E1042" s="1" t="s">
        <v>38</v>
      </c>
      <c r="F1042" s="1" t="s">
        <v>35</v>
      </c>
      <c r="G1042" s="1">
        <v>2011</v>
      </c>
      <c r="H1042" s="4" t="s">
        <v>87</v>
      </c>
      <c r="V1042" s="5" t="e">
        <f t="shared" si="102"/>
        <v>#DIV/0!</v>
      </c>
      <c r="Y1042" s="1" t="e">
        <f t="shared" si="103"/>
        <v>#DIV/0!</v>
      </c>
      <c r="Z1042" s="4" t="e">
        <f t="shared" si="104"/>
        <v>#DIV/0!</v>
      </c>
      <c r="AB1042" s="1" t="e">
        <f t="shared" si="105"/>
        <v>#DIV/0!</v>
      </c>
      <c r="AD1042" s="1" t="e">
        <f t="shared" si="106"/>
        <v>#DIV/0!</v>
      </c>
      <c r="AE1042" s="1"/>
      <c r="AJ1042" s="1"/>
      <c r="AN1042" s="1" t="str">
        <f t="shared" si="101"/>
        <v>D05_208_6</v>
      </c>
    </row>
    <row r="1043" spans="1:40" ht="15.75" customHeight="1" x14ac:dyDescent="0.25">
      <c r="A1043" s="2" t="s">
        <v>29</v>
      </c>
      <c r="B1043" s="3">
        <v>208</v>
      </c>
      <c r="C1043" s="4">
        <v>6</v>
      </c>
      <c r="D1043" s="1" t="s">
        <v>40</v>
      </c>
      <c r="E1043" s="1" t="s">
        <v>38</v>
      </c>
      <c r="F1043" s="1" t="s">
        <v>35</v>
      </c>
      <c r="G1043" s="1">
        <v>2012</v>
      </c>
      <c r="H1043" s="4" t="s">
        <v>87</v>
      </c>
      <c r="V1043" s="5" t="e">
        <f t="shared" si="102"/>
        <v>#DIV/0!</v>
      </c>
      <c r="Y1043" s="1" t="e">
        <f t="shared" si="103"/>
        <v>#DIV/0!</v>
      </c>
      <c r="Z1043" s="4" t="e">
        <f t="shared" si="104"/>
        <v>#DIV/0!</v>
      </c>
      <c r="AB1043" s="1" t="e">
        <f t="shared" si="105"/>
        <v>#DIV/0!</v>
      </c>
      <c r="AD1043" s="1" t="e">
        <f t="shared" si="106"/>
        <v>#DIV/0!</v>
      </c>
      <c r="AE1043" s="1"/>
      <c r="AJ1043" s="1"/>
      <c r="AN1043" s="1" t="str">
        <f t="shared" si="101"/>
        <v>D05_208_6</v>
      </c>
    </row>
    <row r="1044" spans="1:40" s="36" customFormat="1" ht="15.75" customHeight="1" x14ac:dyDescent="0.25">
      <c r="A1044" s="34" t="s">
        <v>29</v>
      </c>
      <c r="B1044" s="30">
        <v>209</v>
      </c>
      <c r="C1044" s="35">
        <v>6</v>
      </c>
      <c r="D1044" s="36" t="s">
        <v>40</v>
      </c>
      <c r="E1044" s="36" t="s">
        <v>38</v>
      </c>
      <c r="F1044" s="36" t="s">
        <v>35</v>
      </c>
      <c r="G1044" s="36">
        <v>2008</v>
      </c>
      <c r="H1044" s="35" t="s">
        <v>87</v>
      </c>
      <c r="I1044" s="35"/>
      <c r="V1044" s="37" t="e">
        <f t="shared" si="102"/>
        <v>#DIV/0!</v>
      </c>
      <c r="Y1044" s="36" t="e">
        <f t="shared" si="103"/>
        <v>#DIV/0!</v>
      </c>
      <c r="Z1044" s="35" t="e">
        <f t="shared" si="104"/>
        <v>#DIV/0!</v>
      </c>
      <c r="AB1044" s="36" t="e">
        <f t="shared" si="105"/>
        <v>#DIV/0!</v>
      </c>
      <c r="AD1044" s="36" t="e">
        <f t="shared" si="106"/>
        <v>#DIV/0!</v>
      </c>
      <c r="AN1044" s="1" t="str">
        <f t="shared" si="101"/>
        <v>D05_209_6</v>
      </c>
    </row>
    <row r="1045" spans="1:40" ht="15.75" customHeight="1" x14ac:dyDescent="0.25">
      <c r="A1045" s="2" t="s">
        <v>29</v>
      </c>
      <c r="B1045" s="3">
        <v>209</v>
      </c>
      <c r="C1045" s="4">
        <v>6</v>
      </c>
      <c r="D1045" s="1" t="s">
        <v>40</v>
      </c>
      <c r="E1045" s="1" t="s">
        <v>38</v>
      </c>
      <c r="F1045" s="1" t="s">
        <v>35</v>
      </c>
      <c r="G1045" s="1">
        <v>2009</v>
      </c>
      <c r="H1045" s="4" t="s">
        <v>87</v>
      </c>
      <c r="V1045" s="5" t="e">
        <f t="shared" si="102"/>
        <v>#DIV/0!</v>
      </c>
      <c r="Y1045" s="1" t="e">
        <f t="shared" si="103"/>
        <v>#DIV/0!</v>
      </c>
      <c r="Z1045" s="4" t="e">
        <f t="shared" si="104"/>
        <v>#DIV/0!</v>
      </c>
      <c r="AB1045" s="1" t="e">
        <f t="shared" si="105"/>
        <v>#DIV/0!</v>
      </c>
      <c r="AD1045" s="1" t="e">
        <f t="shared" si="106"/>
        <v>#DIV/0!</v>
      </c>
      <c r="AE1045" s="1"/>
      <c r="AJ1045" s="1"/>
      <c r="AN1045" s="1" t="str">
        <f t="shared" si="101"/>
        <v>D05_209_6</v>
      </c>
    </row>
    <row r="1046" spans="1:40" ht="15.75" customHeight="1" x14ac:dyDescent="0.25">
      <c r="A1046" s="2" t="s">
        <v>29</v>
      </c>
      <c r="B1046" s="3">
        <v>209</v>
      </c>
      <c r="C1046" s="4">
        <v>6</v>
      </c>
      <c r="D1046" s="1" t="s">
        <v>40</v>
      </c>
      <c r="E1046" s="1" t="s">
        <v>38</v>
      </c>
      <c r="F1046" s="1" t="s">
        <v>35</v>
      </c>
      <c r="G1046" s="1">
        <v>2010</v>
      </c>
      <c r="H1046" s="4" t="s">
        <v>87</v>
      </c>
      <c r="V1046" s="5" t="e">
        <f t="shared" si="102"/>
        <v>#DIV/0!</v>
      </c>
      <c r="Y1046" s="1" t="e">
        <f t="shared" si="103"/>
        <v>#DIV/0!</v>
      </c>
      <c r="Z1046" s="4" t="e">
        <f t="shared" si="104"/>
        <v>#DIV/0!</v>
      </c>
      <c r="AB1046" s="1" t="e">
        <f t="shared" si="105"/>
        <v>#DIV/0!</v>
      </c>
      <c r="AD1046" s="1" t="e">
        <f t="shared" si="106"/>
        <v>#DIV/0!</v>
      </c>
      <c r="AE1046" s="1"/>
      <c r="AJ1046" s="1"/>
      <c r="AN1046" s="1" t="str">
        <f t="shared" si="101"/>
        <v>D05_209_6</v>
      </c>
    </row>
    <row r="1047" spans="1:40" ht="15.75" customHeight="1" x14ac:dyDescent="0.25">
      <c r="A1047" s="2" t="s">
        <v>29</v>
      </c>
      <c r="B1047" s="3">
        <v>209</v>
      </c>
      <c r="C1047" s="4">
        <v>6</v>
      </c>
      <c r="D1047" s="1" t="s">
        <v>40</v>
      </c>
      <c r="E1047" s="1" t="s">
        <v>38</v>
      </c>
      <c r="F1047" s="1" t="s">
        <v>35</v>
      </c>
      <c r="G1047" s="1">
        <v>2011</v>
      </c>
      <c r="H1047" s="4" t="s">
        <v>87</v>
      </c>
      <c r="V1047" s="5" t="e">
        <f t="shared" si="102"/>
        <v>#DIV/0!</v>
      </c>
      <c r="Y1047" s="1" t="e">
        <f t="shared" si="103"/>
        <v>#DIV/0!</v>
      </c>
      <c r="Z1047" s="4" t="e">
        <f t="shared" si="104"/>
        <v>#DIV/0!</v>
      </c>
      <c r="AB1047" s="1" t="e">
        <f t="shared" si="105"/>
        <v>#DIV/0!</v>
      </c>
      <c r="AD1047" s="1" t="e">
        <f t="shared" si="106"/>
        <v>#DIV/0!</v>
      </c>
      <c r="AE1047" s="1"/>
      <c r="AJ1047" s="1"/>
      <c r="AN1047" s="1" t="str">
        <f t="shared" si="101"/>
        <v>D05_209_6</v>
      </c>
    </row>
    <row r="1048" spans="1:40" ht="15.75" customHeight="1" x14ac:dyDescent="0.25">
      <c r="A1048" s="2" t="s">
        <v>29</v>
      </c>
      <c r="B1048" s="3">
        <v>209</v>
      </c>
      <c r="C1048" s="4">
        <v>6</v>
      </c>
      <c r="D1048" s="1" t="s">
        <v>40</v>
      </c>
      <c r="E1048" s="1" t="s">
        <v>38</v>
      </c>
      <c r="F1048" s="1" t="s">
        <v>35</v>
      </c>
      <c r="G1048" s="1">
        <v>2012</v>
      </c>
      <c r="H1048" s="4" t="s">
        <v>87</v>
      </c>
      <c r="V1048" s="5" t="e">
        <f t="shared" si="102"/>
        <v>#DIV/0!</v>
      </c>
      <c r="Y1048" s="1" t="e">
        <f t="shared" si="103"/>
        <v>#DIV/0!</v>
      </c>
      <c r="Z1048" s="4" t="e">
        <f t="shared" si="104"/>
        <v>#DIV/0!</v>
      </c>
      <c r="AB1048" s="1" t="e">
        <f t="shared" si="105"/>
        <v>#DIV/0!</v>
      </c>
      <c r="AD1048" s="1" t="e">
        <f t="shared" si="106"/>
        <v>#DIV/0!</v>
      </c>
      <c r="AE1048" s="1"/>
      <c r="AJ1048" s="1"/>
      <c r="AN1048" s="1" t="str">
        <f t="shared" si="101"/>
        <v>D05_209_6</v>
      </c>
    </row>
    <row r="1049" spans="1:40" s="36" customFormat="1" ht="15.75" customHeight="1" x14ac:dyDescent="0.25">
      <c r="A1049" s="34" t="s">
        <v>29</v>
      </c>
      <c r="B1049" s="30">
        <v>210</v>
      </c>
      <c r="C1049" s="35">
        <v>6</v>
      </c>
      <c r="D1049" s="36" t="s">
        <v>40</v>
      </c>
      <c r="E1049" s="36" t="s">
        <v>38</v>
      </c>
      <c r="F1049" s="36" t="s">
        <v>35</v>
      </c>
      <c r="G1049" s="36">
        <v>2008</v>
      </c>
      <c r="H1049" s="35" t="s">
        <v>87</v>
      </c>
      <c r="I1049" s="35"/>
      <c r="J1049" s="36">
        <v>52</v>
      </c>
      <c r="K1049" s="36">
        <v>1</v>
      </c>
      <c r="L1049" s="36">
        <f>J1049-22</f>
        <v>30</v>
      </c>
      <c r="M1049" s="36">
        <f>J1049-49</f>
        <v>3</v>
      </c>
      <c r="N1049" s="36">
        <f>J1049-67</f>
        <v>-15</v>
      </c>
      <c r="O1049" s="36">
        <f>J1049-82</f>
        <v>-30</v>
      </c>
      <c r="R1049" s="36">
        <v>2</v>
      </c>
      <c r="S1049" s="36">
        <v>205</v>
      </c>
      <c r="T1049" s="36">
        <v>25</v>
      </c>
      <c r="U1049" s="36">
        <v>118</v>
      </c>
      <c r="V1049" s="37">
        <f t="shared" si="102"/>
        <v>4.7583333333333329</v>
      </c>
      <c r="W1049" s="36">
        <v>4</v>
      </c>
      <c r="X1049" s="36">
        <v>23</v>
      </c>
      <c r="Y1049" s="37">
        <f t="shared" si="103"/>
        <v>0.95833333333333337</v>
      </c>
      <c r="Z1049" s="35">
        <f t="shared" si="104"/>
        <v>20.14010507880911</v>
      </c>
      <c r="AA1049" s="36">
        <v>1</v>
      </c>
      <c r="AB1049" s="36">
        <f t="shared" si="105"/>
        <v>4</v>
      </c>
      <c r="AC1049" s="36">
        <v>0</v>
      </c>
      <c r="AD1049" s="36">
        <f t="shared" si="106"/>
        <v>0</v>
      </c>
      <c r="AE1049" s="41" t="s">
        <v>61</v>
      </c>
      <c r="AF1049" s="36">
        <v>8</v>
      </c>
      <c r="AG1049" s="36">
        <v>2</v>
      </c>
      <c r="AH1049" s="36">
        <v>1</v>
      </c>
      <c r="AI1049" s="36">
        <v>3</v>
      </c>
      <c r="AJ1049" s="36">
        <v>3</v>
      </c>
      <c r="AK1049" s="36">
        <v>4</v>
      </c>
      <c r="AN1049" s="1" t="str">
        <f t="shared" si="101"/>
        <v>D05_210_6</v>
      </c>
    </row>
    <row r="1050" spans="1:40" ht="15.75" customHeight="1" x14ac:dyDescent="0.25">
      <c r="A1050" s="2" t="s">
        <v>29</v>
      </c>
      <c r="B1050" s="3">
        <v>210</v>
      </c>
      <c r="C1050" s="4">
        <v>6</v>
      </c>
      <c r="D1050" s="1" t="s">
        <v>40</v>
      </c>
      <c r="E1050" s="1" t="s">
        <v>38</v>
      </c>
      <c r="F1050" s="1" t="s">
        <v>35</v>
      </c>
      <c r="G1050" s="1">
        <v>2009</v>
      </c>
      <c r="H1050" s="4" t="s">
        <v>87</v>
      </c>
      <c r="V1050" s="5" t="e">
        <f t="shared" si="102"/>
        <v>#DIV/0!</v>
      </c>
      <c r="Y1050" s="1" t="e">
        <f t="shared" si="103"/>
        <v>#DIV/0!</v>
      </c>
      <c r="Z1050" s="4" t="e">
        <f t="shared" si="104"/>
        <v>#DIV/0!</v>
      </c>
      <c r="AB1050" s="1" t="e">
        <f t="shared" si="105"/>
        <v>#DIV/0!</v>
      </c>
      <c r="AD1050" s="1" t="e">
        <f t="shared" si="106"/>
        <v>#DIV/0!</v>
      </c>
      <c r="AE1050" s="1"/>
      <c r="AJ1050" s="1"/>
      <c r="AN1050" s="1" t="str">
        <f t="shared" si="101"/>
        <v>D05_210_6</v>
      </c>
    </row>
    <row r="1051" spans="1:40" ht="15.75" customHeight="1" x14ac:dyDescent="0.25">
      <c r="A1051" s="2" t="s">
        <v>29</v>
      </c>
      <c r="B1051" s="3">
        <v>210</v>
      </c>
      <c r="C1051" s="4">
        <v>6</v>
      </c>
      <c r="D1051" s="1" t="s">
        <v>40</v>
      </c>
      <c r="E1051" s="1" t="s">
        <v>38</v>
      </c>
      <c r="F1051" s="1" t="s">
        <v>35</v>
      </c>
      <c r="G1051" s="1">
        <v>2010</v>
      </c>
      <c r="H1051" s="4" t="s">
        <v>87</v>
      </c>
      <c r="V1051" s="5" t="e">
        <f t="shared" si="102"/>
        <v>#DIV/0!</v>
      </c>
      <c r="Y1051" s="1" t="e">
        <f t="shared" si="103"/>
        <v>#DIV/0!</v>
      </c>
      <c r="Z1051" s="4" t="e">
        <f t="shared" si="104"/>
        <v>#DIV/0!</v>
      </c>
      <c r="AB1051" s="1" t="e">
        <f t="shared" si="105"/>
        <v>#DIV/0!</v>
      </c>
      <c r="AD1051" s="1" t="e">
        <f t="shared" si="106"/>
        <v>#DIV/0!</v>
      </c>
      <c r="AE1051" s="1"/>
      <c r="AJ1051" s="1"/>
      <c r="AN1051" s="1" t="str">
        <f t="shared" si="101"/>
        <v>D05_210_6</v>
      </c>
    </row>
    <row r="1052" spans="1:40" ht="15.75" customHeight="1" x14ac:dyDescent="0.25">
      <c r="A1052" s="2" t="s">
        <v>29</v>
      </c>
      <c r="B1052" s="3">
        <v>210</v>
      </c>
      <c r="C1052" s="4">
        <v>6</v>
      </c>
      <c r="D1052" s="1" t="s">
        <v>40</v>
      </c>
      <c r="E1052" s="1" t="s">
        <v>38</v>
      </c>
      <c r="F1052" s="1" t="s">
        <v>35</v>
      </c>
      <c r="G1052" s="1">
        <v>2011</v>
      </c>
      <c r="H1052" s="4" t="s">
        <v>87</v>
      </c>
      <c r="V1052" s="5" t="e">
        <f t="shared" si="102"/>
        <v>#DIV/0!</v>
      </c>
      <c r="Y1052" s="1" t="e">
        <f t="shared" si="103"/>
        <v>#DIV/0!</v>
      </c>
      <c r="Z1052" s="4" t="e">
        <f t="shared" si="104"/>
        <v>#DIV/0!</v>
      </c>
      <c r="AB1052" s="1" t="e">
        <f t="shared" si="105"/>
        <v>#DIV/0!</v>
      </c>
      <c r="AD1052" s="1" t="e">
        <f t="shared" si="106"/>
        <v>#DIV/0!</v>
      </c>
      <c r="AE1052" s="1"/>
      <c r="AJ1052" s="1"/>
      <c r="AN1052" s="1" t="str">
        <f t="shared" si="101"/>
        <v>D05_210_6</v>
      </c>
    </row>
    <row r="1053" spans="1:40" ht="15.75" customHeight="1" x14ac:dyDescent="0.25">
      <c r="A1053" s="2" t="s">
        <v>29</v>
      </c>
      <c r="B1053" s="3">
        <v>210</v>
      </c>
      <c r="C1053" s="4">
        <v>6</v>
      </c>
      <c r="D1053" s="1" t="s">
        <v>40</v>
      </c>
      <c r="E1053" s="1" t="s">
        <v>38</v>
      </c>
      <c r="F1053" s="1" t="s">
        <v>35</v>
      </c>
      <c r="G1053" s="1">
        <v>2012</v>
      </c>
      <c r="H1053" s="4" t="s">
        <v>87</v>
      </c>
      <c r="V1053" s="5" t="e">
        <f t="shared" si="102"/>
        <v>#DIV/0!</v>
      </c>
      <c r="Y1053" s="1" t="e">
        <f t="shared" si="103"/>
        <v>#DIV/0!</v>
      </c>
      <c r="Z1053" s="4" t="e">
        <f t="shared" si="104"/>
        <v>#DIV/0!</v>
      </c>
      <c r="AB1053" s="1" t="e">
        <f t="shared" si="105"/>
        <v>#DIV/0!</v>
      </c>
      <c r="AD1053" s="1" t="e">
        <f t="shared" si="106"/>
        <v>#DIV/0!</v>
      </c>
      <c r="AE1053" s="1"/>
      <c r="AJ1053" s="1"/>
      <c r="AN1053" s="1" t="str">
        <f t="shared" si="101"/>
        <v>D05_210_6</v>
      </c>
    </row>
    <row r="1054" spans="1:40" s="36" customFormat="1" ht="15.75" customHeight="1" x14ac:dyDescent="0.25">
      <c r="A1054" s="34" t="s">
        <v>29</v>
      </c>
      <c r="B1054" s="30">
        <v>211</v>
      </c>
      <c r="C1054" s="35">
        <v>6</v>
      </c>
      <c r="D1054" s="36" t="s">
        <v>40</v>
      </c>
      <c r="E1054" s="36" t="s">
        <v>38</v>
      </c>
      <c r="F1054" s="36" t="s">
        <v>35</v>
      </c>
      <c r="G1054" s="36">
        <v>2008</v>
      </c>
      <c r="H1054" s="35" t="s">
        <v>87</v>
      </c>
      <c r="I1054" s="35"/>
      <c r="V1054" s="37" t="e">
        <f t="shared" si="102"/>
        <v>#DIV/0!</v>
      </c>
      <c r="Y1054" s="36" t="e">
        <f t="shared" si="103"/>
        <v>#DIV/0!</v>
      </c>
      <c r="Z1054" s="35" t="e">
        <f t="shared" si="104"/>
        <v>#DIV/0!</v>
      </c>
      <c r="AB1054" s="36" t="e">
        <f t="shared" si="105"/>
        <v>#DIV/0!</v>
      </c>
      <c r="AD1054" s="36" t="e">
        <f t="shared" si="106"/>
        <v>#DIV/0!</v>
      </c>
      <c r="AN1054" s="1" t="str">
        <f t="shared" si="101"/>
        <v>D05_211_6</v>
      </c>
    </row>
    <row r="1055" spans="1:40" ht="15.75" customHeight="1" x14ac:dyDescent="0.25">
      <c r="A1055" s="2" t="s">
        <v>29</v>
      </c>
      <c r="B1055" s="3">
        <v>211</v>
      </c>
      <c r="C1055" s="4">
        <v>6</v>
      </c>
      <c r="D1055" s="1" t="s">
        <v>40</v>
      </c>
      <c r="E1055" s="1" t="s">
        <v>38</v>
      </c>
      <c r="F1055" s="1" t="s">
        <v>35</v>
      </c>
      <c r="G1055" s="1">
        <v>2009</v>
      </c>
      <c r="H1055" s="4" t="s">
        <v>87</v>
      </c>
      <c r="V1055" s="5" t="e">
        <f t="shared" si="102"/>
        <v>#DIV/0!</v>
      </c>
      <c r="Y1055" s="1" t="e">
        <f t="shared" si="103"/>
        <v>#DIV/0!</v>
      </c>
      <c r="Z1055" s="4" t="e">
        <f t="shared" si="104"/>
        <v>#DIV/0!</v>
      </c>
      <c r="AB1055" s="1" t="e">
        <f t="shared" si="105"/>
        <v>#DIV/0!</v>
      </c>
      <c r="AD1055" s="1" t="e">
        <f t="shared" si="106"/>
        <v>#DIV/0!</v>
      </c>
      <c r="AE1055" s="1"/>
      <c r="AJ1055" s="1"/>
      <c r="AN1055" s="1" t="str">
        <f t="shared" si="101"/>
        <v>D05_211_6</v>
      </c>
    </row>
    <row r="1056" spans="1:40" ht="15.75" customHeight="1" x14ac:dyDescent="0.25">
      <c r="A1056" s="2" t="s">
        <v>29</v>
      </c>
      <c r="B1056" s="3">
        <v>211</v>
      </c>
      <c r="C1056" s="4">
        <v>6</v>
      </c>
      <c r="D1056" s="1" t="s">
        <v>40</v>
      </c>
      <c r="E1056" s="1" t="s">
        <v>38</v>
      </c>
      <c r="F1056" s="1" t="s">
        <v>35</v>
      </c>
      <c r="G1056" s="1">
        <v>2010</v>
      </c>
      <c r="H1056" s="4" t="s">
        <v>87</v>
      </c>
      <c r="V1056" s="5" t="e">
        <f t="shared" si="102"/>
        <v>#DIV/0!</v>
      </c>
      <c r="Y1056" s="1" t="e">
        <f t="shared" si="103"/>
        <v>#DIV/0!</v>
      </c>
      <c r="Z1056" s="4" t="e">
        <f t="shared" si="104"/>
        <v>#DIV/0!</v>
      </c>
      <c r="AB1056" s="1" t="e">
        <f t="shared" si="105"/>
        <v>#DIV/0!</v>
      </c>
      <c r="AD1056" s="1" t="e">
        <f t="shared" si="106"/>
        <v>#DIV/0!</v>
      </c>
      <c r="AE1056" s="1"/>
      <c r="AJ1056" s="1"/>
      <c r="AN1056" s="1" t="str">
        <f t="shared" si="101"/>
        <v>D05_211_6</v>
      </c>
    </row>
    <row r="1057" spans="1:40" ht="15.75" customHeight="1" x14ac:dyDescent="0.25">
      <c r="A1057" s="2" t="s">
        <v>29</v>
      </c>
      <c r="B1057" s="3">
        <v>211</v>
      </c>
      <c r="C1057" s="4">
        <v>6</v>
      </c>
      <c r="D1057" s="1" t="s">
        <v>40</v>
      </c>
      <c r="E1057" s="1" t="s">
        <v>38</v>
      </c>
      <c r="F1057" s="1" t="s">
        <v>35</v>
      </c>
      <c r="G1057" s="1">
        <v>2011</v>
      </c>
      <c r="H1057" s="4" t="s">
        <v>87</v>
      </c>
      <c r="V1057" s="5" t="e">
        <f t="shared" si="102"/>
        <v>#DIV/0!</v>
      </c>
      <c r="Y1057" s="1" t="e">
        <f t="shared" si="103"/>
        <v>#DIV/0!</v>
      </c>
      <c r="Z1057" s="4" t="e">
        <f t="shared" si="104"/>
        <v>#DIV/0!</v>
      </c>
      <c r="AB1057" s="1" t="e">
        <f t="shared" si="105"/>
        <v>#DIV/0!</v>
      </c>
      <c r="AD1057" s="1" t="e">
        <f t="shared" si="106"/>
        <v>#DIV/0!</v>
      </c>
      <c r="AE1057" s="1"/>
      <c r="AJ1057" s="1"/>
      <c r="AN1057" s="1" t="str">
        <f t="shared" si="101"/>
        <v>D05_211_6</v>
      </c>
    </row>
    <row r="1058" spans="1:40" ht="15.75" customHeight="1" x14ac:dyDescent="0.25">
      <c r="A1058" s="2" t="s">
        <v>29</v>
      </c>
      <c r="B1058" s="3">
        <v>211</v>
      </c>
      <c r="C1058" s="4">
        <v>6</v>
      </c>
      <c r="D1058" s="1" t="s">
        <v>40</v>
      </c>
      <c r="E1058" s="1" t="s">
        <v>38</v>
      </c>
      <c r="F1058" s="1" t="s">
        <v>35</v>
      </c>
      <c r="G1058" s="1">
        <v>2012</v>
      </c>
      <c r="H1058" s="4" t="s">
        <v>87</v>
      </c>
      <c r="V1058" s="5" t="e">
        <f t="shared" si="102"/>
        <v>#DIV/0!</v>
      </c>
      <c r="Y1058" s="1" t="e">
        <f t="shared" si="103"/>
        <v>#DIV/0!</v>
      </c>
      <c r="Z1058" s="4" t="e">
        <f t="shared" si="104"/>
        <v>#DIV/0!</v>
      </c>
      <c r="AB1058" s="1" t="e">
        <f t="shared" si="105"/>
        <v>#DIV/0!</v>
      </c>
      <c r="AD1058" s="1" t="e">
        <f t="shared" si="106"/>
        <v>#DIV/0!</v>
      </c>
      <c r="AE1058" s="1"/>
      <c r="AJ1058" s="1"/>
      <c r="AN1058" s="1" t="str">
        <f t="shared" si="101"/>
        <v>D05_211_6</v>
      </c>
    </row>
    <row r="1059" spans="1:40" s="36" customFormat="1" ht="15.75" customHeight="1" x14ac:dyDescent="0.25">
      <c r="A1059" s="34" t="s">
        <v>29</v>
      </c>
      <c r="B1059" s="30">
        <v>212</v>
      </c>
      <c r="C1059" s="35">
        <v>6</v>
      </c>
      <c r="D1059" s="36" t="s">
        <v>40</v>
      </c>
      <c r="E1059" s="36" t="s">
        <v>38</v>
      </c>
      <c r="F1059" s="36" t="s">
        <v>35</v>
      </c>
      <c r="G1059" s="36">
        <v>2008</v>
      </c>
      <c r="H1059" s="35" t="s">
        <v>87</v>
      </c>
      <c r="I1059" s="35"/>
      <c r="V1059" s="37" t="e">
        <f t="shared" si="102"/>
        <v>#DIV/0!</v>
      </c>
      <c r="Y1059" s="36" t="e">
        <f t="shared" si="103"/>
        <v>#DIV/0!</v>
      </c>
      <c r="Z1059" s="35" t="e">
        <f t="shared" si="104"/>
        <v>#DIV/0!</v>
      </c>
      <c r="AB1059" s="36" t="e">
        <f t="shared" si="105"/>
        <v>#DIV/0!</v>
      </c>
      <c r="AD1059" s="36" t="e">
        <f t="shared" si="106"/>
        <v>#DIV/0!</v>
      </c>
      <c r="AN1059" s="1" t="str">
        <f t="shared" si="101"/>
        <v>D05_212_6</v>
      </c>
    </row>
    <row r="1060" spans="1:40" ht="15.75" customHeight="1" x14ac:dyDescent="0.25">
      <c r="A1060" s="2" t="s">
        <v>29</v>
      </c>
      <c r="B1060" s="3">
        <v>212</v>
      </c>
      <c r="C1060" s="4">
        <v>6</v>
      </c>
      <c r="D1060" s="1" t="s">
        <v>40</v>
      </c>
      <c r="E1060" s="1" t="s">
        <v>38</v>
      </c>
      <c r="F1060" s="1" t="s">
        <v>35</v>
      </c>
      <c r="G1060" s="1">
        <v>2009</v>
      </c>
      <c r="H1060" s="4" t="s">
        <v>87</v>
      </c>
      <c r="V1060" s="5" t="e">
        <f t="shared" si="102"/>
        <v>#DIV/0!</v>
      </c>
      <c r="Y1060" s="1" t="e">
        <f t="shared" si="103"/>
        <v>#DIV/0!</v>
      </c>
      <c r="Z1060" s="4" t="e">
        <f t="shared" si="104"/>
        <v>#DIV/0!</v>
      </c>
      <c r="AB1060" s="1" t="e">
        <f t="shared" si="105"/>
        <v>#DIV/0!</v>
      </c>
      <c r="AD1060" s="1" t="e">
        <f t="shared" si="106"/>
        <v>#DIV/0!</v>
      </c>
      <c r="AE1060" s="1"/>
      <c r="AJ1060" s="1"/>
      <c r="AN1060" s="1" t="str">
        <f t="shared" si="101"/>
        <v>D05_212_6</v>
      </c>
    </row>
    <row r="1061" spans="1:40" ht="15.75" customHeight="1" x14ac:dyDescent="0.25">
      <c r="A1061" s="2" t="s">
        <v>29</v>
      </c>
      <c r="B1061" s="3">
        <v>212</v>
      </c>
      <c r="C1061" s="4">
        <v>6</v>
      </c>
      <c r="D1061" s="1" t="s">
        <v>40</v>
      </c>
      <c r="E1061" s="1" t="s">
        <v>38</v>
      </c>
      <c r="F1061" s="1" t="s">
        <v>35</v>
      </c>
      <c r="G1061" s="1">
        <v>2010</v>
      </c>
      <c r="H1061" s="4" t="s">
        <v>87</v>
      </c>
      <c r="V1061" s="5" t="e">
        <f t="shared" si="102"/>
        <v>#DIV/0!</v>
      </c>
      <c r="Y1061" s="1" t="e">
        <f t="shared" si="103"/>
        <v>#DIV/0!</v>
      </c>
      <c r="Z1061" s="4" t="e">
        <f t="shared" si="104"/>
        <v>#DIV/0!</v>
      </c>
      <c r="AB1061" s="1" t="e">
        <f t="shared" si="105"/>
        <v>#DIV/0!</v>
      </c>
      <c r="AD1061" s="1" t="e">
        <f t="shared" si="106"/>
        <v>#DIV/0!</v>
      </c>
      <c r="AE1061" s="1"/>
      <c r="AJ1061" s="1"/>
      <c r="AN1061" s="1" t="str">
        <f t="shared" si="101"/>
        <v>D05_212_6</v>
      </c>
    </row>
    <row r="1062" spans="1:40" ht="15.75" customHeight="1" x14ac:dyDescent="0.25">
      <c r="A1062" s="2" t="s">
        <v>29</v>
      </c>
      <c r="B1062" s="3">
        <v>212</v>
      </c>
      <c r="C1062" s="4">
        <v>6</v>
      </c>
      <c r="D1062" s="1" t="s">
        <v>40</v>
      </c>
      <c r="E1062" s="1" t="s">
        <v>38</v>
      </c>
      <c r="F1062" s="1" t="s">
        <v>35</v>
      </c>
      <c r="G1062" s="1">
        <v>2011</v>
      </c>
      <c r="H1062" s="4" t="s">
        <v>87</v>
      </c>
      <c r="V1062" s="5" t="e">
        <f t="shared" si="102"/>
        <v>#DIV/0!</v>
      </c>
      <c r="Y1062" s="1" t="e">
        <f t="shared" si="103"/>
        <v>#DIV/0!</v>
      </c>
      <c r="Z1062" s="4" t="e">
        <f t="shared" si="104"/>
        <v>#DIV/0!</v>
      </c>
      <c r="AB1062" s="1" t="e">
        <f t="shared" si="105"/>
        <v>#DIV/0!</v>
      </c>
      <c r="AD1062" s="1" t="e">
        <f t="shared" si="106"/>
        <v>#DIV/0!</v>
      </c>
      <c r="AE1062" s="1"/>
      <c r="AJ1062" s="1"/>
      <c r="AN1062" s="1" t="str">
        <f t="shared" si="101"/>
        <v>D05_212_6</v>
      </c>
    </row>
    <row r="1063" spans="1:40" ht="15.75" customHeight="1" x14ac:dyDescent="0.25">
      <c r="A1063" s="2" t="s">
        <v>29</v>
      </c>
      <c r="B1063" s="3">
        <v>212</v>
      </c>
      <c r="C1063" s="4">
        <v>6</v>
      </c>
      <c r="D1063" s="1" t="s">
        <v>40</v>
      </c>
      <c r="E1063" s="1" t="s">
        <v>38</v>
      </c>
      <c r="F1063" s="1" t="s">
        <v>35</v>
      </c>
      <c r="G1063" s="1">
        <v>2012</v>
      </c>
      <c r="H1063" s="4" t="s">
        <v>87</v>
      </c>
      <c r="V1063" s="5" t="e">
        <f t="shared" si="102"/>
        <v>#DIV/0!</v>
      </c>
      <c r="Y1063" s="1" t="e">
        <f t="shared" si="103"/>
        <v>#DIV/0!</v>
      </c>
      <c r="Z1063" s="4" t="e">
        <f t="shared" si="104"/>
        <v>#DIV/0!</v>
      </c>
      <c r="AB1063" s="1" t="e">
        <f t="shared" si="105"/>
        <v>#DIV/0!</v>
      </c>
      <c r="AD1063" s="1" t="e">
        <f t="shared" si="106"/>
        <v>#DIV/0!</v>
      </c>
      <c r="AE1063" s="1"/>
      <c r="AJ1063" s="1"/>
      <c r="AN1063" s="1" t="str">
        <f t="shared" si="101"/>
        <v>D05_212_6</v>
      </c>
    </row>
    <row r="1064" spans="1:40" s="36" customFormat="1" ht="15.75" customHeight="1" x14ac:dyDescent="0.25">
      <c r="A1064" s="34" t="s">
        <v>29</v>
      </c>
      <c r="B1064" s="30">
        <v>213</v>
      </c>
      <c r="C1064" s="35">
        <v>6</v>
      </c>
      <c r="D1064" s="36" t="s">
        <v>40</v>
      </c>
      <c r="E1064" s="36" t="s">
        <v>38</v>
      </c>
      <c r="F1064" s="36" t="s">
        <v>35</v>
      </c>
      <c r="G1064" s="36">
        <v>2008</v>
      </c>
      <c r="H1064" s="35" t="s">
        <v>87</v>
      </c>
      <c r="I1064" s="35"/>
      <c r="J1064" s="36">
        <v>51</v>
      </c>
      <c r="K1064" s="36">
        <v>2</v>
      </c>
      <c r="L1064" s="36">
        <f>J1064-22</f>
        <v>29</v>
      </c>
      <c r="M1064" s="36">
        <f>J1064-49</f>
        <v>2</v>
      </c>
      <c r="N1064" s="36">
        <f>J1064-67</f>
        <v>-16</v>
      </c>
      <c r="O1064" s="36">
        <f>J1064-82</f>
        <v>-31</v>
      </c>
      <c r="R1064" s="36">
        <v>2</v>
      </c>
      <c r="S1064" s="36">
        <v>221</v>
      </c>
      <c r="T1064" s="36">
        <v>25</v>
      </c>
      <c r="U1064" s="36">
        <v>113</v>
      </c>
      <c r="V1064" s="37">
        <f t="shared" si="102"/>
        <v>4.5650000000000004</v>
      </c>
      <c r="W1064" s="36">
        <v>4</v>
      </c>
      <c r="X1064" s="36">
        <v>27</v>
      </c>
      <c r="Y1064" s="45">
        <f t="shared" si="103"/>
        <v>1.125</v>
      </c>
      <c r="Z1064" s="35">
        <f t="shared" si="104"/>
        <v>24.644030668127051</v>
      </c>
      <c r="AA1064" s="36">
        <v>1</v>
      </c>
      <c r="AB1064" s="36">
        <f t="shared" si="105"/>
        <v>4</v>
      </c>
      <c r="AC1064" s="36">
        <v>0</v>
      </c>
      <c r="AD1064" s="36">
        <f t="shared" si="106"/>
        <v>0</v>
      </c>
      <c r="AE1064" s="41" t="s">
        <v>61</v>
      </c>
      <c r="AF1064" s="36">
        <v>7</v>
      </c>
      <c r="AG1064" s="36">
        <v>3</v>
      </c>
      <c r="AH1064" s="36">
        <v>1</v>
      </c>
      <c r="AI1064" s="36">
        <v>2</v>
      </c>
      <c r="AJ1064" s="36">
        <v>3</v>
      </c>
      <c r="AK1064" s="36">
        <v>4</v>
      </c>
      <c r="AN1064" s="1" t="str">
        <f t="shared" si="101"/>
        <v>D05_213_6</v>
      </c>
    </row>
    <row r="1065" spans="1:40" ht="15.75" customHeight="1" x14ac:dyDescent="0.25">
      <c r="A1065" s="2" t="s">
        <v>29</v>
      </c>
      <c r="B1065" s="3">
        <v>213</v>
      </c>
      <c r="C1065" s="4">
        <v>6</v>
      </c>
      <c r="D1065" s="1" t="s">
        <v>40</v>
      </c>
      <c r="E1065" s="1" t="s">
        <v>38</v>
      </c>
      <c r="F1065" s="1" t="s">
        <v>35</v>
      </c>
      <c r="G1065" s="1">
        <v>2009</v>
      </c>
      <c r="H1065" s="4" t="s">
        <v>87</v>
      </c>
      <c r="V1065" s="5" t="e">
        <f t="shared" si="102"/>
        <v>#DIV/0!</v>
      </c>
      <c r="Y1065" s="1" t="e">
        <f t="shared" si="103"/>
        <v>#DIV/0!</v>
      </c>
      <c r="Z1065" s="4" t="e">
        <f t="shared" si="104"/>
        <v>#DIV/0!</v>
      </c>
      <c r="AB1065" s="1" t="e">
        <f t="shared" si="105"/>
        <v>#DIV/0!</v>
      </c>
      <c r="AD1065" s="1" t="e">
        <f t="shared" si="106"/>
        <v>#DIV/0!</v>
      </c>
      <c r="AE1065" s="1"/>
      <c r="AJ1065" s="1"/>
      <c r="AN1065" s="1" t="str">
        <f t="shared" si="101"/>
        <v>D05_213_6</v>
      </c>
    </row>
    <row r="1066" spans="1:40" ht="15.75" customHeight="1" x14ac:dyDescent="0.25">
      <c r="A1066" s="2" t="s">
        <v>29</v>
      </c>
      <c r="B1066" s="3">
        <v>213</v>
      </c>
      <c r="C1066" s="4">
        <v>6</v>
      </c>
      <c r="D1066" s="1" t="s">
        <v>40</v>
      </c>
      <c r="E1066" s="1" t="s">
        <v>38</v>
      </c>
      <c r="F1066" s="1" t="s">
        <v>35</v>
      </c>
      <c r="G1066" s="1">
        <v>2010</v>
      </c>
      <c r="H1066" s="4" t="s">
        <v>87</v>
      </c>
      <c r="V1066" s="5" t="e">
        <f t="shared" si="102"/>
        <v>#DIV/0!</v>
      </c>
      <c r="Y1066" s="1" t="e">
        <f t="shared" si="103"/>
        <v>#DIV/0!</v>
      </c>
      <c r="Z1066" s="4" t="e">
        <f t="shared" si="104"/>
        <v>#DIV/0!</v>
      </c>
      <c r="AB1066" s="1" t="e">
        <f t="shared" si="105"/>
        <v>#DIV/0!</v>
      </c>
      <c r="AD1066" s="1" t="e">
        <f t="shared" si="106"/>
        <v>#DIV/0!</v>
      </c>
      <c r="AE1066" s="1"/>
      <c r="AJ1066" s="1"/>
      <c r="AN1066" s="1" t="str">
        <f t="shared" si="101"/>
        <v>D05_213_6</v>
      </c>
    </row>
    <row r="1067" spans="1:40" ht="15.75" customHeight="1" x14ac:dyDescent="0.25">
      <c r="A1067" s="2" t="s">
        <v>29</v>
      </c>
      <c r="B1067" s="3">
        <v>213</v>
      </c>
      <c r="C1067" s="4">
        <v>6</v>
      </c>
      <c r="D1067" s="1" t="s">
        <v>40</v>
      </c>
      <c r="E1067" s="1" t="s">
        <v>38</v>
      </c>
      <c r="F1067" s="1" t="s">
        <v>35</v>
      </c>
      <c r="G1067" s="1">
        <v>2011</v>
      </c>
      <c r="H1067" s="4" t="s">
        <v>87</v>
      </c>
      <c r="V1067" s="5" t="e">
        <f t="shared" si="102"/>
        <v>#DIV/0!</v>
      </c>
      <c r="Y1067" s="1" t="e">
        <f t="shared" si="103"/>
        <v>#DIV/0!</v>
      </c>
      <c r="Z1067" s="4" t="e">
        <f t="shared" si="104"/>
        <v>#DIV/0!</v>
      </c>
      <c r="AB1067" s="1" t="e">
        <f t="shared" si="105"/>
        <v>#DIV/0!</v>
      </c>
      <c r="AD1067" s="1" t="e">
        <f t="shared" si="106"/>
        <v>#DIV/0!</v>
      </c>
      <c r="AE1067" s="1"/>
      <c r="AJ1067" s="1"/>
      <c r="AN1067" s="1" t="str">
        <f t="shared" si="101"/>
        <v>D05_213_6</v>
      </c>
    </row>
    <row r="1068" spans="1:40" ht="15.75" customHeight="1" x14ac:dyDescent="0.25">
      <c r="A1068" s="2" t="s">
        <v>29</v>
      </c>
      <c r="B1068" s="3">
        <v>213</v>
      </c>
      <c r="C1068" s="4">
        <v>6</v>
      </c>
      <c r="D1068" s="1" t="s">
        <v>40</v>
      </c>
      <c r="E1068" s="1" t="s">
        <v>38</v>
      </c>
      <c r="F1068" s="1" t="s">
        <v>35</v>
      </c>
      <c r="G1068" s="1">
        <v>2012</v>
      </c>
      <c r="H1068" s="4" t="s">
        <v>87</v>
      </c>
      <c r="V1068" s="5" t="e">
        <f t="shared" si="102"/>
        <v>#DIV/0!</v>
      </c>
      <c r="Y1068" s="1" t="e">
        <f t="shared" si="103"/>
        <v>#DIV/0!</v>
      </c>
      <c r="Z1068" s="4" t="e">
        <f t="shared" si="104"/>
        <v>#DIV/0!</v>
      </c>
      <c r="AB1068" s="1" t="e">
        <f t="shared" si="105"/>
        <v>#DIV/0!</v>
      </c>
      <c r="AD1068" s="1" t="e">
        <f t="shared" si="106"/>
        <v>#DIV/0!</v>
      </c>
      <c r="AE1068" s="1"/>
      <c r="AJ1068" s="1"/>
      <c r="AN1068" s="1" t="str">
        <f t="shared" si="101"/>
        <v>D05_213_6</v>
      </c>
    </row>
    <row r="1069" spans="1:40" s="36" customFormat="1" ht="15.75" customHeight="1" x14ac:dyDescent="0.25">
      <c r="A1069" s="34" t="s">
        <v>29</v>
      </c>
      <c r="B1069" s="30">
        <v>214</v>
      </c>
      <c r="C1069" s="35">
        <v>6</v>
      </c>
      <c r="D1069" s="36" t="s">
        <v>40</v>
      </c>
      <c r="E1069" s="36" t="s">
        <v>38</v>
      </c>
      <c r="F1069" s="36" t="s">
        <v>35</v>
      </c>
      <c r="G1069" s="36">
        <v>2008</v>
      </c>
      <c r="H1069" s="35" t="s">
        <v>87</v>
      </c>
      <c r="I1069" s="35"/>
      <c r="J1069" s="36">
        <v>46</v>
      </c>
      <c r="K1069" s="36">
        <v>3</v>
      </c>
      <c r="L1069" s="36">
        <f>J1069-22</f>
        <v>24</v>
      </c>
      <c r="M1069" s="36">
        <f>J1069-49</f>
        <v>-3</v>
      </c>
      <c r="N1069" s="36">
        <f>J1069-67</f>
        <v>-21</v>
      </c>
      <c r="O1069" s="36">
        <f>J1069-82</f>
        <v>-36</v>
      </c>
      <c r="R1069" s="36">
        <v>3</v>
      </c>
      <c r="S1069" s="36">
        <v>226</v>
      </c>
      <c r="T1069" s="36">
        <v>25</v>
      </c>
      <c r="U1069" s="36">
        <v>92</v>
      </c>
      <c r="V1069" s="37">
        <f t="shared" si="102"/>
        <v>3.68</v>
      </c>
      <c r="W1069" s="36">
        <v>4</v>
      </c>
      <c r="X1069" s="36">
        <v>24</v>
      </c>
      <c r="Y1069" s="37">
        <f t="shared" si="103"/>
        <v>0.96</v>
      </c>
      <c r="Z1069" s="35">
        <f t="shared" si="104"/>
        <v>26.086956521739129</v>
      </c>
      <c r="AA1069" s="36">
        <v>0</v>
      </c>
      <c r="AB1069" s="36">
        <f t="shared" si="105"/>
        <v>0</v>
      </c>
      <c r="AC1069" s="36">
        <v>3</v>
      </c>
      <c r="AD1069" s="36">
        <f t="shared" si="106"/>
        <v>12</v>
      </c>
      <c r="AE1069" s="41" t="s">
        <v>61</v>
      </c>
      <c r="AF1069" s="36">
        <v>7</v>
      </c>
      <c r="AG1069" s="36">
        <v>3</v>
      </c>
      <c r="AH1069" s="36">
        <v>1</v>
      </c>
      <c r="AI1069" s="36">
        <v>3</v>
      </c>
      <c r="AJ1069" s="36">
        <v>3</v>
      </c>
      <c r="AK1069" s="36">
        <v>4</v>
      </c>
      <c r="AN1069" s="1" t="str">
        <f t="shared" si="101"/>
        <v>D05_214_6</v>
      </c>
    </row>
    <row r="1070" spans="1:40" ht="15.75" customHeight="1" x14ac:dyDescent="0.25">
      <c r="A1070" s="2" t="s">
        <v>29</v>
      </c>
      <c r="B1070" s="3">
        <v>214</v>
      </c>
      <c r="C1070" s="4">
        <v>6</v>
      </c>
      <c r="D1070" s="1" t="s">
        <v>40</v>
      </c>
      <c r="E1070" s="1" t="s">
        <v>38</v>
      </c>
      <c r="F1070" s="1" t="s">
        <v>35</v>
      </c>
      <c r="G1070" s="1">
        <v>2009</v>
      </c>
      <c r="H1070" s="4" t="s">
        <v>87</v>
      </c>
      <c r="V1070" s="5" t="e">
        <f t="shared" si="102"/>
        <v>#DIV/0!</v>
      </c>
      <c r="Y1070" s="1" t="e">
        <f t="shared" si="103"/>
        <v>#DIV/0!</v>
      </c>
      <c r="Z1070" s="4" t="e">
        <f t="shared" si="104"/>
        <v>#DIV/0!</v>
      </c>
      <c r="AB1070" s="1" t="e">
        <f t="shared" si="105"/>
        <v>#DIV/0!</v>
      </c>
      <c r="AD1070" s="1" t="e">
        <f t="shared" si="106"/>
        <v>#DIV/0!</v>
      </c>
      <c r="AE1070" s="1"/>
      <c r="AJ1070" s="1"/>
      <c r="AN1070" s="1" t="str">
        <f t="shared" si="101"/>
        <v>D05_214_6</v>
      </c>
    </row>
    <row r="1071" spans="1:40" ht="15.75" customHeight="1" x14ac:dyDescent="0.25">
      <c r="A1071" s="2" t="s">
        <v>29</v>
      </c>
      <c r="B1071" s="3">
        <v>214</v>
      </c>
      <c r="C1071" s="4">
        <v>6</v>
      </c>
      <c r="D1071" s="1" t="s">
        <v>40</v>
      </c>
      <c r="E1071" s="1" t="s">
        <v>38</v>
      </c>
      <c r="F1071" s="1" t="s">
        <v>35</v>
      </c>
      <c r="G1071" s="1">
        <v>2010</v>
      </c>
      <c r="H1071" s="4" t="s">
        <v>87</v>
      </c>
      <c r="V1071" s="5" t="e">
        <f t="shared" si="102"/>
        <v>#DIV/0!</v>
      </c>
      <c r="Y1071" s="1" t="e">
        <f t="shared" si="103"/>
        <v>#DIV/0!</v>
      </c>
      <c r="Z1071" s="4" t="e">
        <f t="shared" si="104"/>
        <v>#DIV/0!</v>
      </c>
      <c r="AB1071" s="1" t="e">
        <f t="shared" si="105"/>
        <v>#DIV/0!</v>
      </c>
      <c r="AD1071" s="1" t="e">
        <f t="shared" si="106"/>
        <v>#DIV/0!</v>
      </c>
      <c r="AE1071" s="1"/>
      <c r="AJ1071" s="1"/>
      <c r="AN1071" s="1" t="str">
        <f t="shared" si="101"/>
        <v>D05_214_6</v>
      </c>
    </row>
    <row r="1072" spans="1:40" ht="15.75" customHeight="1" x14ac:dyDescent="0.25">
      <c r="A1072" s="2" t="s">
        <v>29</v>
      </c>
      <c r="B1072" s="3">
        <v>214</v>
      </c>
      <c r="C1072" s="4">
        <v>6</v>
      </c>
      <c r="D1072" s="1" t="s">
        <v>40</v>
      </c>
      <c r="E1072" s="1" t="s">
        <v>38</v>
      </c>
      <c r="F1072" s="1" t="s">
        <v>35</v>
      </c>
      <c r="G1072" s="1">
        <v>2011</v>
      </c>
      <c r="H1072" s="4" t="s">
        <v>87</v>
      </c>
      <c r="V1072" s="5" t="e">
        <f t="shared" si="102"/>
        <v>#DIV/0!</v>
      </c>
      <c r="Y1072" s="1" t="e">
        <f t="shared" si="103"/>
        <v>#DIV/0!</v>
      </c>
      <c r="Z1072" s="4" t="e">
        <f t="shared" si="104"/>
        <v>#DIV/0!</v>
      </c>
      <c r="AB1072" s="1" t="e">
        <f t="shared" si="105"/>
        <v>#DIV/0!</v>
      </c>
      <c r="AD1072" s="1" t="e">
        <f t="shared" si="106"/>
        <v>#DIV/0!</v>
      </c>
      <c r="AE1072" s="1"/>
      <c r="AJ1072" s="1"/>
      <c r="AN1072" s="1" t="str">
        <f t="shared" si="101"/>
        <v>D05_214_6</v>
      </c>
    </row>
    <row r="1073" spans="1:40" ht="15.75" customHeight="1" x14ac:dyDescent="0.25">
      <c r="A1073" s="2" t="s">
        <v>29</v>
      </c>
      <c r="B1073" s="3">
        <v>214</v>
      </c>
      <c r="C1073" s="4">
        <v>6</v>
      </c>
      <c r="D1073" s="1" t="s">
        <v>40</v>
      </c>
      <c r="E1073" s="1" t="s">
        <v>38</v>
      </c>
      <c r="F1073" s="1" t="s">
        <v>35</v>
      </c>
      <c r="G1073" s="1">
        <v>2012</v>
      </c>
      <c r="H1073" s="4" t="s">
        <v>87</v>
      </c>
      <c r="V1073" s="5" t="e">
        <f t="shared" si="102"/>
        <v>#DIV/0!</v>
      </c>
      <c r="Y1073" s="1" t="e">
        <f t="shared" si="103"/>
        <v>#DIV/0!</v>
      </c>
      <c r="Z1073" s="4" t="e">
        <f t="shared" si="104"/>
        <v>#DIV/0!</v>
      </c>
      <c r="AB1073" s="1" t="e">
        <f t="shared" si="105"/>
        <v>#DIV/0!</v>
      </c>
      <c r="AD1073" s="1" t="e">
        <f t="shared" si="106"/>
        <v>#DIV/0!</v>
      </c>
      <c r="AE1073" s="1"/>
      <c r="AJ1073" s="1"/>
      <c r="AN1073" s="1" t="str">
        <f t="shared" si="101"/>
        <v>D05_214_6</v>
      </c>
    </row>
    <row r="1074" spans="1:40" s="36" customFormat="1" ht="15.75" customHeight="1" x14ac:dyDescent="0.25">
      <c r="A1074" s="34" t="s">
        <v>29</v>
      </c>
      <c r="B1074" s="30">
        <v>215</v>
      </c>
      <c r="C1074" s="35">
        <v>6</v>
      </c>
      <c r="D1074" s="36" t="s">
        <v>40</v>
      </c>
      <c r="E1074" s="36" t="s">
        <v>38</v>
      </c>
      <c r="F1074" s="36" t="s">
        <v>35</v>
      </c>
      <c r="G1074" s="36">
        <v>2008</v>
      </c>
      <c r="H1074" s="35" t="s">
        <v>87</v>
      </c>
      <c r="I1074" s="35"/>
      <c r="V1074" s="37" t="e">
        <f t="shared" si="102"/>
        <v>#DIV/0!</v>
      </c>
      <c r="Y1074" s="36" t="e">
        <f t="shared" si="103"/>
        <v>#DIV/0!</v>
      </c>
      <c r="Z1074" s="35" t="e">
        <f t="shared" si="104"/>
        <v>#DIV/0!</v>
      </c>
      <c r="AB1074" s="36" t="e">
        <f t="shared" si="105"/>
        <v>#DIV/0!</v>
      </c>
      <c r="AD1074" s="36" t="e">
        <f t="shared" si="106"/>
        <v>#DIV/0!</v>
      </c>
      <c r="AN1074" s="1" t="str">
        <f t="shared" si="101"/>
        <v>D05_215_6</v>
      </c>
    </row>
    <row r="1075" spans="1:40" ht="15.75" customHeight="1" x14ac:dyDescent="0.25">
      <c r="A1075" s="2" t="s">
        <v>29</v>
      </c>
      <c r="B1075" s="3">
        <v>215</v>
      </c>
      <c r="C1075" s="4">
        <v>6</v>
      </c>
      <c r="D1075" s="1" t="s">
        <v>40</v>
      </c>
      <c r="E1075" s="1" t="s">
        <v>38</v>
      </c>
      <c r="F1075" s="1" t="s">
        <v>35</v>
      </c>
      <c r="G1075" s="1">
        <v>2009</v>
      </c>
      <c r="H1075" s="4" t="s">
        <v>87</v>
      </c>
      <c r="V1075" s="5" t="e">
        <f t="shared" si="102"/>
        <v>#DIV/0!</v>
      </c>
      <c r="Y1075" s="1" t="e">
        <f t="shared" si="103"/>
        <v>#DIV/0!</v>
      </c>
      <c r="Z1075" s="4" t="e">
        <f t="shared" si="104"/>
        <v>#DIV/0!</v>
      </c>
      <c r="AB1075" s="1" t="e">
        <f t="shared" si="105"/>
        <v>#DIV/0!</v>
      </c>
      <c r="AD1075" s="1" t="e">
        <f t="shared" si="106"/>
        <v>#DIV/0!</v>
      </c>
      <c r="AE1075" s="1"/>
      <c r="AJ1075" s="1"/>
      <c r="AN1075" s="1" t="str">
        <f t="shared" si="101"/>
        <v>D05_215_6</v>
      </c>
    </row>
    <row r="1076" spans="1:40" ht="15.75" customHeight="1" x14ac:dyDescent="0.25">
      <c r="A1076" s="2" t="s">
        <v>29</v>
      </c>
      <c r="B1076" s="3">
        <v>215</v>
      </c>
      <c r="C1076" s="4">
        <v>6</v>
      </c>
      <c r="D1076" s="1" t="s">
        <v>40</v>
      </c>
      <c r="E1076" s="1" t="s">
        <v>38</v>
      </c>
      <c r="F1076" s="1" t="s">
        <v>35</v>
      </c>
      <c r="G1076" s="1">
        <v>2010</v>
      </c>
      <c r="H1076" s="4" t="s">
        <v>87</v>
      </c>
      <c r="V1076" s="5" t="e">
        <f t="shared" si="102"/>
        <v>#DIV/0!</v>
      </c>
      <c r="Y1076" s="1" t="e">
        <f t="shared" si="103"/>
        <v>#DIV/0!</v>
      </c>
      <c r="Z1076" s="4" t="e">
        <f t="shared" si="104"/>
        <v>#DIV/0!</v>
      </c>
      <c r="AB1076" s="1" t="e">
        <f t="shared" si="105"/>
        <v>#DIV/0!</v>
      </c>
      <c r="AD1076" s="1" t="e">
        <f t="shared" si="106"/>
        <v>#DIV/0!</v>
      </c>
      <c r="AE1076" s="1"/>
      <c r="AJ1076" s="1"/>
      <c r="AN1076" s="1" t="str">
        <f t="shared" si="101"/>
        <v>D05_215_6</v>
      </c>
    </row>
    <row r="1077" spans="1:40" ht="15.75" customHeight="1" x14ac:dyDescent="0.25">
      <c r="A1077" s="2" t="s">
        <v>29</v>
      </c>
      <c r="B1077" s="3">
        <v>215</v>
      </c>
      <c r="C1077" s="4">
        <v>6</v>
      </c>
      <c r="D1077" s="1" t="s">
        <v>40</v>
      </c>
      <c r="E1077" s="1" t="s">
        <v>38</v>
      </c>
      <c r="F1077" s="1" t="s">
        <v>35</v>
      </c>
      <c r="G1077" s="1">
        <v>2011</v>
      </c>
      <c r="H1077" s="4" t="s">
        <v>87</v>
      </c>
      <c r="V1077" s="5" t="e">
        <f t="shared" si="102"/>
        <v>#DIV/0!</v>
      </c>
      <c r="Y1077" s="1" t="e">
        <f t="shared" si="103"/>
        <v>#DIV/0!</v>
      </c>
      <c r="Z1077" s="4" t="e">
        <f t="shared" si="104"/>
        <v>#DIV/0!</v>
      </c>
      <c r="AB1077" s="1" t="e">
        <f t="shared" si="105"/>
        <v>#DIV/0!</v>
      </c>
      <c r="AD1077" s="1" t="e">
        <f t="shared" si="106"/>
        <v>#DIV/0!</v>
      </c>
      <c r="AE1077" s="1"/>
      <c r="AJ1077" s="1"/>
      <c r="AN1077" s="1" t="str">
        <f t="shared" si="101"/>
        <v>D05_215_6</v>
      </c>
    </row>
    <row r="1078" spans="1:40" ht="15.75" customHeight="1" x14ac:dyDescent="0.25">
      <c r="A1078" s="2" t="s">
        <v>29</v>
      </c>
      <c r="B1078" s="3">
        <v>215</v>
      </c>
      <c r="C1078" s="4">
        <v>6</v>
      </c>
      <c r="D1078" s="1" t="s">
        <v>40</v>
      </c>
      <c r="E1078" s="1" t="s">
        <v>38</v>
      </c>
      <c r="F1078" s="1" t="s">
        <v>35</v>
      </c>
      <c r="G1078" s="1">
        <v>2012</v>
      </c>
      <c r="H1078" s="4" t="s">
        <v>87</v>
      </c>
      <c r="V1078" s="5" t="e">
        <f t="shared" si="102"/>
        <v>#DIV/0!</v>
      </c>
      <c r="Y1078" s="1" t="e">
        <f t="shared" si="103"/>
        <v>#DIV/0!</v>
      </c>
      <c r="Z1078" s="4" t="e">
        <f t="shared" si="104"/>
        <v>#DIV/0!</v>
      </c>
      <c r="AB1078" s="1" t="e">
        <f t="shared" si="105"/>
        <v>#DIV/0!</v>
      </c>
      <c r="AD1078" s="1" t="e">
        <f t="shared" si="106"/>
        <v>#DIV/0!</v>
      </c>
      <c r="AE1078" s="1"/>
      <c r="AJ1078" s="1"/>
      <c r="AN1078" s="1" t="str">
        <f t="shared" si="101"/>
        <v>D05_215_6</v>
      </c>
    </row>
    <row r="1079" spans="1:40" s="36" customFormat="1" ht="15.75" customHeight="1" x14ac:dyDescent="0.25">
      <c r="A1079" s="34" t="s">
        <v>29</v>
      </c>
      <c r="B1079" s="30">
        <v>216</v>
      </c>
      <c r="C1079" s="35">
        <v>6</v>
      </c>
      <c r="D1079" s="36" t="s">
        <v>40</v>
      </c>
      <c r="E1079" s="36" t="s">
        <v>38</v>
      </c>
      <c r="F1079" s="36" t="s">
        <v>35</v>
      </c>
      <c r="G1079" s="36">
        <v>2008</v>
      </c>
      <c r="H1079" s="35" t="s">
        <v>87</v>
      </c>
      <c r="I1079" s="35"/>
      <c r="J1079" s="36">
        <v>58</v>
      </c>
      <c r="K1079" s="36">
        <v>2</v>
      </c>
      <c r="L1079" s="36">
        <f>J1079-22</f>
        <v>36</v>
      </c>
      <c r="M1079" s="36">
        <f>J1079-49</f>
        <v>9</v>
      </c>
      <c r="N1079" s="36">
        <f>J1079-67</f>
        <v>-9</v>
      </c>
      <c r="O1079" s="36">
        <f>J1079-82</f>
        <v>-24</v>
      </c>
      <c r="R1079" s="36">
        <v>2</v>
      </c>
      <c r="S1079" s="36">
        <v>204</v>
      </c>
      <c r="T1079" s="36">
        <v>25</v>
      </c>
      <c r="U1079" s="36">
        <v>73</v>
      </c>
      <c r="V1079" s="37">
        <f t="shared" si="102"/>
        <v>2.92</v>
      </c>
      <c r="W1079" s="36">
        <v>4</v>
      </c>
      <c r="X1079" s="36">
        <v>20</v>
      </c>
      <c r="Y1079" s="37">
        <f t="shared" si="103"/>
        <v>0.8</v>
      </c>
      <c r="Z1079" s="35">
        <f t="shared" si="104"/>
        <v>27.397260273972602</v>
      </c>
      <c r="AA1079" s="36">
        <v>0</v>
      </c>
      <c r="AB1079" s="36">
        <f t="shared" si="105"/>
        <v>0</v>
      </c>
      <c r="AC1079" s="36">
        <v>0</v>
      </c>
      <c r="AD1079" s="36">
        <f t="shared" si="106"/>
        <v>0</v>
      </c>
      <c r="AE1079" s="41" t="s">
        <v>61</v>
      </c>
      <c r="AF1079" s="36">
        <v>8</v>
      </c>
      <c r="AG1079" s="36">
        <v>2</v>
      </c>
      <c r="AH1079" s="36">
        <v>1</v>
      </c>
      <c r="AI1079" s="36">
        <v>3</v>
      </c>
      <c r="AJ1079" s="42">
        <v>3</v>
      </c>
      <c r="AK1079" s="36">
        <v>4</v>
      </c>
      <c r="AN1079" s="1" t="str">
        <f t="shared" si="101"/>
        <v>D05_216_6</v>
      </c>
    </row>
    <row r="1080" spans="1:40" ht="15.75" customHeight="1" x14ac:dyDescent="0.25">
      <c r="A1080" s="2" t="s">
        <v>29</v>
      </c>
      <c r="B1080" s="3">
        <v>216</v>
      </c>
      <c r="C1080" s="4">
        <v>6</v>
      </c>
      <c r="D1080" s="1" t="s">
        <v>40</v>
      </c>
      <c r="E1080" s="1" t="s">
        <v>38</v>
      </c>
      <c r="F1080" s="1" t="s">
        <v>35</v>
      </c>
      <c r="G1080" s="1">
        <v>2009</v>
      </c>
      <c r="H1080" s="35" t="s">
        <v>87</v>
      </c>
      <c r="J1080" s="1">
        <v>58</v>
      </c>
      <c r="K1080" s="1">
        <v>4</v>
      </c>
      <c r="L1080" s="1">
        <f>J1080-26</f>
        <v>32</v>
      </c>
      <c r="M1080" s="1">
        <f>J1080-50</f>
        <v>8</v>
      </c>
      <c r="N1080" s="1">
        <f>J1080-66</f>
        <v>-8</v>
      </c>
      <c r="O1080" s="1">
        <f>J1080-82</f>
        <v>-24</v>
      </c>
      <c r="R1080" s="1">
        <v>3</v>
      </c>
      <c r="S1080" s="1">
        <v>204</v>
      </c>
      <c r="T1080" s="1">
        <v>25</v>
      </c>
      <c r="U1080" s="1">
        <v>55</v>
      </c>
      <c r="V1080" s="5">
        <f t="shared" si="102"/>
        <v>2.2000000000000002</v>
      </c>
      <c r="W1080" s="1">
        <v>4</v>
      </c>
      <c r="X1080" s="1">
        <v>19</v>
      </c>
      <c r="Y1080" s="5">
        <f t="shared" si="103"/>
        <v>0.76</v>
      </c>
      <c r="Z1080" s="4">
        <f t="shared" si="104"/>
        <v>34.54545454545454</v>
      </c>
      <c r="AA1080" s="1">
        <v>0</v>
      </c>
      <c r="AB1080" s="1">
        <f t="shared" si="105"/>
        <v>0</v>
      </c>
      <c r="AC1080" s="1">
        <v>0</v>
      </c>
      <c r="AD1080" s="1">
        <f t="shared" si="106"/>
        <v>0</v>
      </c>
      <c r="AE1080" s="7" t="s">
        <v>61</v>
      </c>
      <c r="AF1080" s="1">
        <v>4</v>
      </c>
      <c r="AG1080" s="1">
        <v>2</v>
      </c>
      <c r="AH1080" s="1">
        <v>1</v>
      </c>
      <c r="AI1080" s="1">
        <v>3</v>
      </c>
      <c r="AJ1080" s="25">
        <v>3</v>
      </c>
      <c r="AK1080" s="1">
        <v>4</v>
      </c>
      <c r="AL1080" s="1">
        <v>2</v>
      </c>
      <c r="AN1080" s="1" t="str">
        <f t="shared" si="101"/>
        <v>D05_216_6</v>
      </c>
    </row>
    <row r="1081" spans="1:40" ht="15.75" customHeight="1" x14ac:dyDescent="0.25">
      <c r="A1081" s="2" t="s">
        <v>29</v>
      </c>
      <c r="B1081" s="3">
        <v>216</v>
      </c>
      <c r="C1081" s="4">
        <v>6</v>
      </c>
      <c r="D1081" s="1" t="s">
        <v>40</v>
      </c>
      <c r="E1081" s="1" t="s">
        <v>38</v>
      </c>
      <c r="F1081" s="1" t="s">
        <v>35</v>
      </c>
      <c r="G1081" s="1">
        <v>2010</v>
      </c>
      <c r="H1081" s="35" t="s">
        <v>87</v>
      </c>
      <c r="J1081" s="1">
        <v>72</v>
      </c>
      <c r="K1081" s="1">
        <v>3</v>
      </c>
      <c r="L1081" s="1">
        <f>J1081-40</f>
        <v>32</v>
      </c>
      <c r="M1081" s="1">
        <f>J1081-60</f>
        <v>12</v>
      </c>
      <c r="N1081" s="1">
        <f>J1081-82</f>
        <v>-10</v>
      </c>
      <c r="O1081" s="1">
        <f>J1081-98</f>
        <v>-26</v>
      </c>
      <c r="R1081" s="1">
        <v>4</v>
      </c>
      <c r="S1081" s="1">
        <v>228</v>
      </c>
      <c r="T1081" s="1">
        <v>25</v>
      </c>
      <c r="U1081" s="1">
        <v>77</v>
      </c>
      <c r="V1081" s="5">
        <f t="shared" si="102"/>
        <v>3.08</v>
      </c>
      <c r="W1081" s="1">
        <v>4</v>
      </c>
      <c r="X1081" s="1">
        <v>21</v>
      </c>
      <c r="Y1081" s="5">
        <f t="shared" si="103"/>
        <v>0.84</v>
      </c>
      <c r="Z1081" s="4">
        <f t="shared" si="104"/>
        <v>27.272727272727273</v>
      </c>
      <c r="AA1081" s="1">
        <v>0</v>
      </c>
      <c r="AB1081" s="1">
        <f t="shared" si="105"/>
        <v>0</v>
      </c>
      <c r="AC1081" s="1">
        <v>0</v>
      </c>
      <c r="AD1081" s="1">
        <f t="shared" si="106"/>
        <v>0</v>
      </c>
      <c r="AE1081" s="7" t="s">
        <v>61</v>
      </c>
      <c r="AF1081" s="1">
        <v>7</v>
      </c>
      <c r="AG1081" s="1">
        <v>2</v>
      </c>
      <c r="AH1081" s="1">
        <v>1</v>
      </c>
      <c r="AI1081" s="1">
        <v>4</v>
      </c>
      <c r="AJ1081" s="1">
        <v>3</v>
      </c>
      <c r="AK1081" s="1">
        <v>4</v>
      </c>
      <c r="AL1081" s="1">
        <v>2</v>
      </c>
      <c r="AN1081" s="1" t="str">
        <f t="shared" si="101"/>
        <v>D05_216_6</v>
      </c>
    </row>
    <row r="1082" spans="1:40" ht="15.75" customHeight="1" x14ac:dyDescent="0.25">
      <c r="A1082" s="2" t="s">
        <v>29</v>
      </c>
      <c r="B1082" s="3">
        <v>216</v>
      </c>
      <c r="C1082" s="4">
        <v>6</v>
      </c>
      <c r="D1082" s="1" t="s">
        <v>40</v>
      </c>
      <c r="E1082" s="1" t="s">
        <v>38</v>
      </c>
      <c r="F1082" s="1" t="s">
        <v>35</v>
      </c>
      <c r="G1082" s="1">
        <v>2011</v>
      </c>
      <c r="H1082" s="35" t="s">
        <v>87</v>
      </c>
      <c r="V1082" s="5" t="e">
        <f t="shared" si="102"/>
        <v>#DIV/0!</v>
      </c>
      <c r="Y1082" s="5" t="e">
        <f t="shared" si="103"/>
        <v>#DIV/0!</v>
      </c>
      <c r="Z1082" s="4" t="e">
        <f t="shared" si="104"/>
        <v>#DIV/0!</v>
      </c>
      <c r="AB1082" s="1" t="e">
        <f t="shared" si="105"/>
        <v>#DIV/0!</v>
      </c>
      <c r="AD1082" s="1" t="e">
        <f t="shared" si="106"/>
        <v>#DIV/0!</v>
      </c>
      <c r="AJ1082" s="1"/>
      <c r="AN1082" s="1" t="str">
        <f t="shared" si="101"/>
        <v>D05_216_6</v>
      </c>
    </row>
    <row r="1083" spans="1:40" ht="15.75" customHeight="1" x14ac:dyDescent="0.25">
      <c r="A1083" s="2" t="s">
        <v>29</v>
      </c>
      <c r="B1083" s="3">
        <v>216</v>
      </c>
      <c r="C1083" s="4">
        <v>6</v>
      </c>
      <c r="D1083" s="1" t="s">
        <v>40</v>
      </c>
      <c r="E1083" s="1" t="s">
        <v>38</v>
      </c>
      <c r="F1083" s="1" t="s">
        <v>35</v>
      </c>
      <c r="G1083" s="1">
        <v>2012</v>
      </c>
      <c r="H1083" s="35" t="s">
        <v>87</v>
      </c>
      <c r="V1083" s="5" t="e">
        <f t="shared" si="102"/>
        <v>#DIV/0!</v>
      </c>
      <c r="Y1083" s="5" t="e">
        <f t="shared" si="103"/>
        <v>#DIV/0!</v>
      </c>
      <c r="Z1083" s="4" t="e">
        <f t="shared" si="104"/>
        <v>#DIV/0!</v>
      </c>
      <c r="AB1083" s="1" t="e">
        <f t="shared" si="105"/>
        <v>#DIV/0!</v>
      </c>
      <c r="AD1083" s="1" t="e">
        <f t="shared" si="106"/>
        <v>#DIV/0!</v>
      </c>
      <c r="AJ1083" s="1"/>
      <c r="AN1083" s="1" t="str">
        <f t="shared" si="101"/>
        <v>D05_216_6</v>
      </c>
    </row>
    <row r="1084" spans="1:40" s="36" customFormat="1" ht="15.75" customHeight="1" x14ac:dyDescent="0.25">
      <c r="A1084" s="34" t="s">
        <v>29</v>
      </c>
      <c r="B1084" s="30">
        <v>217</v>
      </c>
      <c r="C1084" s="35">
        <v>6</v>
      </c>
      <c r="D1084" s="36" t="s">
        <v>40</v>
      </c>
      <c r="E1084" s="36" t="s">
        <v>38</v>
      </c>
      <c r="F1084" s="36" t="s">
        <v>35</v>
      </c>
      <c r="G1084" s="36">
        <v>2008</v>
      </c>
      <c r="H1084" s="35" t="s">
        <v>87</v>
      </c>
      <c r="I1084" s="35"/>
      <c r="V1084" s="37" t="e">
        <f t="shared" si="102"/>
        <v>#DIV/0!</v>
      </c>
      <c r="Y1084" s="36" t="e">
        <f t="shared" si="103"/>
        <v>#DIV/0!</v>
      </c>
      <c r="Z1084" s="35" t="e">
        <f t="shared" si="104"/>
        <v>#DIV/0!</v>
      </c>
      <c r="AB1084" s="36" t="e">
        <f t="shared" si="105"/>
        <v>#DIV/0!</v>
      </c>
      <c r="AD1084" s="36" t="e">
        <f t="shared" si="106"/>
        <v>#DIV/0!</v>
      </c>
      <c r="AN1084" s="1" t="str">
        <f t="shared" si="101"/>
        <v>D05_217_6</v>
      </c>
    </row>
    <row r="1085" spans="1:40" ht="15.75" customHeight="1" x14ac:dyDescent="0.25">
      <c r="A1085" s="2" t="s">
        <v>29</v>
      </c>
      <c r="B1085" s="3">
        <v>217</v>
      </c>
      <c r="C1085" s="4">
        <v>6</v>
      </c>
      <c r="D1085" s="1" t="s">
        <v>40</v>
      </c>
      <c r="E1085" s="1" t="s">
        <v>38</v>
      </c>
      <c r="F1085" s="1" t="s">
        <v>35</v>
      </c>
      <c r="G1085" s="1">
        <v>2009</v>
      </c>
      <c r="H1085" s="4" t="s">
        <v>87</v>
      </c>
      <c r="V1085" s="5" t="e">
        <f t="shared" si="102"/>
        <v>#DIV/0!</v>
      </c>
      <c r="Y1085" s="1" t="e">
        <f t="shared" si="103"/>
        <v>#DIV/0!</v>
      </c>
      <c r="Z1085" s="4" t="e">
        <f t="shared" si="104"/>
        <v>#DIV/0!</v>
      </c>
      <c r="AB1085" s="1" t="e">
        <f t="shared" si="105"/>
        <v>#DIV/0!</v>
      </c>
      <c r="AD1085" s="1" t="e">
        <f t="shared" si="106"/>
        <v>#DIV/0!</v>
      </c>
      <c r="AE1085" s="1"/>
      <c r="AJ1085" s="1"/>
      <c r="AN1085" s="1" t="str">
        <f t="shared" si="101"/>
        <v>D05_217_6</v>
      </c>
    </row>
    <row r="1086" spans="1:40" ht="15.75" customHeight="1" x14ac:dyDescent="0.25">
      <c r="A1086" s="2" t="s">
        <v>29</v>
      </c>
      <c r="B1086" s="3">
        <v>217</v>
      </c>
      <c r="C1086" s="4">
        <v>6</v>
      </c>
      <c r="D1086" s="1" t="s">
        <v>40</v>
      </c>
      <c r="E1086" s="1" t="s">
        <v>38</v>
      </c>
      <c r="F1086" s="1" t="s">
        <v>35</v>
      </c>
      <c r="G1086" s="1">
        <v>2010</v>
      </c>
      <c r="H1086" s="4" t="s">
        <v>87</v>
      </c>
      <c r="V1086" s="5" t="e">
        <f t="shared" si="102"/>
        <v>#DIV/0!</v>
      </c>
      <c r="Y1086" s="1" t="e">
        <f t="shared" si="103"/>
        <v>#DIV/0!</v>
      </c>
      <c r="Z1086" s="4" t="e">
        <f t="shared" si="104"/>
        <v>#DIV/0!</v>
      </c>
      <c r="AB1086" s="1" t="e">
        <f t="shared" si="105"/>
        <v>#DIV/0!</v>
      </c>
      <c r="AD1086" s="1" t="e">
        <f t="shared" si="106"/>
        <v>#DIV/0!</v>
      </c>
      <c r="AE1086" s="1"/>
      <c r="AJ1086" s="1"/>
      <c r="AN1086" s="1" t="str">
        <f t="shared" si="101"/>
        <v>D05_217_6</v>
      </c>
    </row>
    <row r="1087" spans="1:40" ht="15.75" customHeight="1" x14ac:dyDescent="0.25">
      <c r="A1087" s="2" t="s">
        <v>29</v>
      </c>
      <c r="B1087" s="3">
        <v>217</v>
      </c>
      <c r="C1087" s="4">
        <v>6</v>
      </c>
      <c r="D1087" s="1" t="s">
        <v>40</v>
      </c>
      <c r="E1087" s="1" t="s">
        <v>38</v>
      </c>
      <c r="F1087" s="1" t="s">
        <v>35</v>
      </c>
      <c r="G1087" s="1">
        <v>2011</v>
      </c>
      <c r="H1087" s="4" t="s">
        <v>87</v>
      </c>
      <c r="V1087" s="5" t="e">
        <f t="shared" si="102"/>
        <v>#DIV/0!</v>
      </c>
      <c r="Y1087" s="1" t="e">
        <f t="shared" si="103"/>
        <v>#DIV/0!</v>
      </c>
      <c r="Z1087" s="4" t="e">
        <f t="shared" si="104"/>
        <v>#DIV/0!</v>
      </c>
      <c r="AB1087" s="1" t="e">
        <f t="shared" si="105"/>
        <v>#DIV/0!</v>
      </c>
      <c r="AD1087" s="1" t="e">
        <f t="shared" si="106"/>
        <v>#DIV/0!</v>
      </c>
      <c r="AE1087" s="1"/>
      <c r="AJ1087" s="1"/>
      <c r="AN1087" s="1" t="str">
        <f t="shared" si="101"/>
        <v>D05_217_6</v>
      </c>
    </row>
    <row r="1088" spans="1:40" ht="15.75" customHeight="1" x14ac:dyDescent="0.25">
      <c r="A1088" s="2" t="s">
        <v>29</v>
      </c>
      <c r="B1088" s="3">
        <v>217</v>
      </c>
      <c r="C1088" s="4">
        <v>6</v>
      </c>
      <c r="D1088" s="1" t="s">
        <v>40</v>
      </c>
      <c r="E1088" s="1" t="s">
        <v>38</v>
      </c>
      <c r="F1088" s="1" t="s">
        <v>35</v>
      </c>
      <c r="G1088" s="1">
        <v>2012</v>
      </c>
      <c r="H1088" s="4" t="s">
        <v>87</v>
      </c>
      <c r="V1088" s="5" t="e">
        <f t="shared" si="102"/>
        <v>#DIV/0!</v>
      </c>
      <c r="Y1088" s="1" t="e">
        <f t="shared" si="103"/>
        <v>#DIV/0!</v>
      </c>
      <c r="Z1088" s="4" t="e">
        <f t="shared" si="104"/>
        <v>#DIV/0!</v>
      </c>
      <c r="AB1088" s="1" t="e">
        <f t="shared" si="105"/>
        <v>#DIV/0!</v>
      </c>
      <c r="AD1088" s="1" t="e">
        <f t="shared" si="106"/>
        <v>#DIV/0!</v>
      </c>
      <c r="AE1088" s="1"/>
      <c r="AJ1088" s="1"/>
      <c r="AN1088" s="1" t="str">
        <f t="shared" si="101"/>
        <v>D05_217_6</v>
      </c>
    </row>
    <row r="1089" spans="1:40" s="36" customFormat="1" ht="15.75" customHeight="1" x14ac:dyDescent="0.25">
      <c r="A1089" s="34" t="s">
        <v>29</v>
      </c>
      <c r="B1089" s="30">
        <v>218</v>
      </c>
      <c r="C1089" s="35">
        <v>6</v>
      </c>
      <c r="D1089" s="36" t="s">
        <v>40</v>
      </c>
      <c r="E1089" s="36" t="s">
        <v>38</v>
      </c>
      <c r="F1089" s="36" t="s">
        <v>35</v>
      </c>
      <c r="G1089" s="36">
        <v>2008</v>
      </c>
      <c r="H1089" s="35" t="s">
        <v>87</v>
      </c>
      <c r="I1089" s="35"/>
      <c r="V1089" s="37" t="e">
        <f t="shared" si="102"/>
        <v>#DIV/0!</v>
      </c>
      <c r="Y1089" s="36" t="e">
        <f t="shared" si="103"/>
        <v>#DIV/0!</v>
      </c>
      <c r="Z1089" s="35" t="e">
        <f t="shared" si="104"/>
        <v>#DIV/0!</v>
      </c>
      <c r="AB1089" s="36" t="e">
        <f t="shared" si="105"/>
        <v>#DIV/0!</v>
      </c>
      <c r="AD1089" s="36" t="e">
        <f t="shared" si="106"/>
        <v>#DIV/0!</v>
      </c>
      <c r="AN1089" s="1" t="str">
        <f t="shared" si="101"/>
        <v>D05_218_6</v>
      </c>
    </row>
    <row r="1090" spans="1:40" ht="15.75" customHeight="1" x14ac:dyDescent="0.25">
      <c r="A1090" s="2" t="s">
        <v>29</v>
      </c>
      <c r="B1090" s="3">
        <v>218</v>
      </c>
      <c r="C1090" s="4">
        <v>6</v>
      </c>
      <c r="D1090" s="1" t="s">
        <v>40</v>
      </c>
      <c r="E1090" s="1" t="s">
        <v>38</v>
      </c>
      <c r="F1090" s="1" t="s">
        <v>35</v>
      </c>
      <c r="G1090" s="1">
        <v>2009</v>
      </c>
      <c r="H1090" s="4" t="s">
        <v>87</v>
      </c>
      <c r="V1090" s="5" t="e">
        <f t="shared" si="102"/>
        <v>#DIV/0!</v>
      </c>
      <c r="Y1090" s="1" t="e">
        <f t="shared" si="103"/>
        <v>#DIV/0!</v>
      </c>
      <c r="Z1090" s="4" t="e">
        <f t="shared" si="104"/>
        <v>#DIV/0!</v>
      </c>
      <c r="AB1090" s="1" t="e">
        <f t="shared" si="105"/>
        <v>#DIV/0!</v>
      </c>
      <c r="AD1090" s="1" t="e">
        <f t="shared" si="106"/>
        <v>#DIV/0!</v>
      </c>
      <c r="AE1090" s="1"/>
      <c r="AJ1090" s="1"/>
      <c r="AN1090" s="1" t="str">
        <f t="shared" si="101"/>
        <v>D05_218_6</v>
      </c>
    </row>
    <row r="1091" spans="1:40" ht="15.75" customHeight="1" x14ac:dyDescent="0.25">
      <c r="A1091" s="2" t="s">
        <v>29</v>
      </c>
      <c r="B1091" s="3">
        <v>218</v>
      </c>
      <c r="C1091" s="4">
        <v>6</v>
      </c>
      <c r="D1091" s="1" t="s">
        <v>40</v>
      </c>
      <c r="E1091" s="1" t="s">
        <v>38</v>
      </c>
      <c r="F1091" s="1" t="s">
        <v>35</v>
      </c>
      <c r="G1091" s="1">
        <v>2010</v>
      </c>
      <c r="H1091" s="4" t="s">
        <v>87</v>
      </c>
      <c r="V1091" s="5" t="e">
        <f t="shared" si="102"/>
        <v>#DIV/0!</v>
      </c>
      <c r="Y1091" s="1" t="e">
        <f t="shared" si="103"/>
        <v>#DIV/0!</v>
      </c>
      <c r="Z1091" s="4" t="e">
        <f t="shared" si="104"/>
        <v>#DIV/0!</v>
      </c>
      <c r="AB1091" s="1" t="e">
        <f t="shared" si="105"/>
        <v>#DIV/0!</v>
      </c>
      <c r="AD1091" s="1" t="e">
        <f t="shared" si="106"/>
        <v>#DIV/0!</v>
      </c>
      <c r="AE1091" s="1"/>
      <c r="AJ1091" s="1"/>
      <c r="AN1091" s="1" t="str">
        <f t="shared" ref="AN1091:AN1154" si="107">CONCATENATE(LEFT(A1091,1),CONCATENATE(RIGHT(A1091,2),"_",CONCATENATE(B1091),"_",CONCATENATE(C1091)))</f>
        <v>D05_218_6</v>
      </c>
    </row>
    <row r="1092" spans="1:40" ht="15.75" customHeight="1" x14ac:dyDescent="0.25">
      <c r="A1092" s="2" t="s">
        <v>29</v>
      </c>
      <c r="B1092" s="3">
        <v>218</v>
      </c>
      <c r="C1092" s="4">
        <v>6</v>
      </c>
      <c r="D1092" s="1" t="s">
        <v>40</v>
      </c>
      <c r="E1092" s="1" t="s">
        <v>38</v>
      </c>
      <c r="F1092" s="1" t="s">
        <v>35</v>
      </c>
      <c r="G1092" s="1">
        <v>2011</v>
      </c>
      <c r="H1092" s="4" t="s">
        <v>87</v>
      </c>
      <c r="V1092" s="5" t="e">
        <f t="shared" si="102"/>
        <v>#DIV/0!</v>
      </c>
      <c r="Y1092" s="1" t="e">
        <f t="shared" si="103"/>
        <v>#DIV/0!</v>
      </c>
      <c r="Z1092" s="4" t="e">
        <f t="shared" si="104"/>
        <v>#DIV/0!</v>
      </c>
      <c r="AB1092" s="1" t="e">
        <f t="shared" si="105"/>
        <v>#DIV/0!</v>
      </c>
      <c r="AD1092" s="1" t="e">
        <f t="shared" si="106"/>
        <v>#DIV/0!</v>
      </c>
      <c r="AE1092" s="1"/>
      <c r="AJ1092" s="1"/>
      <c r="AN1092" s="1" t="str">
        <f t="shared" si="107"/>
        <v>D05_218_6</v>
      </c>
    </row>
    <row r="1093" spans="1:40" ht="15.75" customHeight="1" x14ac:dyDescent="0.25">
      <c r="A1093" s="2" t="s">
        <v>29</v>
      </c>
      <c r="B1093" s="3">
        <v>218</v>
      </c>
      <c r="C1093" s="4">
        <v>6</v>
      </c>
      <c r="D1093" s="1" t="s">
        <v>40</v>
      </c>
      <c r="E1093" s="1" t="s">
        <v>38</v>
      </c>
      <c r="F1093" s="1" t="s">
        <v>35</v>
      </c>
      <c r="G1093" s="1">
        <v>2012</v>
      </c>
      <c r="H1093" s="4" t="s">
        <v>87</v>
      </c>
      <c r="V1093" s="5" t="e">
        <f t="shared" ref="V1093:V1156" si="108">(U1093+(Y1093*AA1093))/T1093</f>
        <v>#DIV/0!</v>
      </c>
      <c r="Y1093" s="1" t="e">
        <f t="shared" ref="Y1093:Y1156" si="109">X1093/(T1093-AA1093)</f>
        <v>#DIV/0!</v>
      </c>
      <c r="Z1093" s="4" t="e">
        <f t="shared" ref="Z1093:Z1156" si="110">Y1093*100/V1093</f>
        <v>#DIV/0!</v>
      </c>
      <c r="AB1093" s="1" t="e">
        <f t="shared" ref="AB1093:AB1156" si="111">AA1093*100/T1093</f>
        <v>#DIV/0!</v>
      </c>
      <c r="AD1093" s="1" t="e">
        <f t="shared" ref="AD1093:AD1156" si="112">AC1093*100/T1093</f>
        <v>#DIV/0!</v>
      </c>
      <c r="AE1093" s="1"/>
      <c r="AJ1093" s="1"/>
      <c r="AN1093" s="1" t="str">
        <f t="shared" si="107"/>
        <v>D05_218_6</v>
      </c>
    </row>
    <row r="1094" spans="1:40" s="36" customFormat="1" ht="15.75" customHeight="1" x14ac:dyDescent="0.25">
      <c r="A1094" s="34" t="s">
        <v>29</v>
      </c>
      <c r="B1094" s="30">
        <v>219</v>
      </c>
      <c r="C1094" s="35">
        <v>6</v>
      </c>
      <c r="D1094" s="36" t="s">
        <v>40</v>
      </c>
      <c r="E1094" s="36" t="s">
        <v>38</v>
      </c>
      <c r="F1094" s="36" t="s">
        <v>35</v>
      </c>
      <c r="G1094" s="36">
        <v>2008</v>
      </c>
      <c r="H1094" s="35" t="s">
        <v>87</v>
      </c>
      <c r="I1094" s="35"/>
      <c r="J1094" s="36">
        <v>49</v>
      </c>
      <c r="K1094" s="36">
        <v>3</v>
      </c>
      <c r="L1094" s="36">
        <f>J1094-22</f>
        <v>27</v>
      </c>
      <c r="M1094" s="36">
        <f>J1094-49</f>
        <v>0</v>
      </c>
      <c r="N1094" s="36">
        <f>J1094-67</f>
        <v>-18</v>
      </c>
      <c r="O1094" s="36">
        <f>J1094-82</f>
        <v>-33</v>
      </c>
      <c r="R1094" s="36">
        <v>3</v>
      </c>
      <c r="S1094" s="36">
        <v>213</v>
      </c>
      <c r="T1094" s="36">
        <v>25</v>
      </c>
      <c r="U1094" s="36">
        <v>99</v>
      </c>
      <c r="V1094" s="37">
        <f t="shared" si="108"/>
        <v>3.96</v>
      </c>
      <c r="W1094" s="36">
        <v>4</v>
      </c>
      <c r="X1094" s="36">
        <v>24</v>
      </c>
      <c r="Y1094" s="37">
        <f t="shared" si="109"/>
        <v>0.96</v>
      </c>
      <c r="Z1094" s="35">
        <f t="shared" si="110"/>
        <v>24.242424242424242</v>
      </c>
      <c r="AA1094" s="36">
        <v>0</v>
      </c>
      <c r="AB1094" s="36">
        <f t="shared" si="111"/>
        <v>0</v>
      </c>
      <c r="AC1094" s="36">
        <v>1</v>
      </c>
      <c r="AD1094" s="36">
        <f t="shared" si="112"/>
        <v>4</v>
      </c>
      <c r="AE1094" s="41" t="s">
        <v>66</v>
      </c>
      <c r="AF1094" s="36">
        <v>8</v>
      </c>
      <c r="AG1094" s="36">
        <v>2</v>
      </c>
      <c r="AH1094" s="36">
        <v>1</v>
      </c>
      <c r="AI1094" s="36">
        <v>3</v>
      </c>
      <c r="AJ1094" s="36">
        <v>3</v>
      </c>
      <c r="AK1094" s="36">
        <v>4</v>
      </c>
      <c r="AN1094" s="1" t="str">
        <f t="shared" si="107"/>
        <v>D05_219_6</v>
      </c>
    </row>
    <row r="1095" spans="1:40" ht="15.75" customHeight="1" x14ac:dyDescent="0.25">
      <c r="A1095" s="2" t="s">
        <v>29</v>
      </c>
      <c r="B1095" s="3">
        <v>219</v>
      </c>
      <c r="C1095" s="4">
        <v>6</v>
      </c>
      <c r="D1095" s="1" t="s">
        <v>40</v>
      </c>
      <c r="E1095" s="1" t="s">
        <v>38</v>
      </c>
      <c r="F1095" s="1" t="s">
        <v>35</v>
      </c>
      <c r="G1095" s="1">
        <v>2009</v>
      </c>
      <c r="H1095" s="4" t="s">
        <v>87</v>
      </c>
      <c r="V1095" s="5" t="e">
        <f t="shared" si="108"/>
        <v>#DIV/0!</v>
      </c>
      <c r="Y1095" s="1" t="e">
        <f t="shared" si="109"/>
        <v>#DIV/0!</v>
      </c>
      <c r="Z1095" s="4" t="e">
        <f t="shared" si="110"/>
        <v>#DIV/0!</v>
      </c>
      <c r="AB1095" s="1" t="e">
        <f t="shared" si="111"/>
        <v>#DIV/0!</v>
      </c>
      <c r="AD1095" s="1" t="e">
        <f t="shared" si="112"/>
        <v>#DIV/0!</v>
      </c>
      <c r="AE1095" s="1"/>
      <c r="AJ1095" s="1"/>
      <c r="AN1095" s="1" t="str">
        <f t="shared" si="107"/>
        <v>D05_219_6</v>
      </c>
    </row>
    <row r="1096" spans="1:40" ht="15.75" customHeight="1" x14ac:dyDescent="0.25">
      <c r="A1096" s="2" t="s">
        <v>29</v>
      </c>
      <c r="B1096" s="3">
        <v>219</v>
      </c>
      <c r="C1096" s="4">
        <v>6</v>
      </c>
      <c r="D1096" s="1" t="s">
        <v>40</v>
      </c>
      <c r="E1096" s="1" t="s">
        <v>38</v>
      </c>
      <c r="F1096" s="1" t="s">
        <v>35</v>
      </c>
      <c r="G1096" s="1">
        <v>2010</v>
      </c>
      <c r="H1096" s="4" t="s">
        <v>87</v>
      </c>
      <c r="V1096" s="5" t="e">
        <f t="shared" si="108"/>
        <v>#DIV/0!</v>
      </c>
      <c r="Y1096" s="1" t="e">
        <f t="shared" si="109"/>
        <v>#DIV/0!</v>
      </c>
      <c r="Z1096" s="4" t="e">
        <f t="shared" si="110"/>
        <v>#DIV/0!</v>
      </c>
      <c r="AB1096" s="1" t="e">
        <f t="shared" si="111"/>
        <v>#DIV/0!</v>
      </c>
      <c r="AD1096" s="1" t="e">
        <f t="shared" si="112"/>
        <v>#DIV/0!</v>
      </c>
      <c r="AE1096" s="1"/>
      <c r="AJ1096" s="1"/>
      <c r="AN1096" s="1" t="str">
        <f t="shared" si="107"/>
        <v>D05_219_6</v>
      </c>
    </row>
    <row r="1097" spans="1:40" ht="15.75" customHeight="1" x14ac:dyDescent="0.25">
      <c r="A1097" s="2" t="s">
        <v>29</v>
      </c>
      <c r="B1097" s="3">
        <v>219</v>
      </c>
      <c r="C1097" s="4">
        <v>6</v>
      </c>
      <c r="D1097" s="1" t="s">
        <v>40</v>
      </c>
      <c r="E1097" s="1" t="s">
        <v>38</v>
      </c>
      <c r="F1097" s="1" t="s">
        <v>35</v>
      </c>
      <c r="G1097" s="1">
        <v>2011</v>
      </c>
      <c r="H1097" s="4" t="s">
        <v>87</v>
      </c>
      <c r="V1097" s="5" t="e">
        <f t="shared" si="108"/>
        <v>#DIV/0!</v>
      </c>
      <c r="Y1097" s="1" t="e">
        <f t="shared" si="109"/>
        <v>#DIV/0!</v>
      </c>
      <c r="Z1097" s="4" t="e">
        <f t="shared" si="110"/>
        <v>#DIV/0!</v>
      </c>
      <c r="AB1097" s="1" t="e">
        <f t="shared" si="111"/>
        <v>#DIV/0!</v>
      </c>
      <c r="AD1097" s="1" t="e">
        <f t="shared" si="112"/>
        <v>#DIV/0!</v>
      </c>
      <c r="AE1097" s="1"/>
      <c r="AJ1097" s="1"/>
      <c r="AN1097" s="1" t="str">
        <f t="shared" si="107"/>
        <v>D05_219_6</v>
      </c>
    </row>
    <row r="1098" spans="1:40" ht="15.75" customHeight="1" x14ac:dyDescent="0.25">
      <c r="A1098" s="2" t="s">
        <v>29</v>
      </c>
      <c r="B1098" s="3">
        <v>219</v>
      </c>
      <c r="C1098" s="4">
        <v>6</v>
      </c>
      <c r="D1098" s="1" t="s">
        <v>40</v>
      </c>
      <c r="E1098" s="1" t="s">
        <v>38</v>
      </c>
      <c r="F1098" s="1" t="s">
        <v>35</v>
      </c>
      <c r="G1098" s="1">
        <v>2012</v>
      </c>
      <c r="H1098" s="4" t="s">
        <v>87</v>
      </c>
      <c r="V1098" s="5" t="e">
        <f t="shared" si="108"/>
        <v>#DIV/0!</v>
      </c>
      <c r="Y1098" s="1" t="e">
        <f t="shared" si="109"/>
        <v>#DIV/0!</v>
      </c>
      <c r="Z1098" s="4" t="e">
        <f t="shared" si="110"/>
        <v>#DIV/0!</v>
      </c>
      <c r="AB1098" s="1" t="e">
        <f t="shared" si="111"/>
        <v>#DIV/0!</v>
      </c>
      <c r="AD1098" s="1" t="e">
        <f t="shared" si="112"/>
        <v>#DIV/0!</v>
      </c>
      <c r="AE1098" s="1"/>
      <c r="AJ1098" s="1"/>
      <c r="AN1098" s="1" t="str">
        <f t="shared" si="107"/>
        <v>D05_219_6</v>
      </c>
    </row>
    <row r="1099" spans="1:40" s="36" customFormat="1" ht="15.75" customHeight="1" x14ac:dyDescent="0.25">
      <c r="A1099" s="34" t="s">
        <v>29</v>
      </c>
      <c r="B1099" s="30">
        <v>220</v>
      </c>
      <c r="C1099" s="35">
        <v>6</v>
      </c>
      <c r="D1099" s="36" t="s">
        <v>40</v>
      </c>
      <c r="E1099" s="36" t="s">
        <v>38</v>
      </c>
      <c r="F1099" s="36" t="s">
        <v>35</v>
      </c>
      <c r="G1099" s="36">
        <v>2008</v>
      </c>
      <c r="H1099" s="35" t="s">
        <v>87</v>
      </c>
      <c r="I1099" s="35"/>
      <c r="J1099" s="36">
        <v>53</v>
      </c>
      <c r="K1099" s="36">
        <v>3</v>
      </c>
      <c r="L1099" s="36">
        <f>J1099-22</f>
        <v>31</v>
      </c>
      <c r="M1099" s="36">
        <f>J1099-49</f>
        <v>4</v>
      </c>
      <c r="N1099" s="36">
        <f>J1099-67</f>
        <v>-14</v>
      </c>
      <c r="O1099" s="36">
        <f>J1099-82</f>
        <v>-29</v>
      </c>
      <c r="R1099" s="36">
        <v>2</v>
      </c>
      <c r="S1099" s="36">
        <v>212</v>
      </c>
      <c r="T1099" s="36">
        <v>25</v>
      </c>
      <c r="U1099" s="36">
        <v>54</v>
      </c>
      <c r="V1099" s="37">
        <f t="shared" si="108"/>
        <v>2.16</v>
      </c>
      <c r="W1099" s="36">
        <v>3</v>
      </c>
      <c r="X1099" s="36">
        <v>24</v>
      </c>
      <c r="Y1099" s="37">
        <f t="shared" si="109"/>
        <v>0.96</v>
      </c>
      <c r="Z1099" s="35">
        <f t="shared" si="110"/>
        <v>44.444444444444443</v>
      </c>
      <c r="AA1099" s="36">
        <v>0</v>
      </c>
      <c r="AB1099" s="36">
        <f t="shared" si="111"/>
        <v>0</v>
      </c>
      <c r="AC1099" s="36">
        <v>3</v>
      </c>
      <c r="AD1099" s="36">
        <f t="shared" si="112"/>
        <v>12</v>
      </c>
      <c r="AE1099" s="41" t="s">
        <v>69</v>
      </c>
      <c r="AF1099" s="36">
        <v>7</v>
      </c>
      <c r="AG1099" s="36">
        <v>3</v>
      </c>
      <c r="AH1099" s="36">
        <v>1</v>
      </c>
      <c r="AI1099" s="36">
        <v>1</v>
      </c>
      <c r="AJ1099" s="36">
        <v>3</v>
      </c>
      <c r="AK1099" s="36">
        <v>3</v>
      </c>
      <c r="AN1099" s="1" t="str">
        <f t="shared" si="107"/>
        <v>D05_220_6</v>
      </c>
    </row>
    <row r="1100" spans="1:40" ht="15.75" customHeight="1" x14ac:dyDescent="0.25">
      <c r="A1100" s="2" t="s">
        <v>29</v>
      </c>
      <c r="B1100" s="3">
        <v>220</v>
      </c>
      <c r="C1100" s="4">
        <v>6</v>
      </c>
      <c r="D1100" s="1" t="s">
        <v>40</v>
      </c>
      <c r="E1100" s="1" t="s">
        <v>38</v>
      </c>
      <c r="F1100" s="1" t="s">
        <v>35</v>
      </c>
      <c r="G1100" s="1">
        <v>2009</v>
      </c>
      <c r="H1100" s="4" t="s">
        <v>87</v>
      </c>
      <c r="V1100" s="5" t="e">
        <f t="shared" si="108"/>
        <v>#DIV/0!</v>
      </c>
      <c r="Y1100" s="1" t="e">
        <f t="shared" si="109"/>
        <v>#DIV/0!</v>
      </c>
      <c r="Z1100" s="4" t="e">
        <f t="shared" si="110"/>
        <v>#DIV/0!</v>
      </c>
      <c r="AB1100" s="1" t="e">
        <f t="shared" si="111"/>
        <v>#DIV/0!</v>
      </c>
      <c r="AD1100" s="1" t="e">
        <f t="shared" si="112"/>
        <v>#DIV/0!</v>
      </c>
      <c r="AE1100" s="1"/>
      <c r="AJ1100" s="1"/>
      <c r="AN1100" s="1" t="str">
        <f t="shared" si="107"/>
        <v>D05_220_6</v>
      </c>
    </row>
    <row r="1101" spans="1:40" ht="15.75" customHeight="1" x14ac:dyDescent="0.25">
      <c r="A1101" s="2" t="s">
        <v>29</v>
      </c>
      <c r="B1101" s="3">
        <v>220</v>
      </c>
      <c r="C1101" s="4">
        <v>6</v>
      </c>
      <c r="D1101" s="1" t="s">
        <v>40</v>
      </c>
      <c r="E1101" s="1" t="s">
        <v>38</v>
      </c>
      <c r="F1101" s="1" t="s">
        <v>35</v>
      </c>
      <c r="G1101" s="1">
        <v>2010</v>
      </c>
      <c r="H1101" s="4" t="s">
        <v>87</v>
      </c>
      <c r="V1101" s="5" t="e">
        <f t="shared" si="108"/>
        <v>#DIV/0!</v>
      </c>
      <c r="Y1101" s="1" t="e">
        <f t="shared" si="109"/>
        <v>#DIV/0!</v>
      </c>
      <c r="Z1101" s="4" t="e">
        <f t="shared" si="110"/>
        <v>#DIV/0!</v>
      </c>
      <c r="AB1101" s="1" t="e">
        <f t="shared" si="111"/>
        <v>#DIV/0!</v>
      </c>
      <c r="AD1101" s="1" t="e">
        <f t="shared" si="112"/>
        <v>#DIV/0!</v>
      </c>
      <c r="AE1101" s="1"/>
      <c r="AJ1101" s="1"/>
      <c r="AN1101" s="1" t="str">
        <f t="shared" si="107"/>
        <v>D05_220_6</v>
      </c>
    </row>
    <row r="1102" spans="1:40" ht="15.75" customHeight="1" x14ac:dyDescent="0.25">
      <c r="A1102" s="2" t="s">
        <v>29</v>
      </c>
      <c r="B1102" s="3">
        <v>220</v>
      </c>
      <c r="C1102" s="4">
        <v>6</v>
      </c>
      <c r="D1102" s="1" t="s">
        <v>40</v>
      </c>
      <c r="E1102" s="1" t="s">
        <v>38</v>
      </c>
      <c r="F1102" s="1" t="s">
        <v>35</v>
      </c>
      <c r="G1102" s="1">
        <v>2011</v>
      </c>
      <c r="H1102" s="4" t="s">
        <v>87</v>
      </c>
      <c r="V1102" s="5" t="e">
        <f t="shared" si="108"/>
        <v>#DIV/0!</v>
      </c>
      <c r="Y1102" s="1" t="e">
        <f t="shared" si="109"/>
        <v>#DIV/0!</v>
      </c>
      <c r="Z1102" s="4" t="e">
        <f t="shared" si="110"/>
        <v>#DIV/0!</v>
      </c>
      <c r="AB1102" s="1" t="e">
        <f t="shared" si="111"/>
        <v>#DIV/0!</v>
      </c>
      <c r="AD1102" s="1" t="e">
        <f t="shared" si="112"/>
        <v>#DIV/0!</v>
      </c>
      <c r="AE1102" s="1"/>
      <c r="AJ1102" s="1"/>
      <c r="AN1102" s="1" t="str">
        <f t="shared" si="107"/>
        <v>D05_220_6</v>
      </c>
    </row>
    <row r="1103" spans="1:40" ht="15.75" customHeight="1" x14ac:dyDescent="0.25">
      <c r="A1103" s="2" t="s">
        <v>29</v>
      </c>
      <c r="B1103" s="3">
        <v>220</v>
      </c>
      <c r="C1103" s="4">
        <v>6</v>
      </c>
      <c r="D1103" s="1" t="s">
        <v>40</v>
      </c>
      <c r="E1103" s="1" t="s">
        <v>38</v>
      </c>
      <c r="F1103" s="1" t="s">
        <v>35</v>
      </c>
      <c r="G1103" s="1">
        <v>2012</v>
      </c>
      <c r="H1103" s="4" t="s">
        <v>87</v>
      </c>
      <c r="V1103" s="5" t="e">
        <f t="shared" si="108"/>
        <v>#DIV/0!</v>
      </c>
      <c r="Y1103" s="1" t="e">
        <f t="shared" si="109"/>
        <v>#DIV/0!</v>
      </c>
      <c r="Z1103" s="4" t="e">
        <f t="shared" si="110"/>
        <v>#DIV/0!</v>
      </c>
      <c r="AB1103" s="1" t="e">
        <f t="shared" si="111"/>
        <v>#DIV/0!</v>
      </c>
      <c r="AD1103" s="1" t="e">
        <f t="shared" si="112"/>
        <v>#DIV/0!</v>
      </c>
      <c r="AE1103" s="1"/>
      <c r="AJ1103" s="1"/>
      <c r="AN1103" s="1" t="str">
        <f t="shared" si="107"/>
        <v>D05_220_6</v>
      </c>
    </row>
    <row r="1104" spans="1:40" s="36" customFormat="1" ht="15.75" customHeight="1" x14ac:dyDescent="0.25">
      <c r="A1104" s="34" t="s">
        <v>29</v>
      </c>
      <c r="B1104" s="30">
        <v>221</v>
      </c>
      <c r="C1104" s="35">
        <v>6</v>
      </c>
      <c r="D1104" s="36" t="s">
        <v>40</v>
      </c>
      <c r="E1104" s="36" t="s">
        <v>38</v>
      </c>
      <c r="F1104" s="36" t="s">
        <v>35</v>
      </c>
      <c r="G1104" s="36">
        <v>2008</v>
      </c>
      <c r="H1104" s="35" t="s">
        <v>87</v>
      </c>
      <c r="I1104" s="35"/>
      <c r="J1104" s="36">
        <v>50</v>
      </c>
      <c r="K1104" s="36">
        <v>2</v>
      </c>
      <c r="L1104" s="36">
        <f>J1104-22</f>
        <v>28</v>
      </c>
      <c r="M1104" s="36">
        <f>J1104-49</f>
        <v>1</v>
      </c>
      <c r="N1104" s="36">
        <f>J1104-67</f>
        <v>-17</v>
      </c>
      <c r="O1104" s="36">
        <f>J1104-82</f>
        <v>-32</v>
      </c>
      <c r="R1104" s="36">
        <v>2</v>
      </c>
      <c r="S1104" s="52">
        <v>221</v>
      </c>
      <c r="T1104" s="36">
        <v>25</v>
      </c>
      <c r="U1104" s="36">
        <v>45</v>
      </c>
      <c r="V1104" s="37">
        <f t="shared" si="108"/>
        <v>1.8</v>
      </c>
      <c r="W1104" s="36">
        <v>4</v>
      </c>
      <c r="X1104" s="36">
        <v>17</v>
      </c>
      <c r="Y1104" s="37">
        <f t="shared" si="109"/>
        <v>0.68</v>
      </c>
      <c r="Z1104" s="35">
        <f t="shared" si="110"/>
        <v>37.777777777777779</v>
      </c>
      <c r="AA1104" s="36">
        <v>0</v>
      </c>
      <c r="AB1104" s="36">
        <f t="shared" si="111"/>
        <v>0</v>
      </c>
      <c r="AC1104" s="36">
        <v>0</v>
      </c>
      <c r="AD1104" s="36">
        <f t="shared" si="112"/>
        <v>0</v>
      </c>
      <c r="AE1104" s="41" t="s">
        <v>77</v>
      </c>
      <c r="AF1104" s="36">
        <v>4</v>
      </c>
      <c r="AG1104" s="36">
        <v>2</v>
      </c>
      <c r="AH1104" s="36">
        <v>1</v>
      </c>
      <c r="AI1104" s="36">
        <v>3</v>
      </c>
      <c r="AJ1104" s="36">
        <v>3</v>
      </c>
      <c r="AK1104" s="36">
        <v>2</v>
      </c>
      <c r="AN1104" s="1" t="str">
        <f t="shared" si="107"/>
        <v>D05_221_6</v>
      </c>
    </row>
    <row r="1105" spans="1:40" ht="15.75" customHeight="1" x14ac:dyDescent="0.25">
      <c r="A1105" s="2" t="s">
        <v>29</v>
      </c>
      <c r="B1105" s="3">
        <v>221</v>
      </c>
      <c r="C1105" s="4">
        <v>6</v>
      </c>
      <c r="D1105" s="1" t="s">
        <v>40</v>
      </c>
      <c r="E1105" s="1" t="s">
        <v>38</v>
      </c>
      <c r="F1105" s="1" t="s">
        <v>35</v>
      </c>
      <c r="G1105" s="1">
        <v>2009</v>
      </c>
      <c r="H1105" s="4" t="s">
        <v>87</v>
      </c>
      <c r="V1105" s="5" t="e">
        <f t="shared" si="108"/>
        <v>#DIV/0!</v>
      </c>
      <c r="Y1105" s="1" t="e">
        <f t="shared" si="109"/>
        <v>#DIV/0!</v>
      </c>
      <c r="Z1105" s="4" t="e">
        <f t="shared" si="110"/>
        <v>#DIV/0!</v>
      </c>
      <c r="AB1105" s="1" t="e">
        <f t="shared" si="111"/>
        <v>#DIV/0!</v>
      </c>
      <c r="AD1105" s="1" t="e">
        <f t="shared" si="112"/>
        <v>#DIV/0!</v>
      </c>
      <c r="AE1105" s="1"/>
      <c r="AJ1105" s="1"/>
      <c r="AN1105" s="1" t="str">
        <f t="shared" si="107"/>
        <v>D05_221_6</v>
      </c>
    </row>
    <row r="1106" spans="1:40" ht="15.75" customHeight="1" x14ac:dyDescent="0.25">
      <c r="A1106" s="2" t="s">
        <v>29</v>
      </c>
      <c r="B1106" s="3">
        <v>221</v>
      </c>
      <c r="C1106" s="4">
        <v>6</v>
      </c>
      <c r="D1106" s="1" t="s">
        <v>40</v>
      </c>
      <c r="E1106" s="1" t="s">
        <v>38</v>
      </c>
      <c r="F1106" s="1" t="s">
        <v>35</v>
      </c>
      <c r="G1106" s="1">
        <v>2010</v>
      </c>
      <c r="H1106" s="4" t="s">
        <v>87</v>
      </c>
      <c r="V1106" s="5" t="e">
        <f t="shared" si="108"/>
        <v>#DIV/0!</v>
      </c>
      <c r="Y1106" s="1" t="e">
        <f t="shared" si="109"/>
        <v>#DIV/0!</v>
      </c>
      <c r="Z1106" s="4" t="e">
        <f t="shared" si="110"/>
        <v>#DIV/0!</v>
      </c>
      <c r="AB1106" s="1" t="e">
        <f t="shared" si="111"/>
        <v>#DIV/0!</v>
      </c>
      <c r="AD1106" s="1" t="e">
        <f t="shared" si="112"/>
        <v>#DIV/0!</v>
      </c>
      <c r="AE1106" s="1"/>
      <c r="AJ1106" s="1"/>
      <c r="AN1106" s="1" t="str">
        <f t="shared" si="107"/>
        <v>D05_221_6</v>
      </c>
    </row>
    <row r="1107" spans="1:40" ht="15.75" customHeight="1" x14ac:dyDescent="0.25">
      <c r="A1107" s="2" t="s">
        <v>29</v>
      </c>
      <c r="B1107" s="3">
        <v>221</v>
      </c>
      <c r="C1107" s="4">
        <v>6</v>
      </c>
      <c r="D1107" s="1" t="s">
        <v>40</v>
      </c>
      <c r="E1107" s="1" t="s">
        <v>38</v>
      </c>
      <c r="F1107" s="1" t="s">
        <v>35</v>
      </c>
      <c r="G1107" s="1">
        <v>2011</v>
      </c>
      <c r="H1107" s="4" t="s">
        <v>87</v>
      </c>
      <c r="V1107" s="5" t="e">
        <f t="shared" si="108"/>
        <v>#DIV/0!</v>
      </c>
      <c r="Y1107" s="1" t="e">
        <f t="shared" si="109"/>
        <v>#DIV/0!</v>
      </c>
      <c r="Z1107" s="4" t="e">
        <f t="shared" si="110"/>
        <v>#DIV/0!</v>
      </c>
      <c r="AB1107" s="1" t="e">
        <f t="shared" si="111"/>
        <v>#DIV/0!</v>
      </c>
      <c r="AD1107" s="1" t="e">
        <f t="shared" si="112"/>
        <v>#DIV/0!</v>
      </c>
      <c r="AE1107" s="1"/>
      <c r="AJ1107" s="1"/>
      <c r="AN1107" s="1" t="str">
        <f t="shared" si="107"/>
        <v>D05_221_6</v>
      </c>
    </row>
    <row r="1108" spans="1:40" ht="15.75" customHeight="1" x14ac:dyDescent="0.25">
      <c r="A1108" s="2" t="s">
        <v>29</v>
      </c>
      <c r="B1108" s="3">
        <v>221</v>
      </c>
      <c r="C1108" s="4">
        <v>6</v>
      </c>
      <c r="D1108" s="1" t="s">
        <v>40</v>
      </c>
      <c r="E1108" s="1" t="s">
        <v>38</v>
      </c>
      <c r="F1108" s="1" t="s">
        <v>35</v>
      </c>
      <c r="G1108" s="1">
        <v>2012</v>
      </c>
      <c r="H1108" s="4" t="s">
        <v>87</v>
      </c>
      <c r="V1108" s="5" t="e">
        <f t="shared" si="108"/>
        <v>#DIV/0!</v>
      </c>
      <c r="Y1108" s="1" t="e">
        <f t="shared" si="109"/>
        <v>#DIV/0!</v>
      </c>
      <c r="Z1108" s="4" t="e">
        <f t="shared" si="110"/>
        <v>#DIV/0!</v>
      </c>
      <c r="AB1108" s="1" t="e">
        <f t="shared" si="111"/>
        <v>#DIV/0!</v>
      </c>
      <c r="AD1108" s="1" t="e">
        <f t="shared" si="112"/>
        <v>#DIV/0!</v>
      </c>
      <c r="AE1108" s="1"/>
      <c r="AJ1108" s="1"/>
      <c r="AN1108" s="1" t="str">
        <f t="shared" si="107"/>
        <v>D05_221_6</v>
      </c>
    </row>
    <row r="1109" spans="1:40" s="36" customFormat="1" ht="15.75" customHeight="1" x14ac:dyDescent="0.25">
      <c r="A1109" s="34" t="s">
        <v>29</v>
      </c>
      <c r="B1109" s="30">
        <v>222</v>
      </c>
      <c r="C1109" s="35">
        <v>6</v>
      </c>
      <c r="D1109" s="36" t="s">
        <v>40</v>
      </c>
      <c r="E1109" s="36" t="s">
        <v>38</v>
      </c>
      <c r="F1109" s="36" t="s">
        <v>35</v>
      </c>
      <c r="G1109" s="36">
        <v>2008</v>
      </c>
      <c r="H1109" s="35" t="s">
        <v>87</v>
      </c>
      <c r="I1109" s="35"/>
      <c r="J1109" s="36">
        <v>56</v>
      </c>
      <c r="K1109" s="36">
        <v>2</v>
      </c>
      <c r="L1109" s="36">
        <f>J1109-22</f>
        <v>34</v>
      </c>
      <c r="M1109" s="36">
        <f>J1109-49</f>
        <v>7</v>
      </c>
      <c r="N1109" s="36">
        <f>J1109-67</f>
        <v>-11</v>
      </c>
      <c r="O1109" s="36">
        <f>J1109-82</f>
        <v>-26</v>
      </c>
      <c r="R1109" s="36">
        <v>2</v>
      </c>
      <c r="S1109" s="36">
        <v>213</v>
      </c>
      <c r="T1109" s="36">
        <v>25</v>
      </c>
      <c r="U1109" s="36">
        <v>76</v>
      </c>
      <c r="V1109" s="37">
        <f t="shared" si="108"/>
        <v>3.04</v>
      </c>
      <c r="W1109" s="36">
        <v>4</v>
      </c>
      <c r="X1109" s="36">
        <v>26</v>
      </c>
      <c r="Y1109" s="45">
        <f t="shared" si="109"/>
        <v>1.04</v>
      </c>
      <c r="Z1109" s="35">
        <f t="shared" si="110"/>
        <v>34.210526315789473</v>
      </c>
      <c r="AA1109" s="36">
        <v>0</v>
      </c>
      <c r="AB1109" s="36">
        <f t="shared" si="111"/>
        <v>0</v>
      </c>
      <c r="AC1109" s="36">
        <v>3</v>
      </c>
      <c r="AD1109" s="36">
        <f t="shared" si="112"/>
        <v>12</v>
      </c>
      <c r="AE1109" s="41" t="s">
        <v>78</v>
      </c>
      <c r="AF1109" s="36">
        <v>8</v>
      </c>
      <c r="AG1109" s="36">
        <v>2</v>
      </c>
      <c r="AH1109" s="36">
        <v>1</v>
      </c>
      <c r="AI1109" s="36">
        <v>3</v>
      </c>
      <c r="AJ1109" s="36">
        <v>3</v>
      </c>
      <c r="AK1109" s="36">
        <v>3</v>
      </c>
      <c r="AN1109" s="1" t="str">
        <f t="shared" si="107"/>
        <v>D05_222_6</v>
      </c>
    </row>
    <row r="1110" spans="1:40" ht="15.75" customHeight="1" x14ac:dyDescent="0.25">
      <c r="A1110" s="2" t="s">
        <v>29</v>
      </c>
      <c r="B1110" s="3">
        <v>222</v>
      </c>
      <c r="C1110" s="4">
        <v>6</v>
      </c>
      <c r="D1110" s="1" t="s">
        <v>40</v>
      </c>
      <c r="E1110" s="1" t="s">
        <v>38</v>
      </c>
      <c r="F1110" s="1" t="s">
        <v>35</v>
      </c>
      <c r="G1110" s="1">
        <v>2009</v>
      </c>
      <c r="H1110" s="4" t="s">
        <v>87</v>
      </c>
      <c r="V1110" s="5" t="e">
        <f t="shared" si="108"/>
        <v>#DIV/0!</v>
      </c>
      <c r="Y1110" s="1" t="e">
        <f t="shared" si="109"/>
        <v>#DIV/0!</v>
      </c>
      <c r="Z1110" s="4" t="e">
        <f t="shared" si="110"/>
        <v>#DIV/0!</v>
      </c>
      <c r="AB1110" s="1" t="e">
        <f t="shared" si="111"/>
        <v>#DIV/0!</v>
      </c>
      <c r="AD1110" s="1" t="e">
        <f t="shared" si="112"/>
        <v>#DIV/0!</v>
      </c>
      <c r="AE1110" s="1"/>
      <c r="AJ1110" s="1"/>
      <c r="AN1110" s="1" t="str">
        <f t="shared" si="107"/>
        <v>D05_222_6</v>
      </c>
    </row>
    <row r="1111" spans="1:40" ht="15.75" customHeight="1" x14ac:dyDescent="0.25">
      <c r="A1111" s="2" t="s">
        <v>29</v>
      </c>
      <c r="B1111" s="3">
        <v>222</v>
      </c>
      <c r="C1111" s="4">
        <v>6</v>
      </c>
      <c r="D1111" s="1" t="s">
        <v>40</v>
      </c>
      <c r="E1111" s="1" t="s">
        <v>38</v>
      </c>
      <c r="F1111" s="1" t="s">
        <v>35</v>
      </c>
      <c r="G1111" s="1">
        <v>2010</v>
      </c>
      <c r="H1111" s="4" t="s">
        <v>87</v>
      </c>
      <c r="V1111" s="5" t="e">
        <f t="shared" si="108"/>
        <v>#DIV/0!</v>
      </c>
      <c r="Y1111" s="1" t="e">
        <f t="shared" si="109"/>
        <v>#DIV/0!</v>
      </c>
      <c r="Z1111" s="4" t="e">
        <f t="shared" si="110"/>
        <v>#DIV/0!</v>
      </c>
      <c r="AB1111" s="1" t="e">
        <f t="shared" si="111"/>
        <v>#DIV/0!</v>
      </c>
      <c r="AD1111" s="1" t="e">
        <f t="shared" si="112"/>
        <v>#DIV/0!</v>
      </c>
      <c r="AE1111" s="1"/>
      <c r="AJ1111" s="1"/>
      <c r="AN1111" s="1" t="str">
        <f t="shared" si="107"/>
        <v>D05_222_6</v>
      </c>
    </row>
    <row r="1112" spans="1:40" ht="15.75" customHeight="1" x14ac:dyDescent="0.25">
      <c r="A1112" s="2" t="s">
        <v>29</v>
      </c>
      <c r="B1112" s="3">
        <v>222</v>
      </c>
      <c r="C1112" s="4">
        <v>6</v>
      </c>
      <c r="D1112" s="1" t="s">
        <v>40</v>
      </c>
      <c r="E1112" s="1" t="s">
        <v>38</v>
      </c>
      <c r="F1112" s="1" t="s">
        <v>35</v>
      </c>
      <c r="G1112" s="1">
        <v>2011</v>
      </c>
      <c r="H1112" s="4" t="s">
        <v>87</v>
      </c>
      <c r="V1112" s="5" t="e">
        <f t="shared" si="108"/>
        <v>#DIV/0!</v>
      </c>
      <c r="Y1112" s="1" t="e">
        <f t="shared" si="109"/>
        <v>#DIV/0!</v>
      </c>
      <c r="Z1112" s="4" t="e">
        <f t="shared" si="110"/>
        <v>#DIV/0!</v>
      </c>
      <c r="AB1112" s="1" t="e">
        <f t="shared" si="111"/>
        <v>#DIV/0!</v>
      </c>
      <c r="AD1112" s="1" t="e">
        <f t="shared" si="112"/>
        <v>#DIV/0!</v>
      </c>
      <c r="AE1112" s="1"/>
      <c r="AJ1112" s="1"/>
      <c r="AN1112" s="1" t="str">
        <f t="shared" si="107"/>
        <v>D05_222_6</v>
      </c>
    </row>
    <row r="1113" spans="1:40" ht="15.75" customHeight="1" x14ac:dyDescent="0.25">
      <c r="A1113" s="2" t="s">
        <v>29</v>
      </c>
      <c r="B1113" s="3">
        <v>222</v>
      </c>
      <c r="C1113" s="4">
        <v>6</v>
      </c>
      <c r="D1113" s="1" t="s">
        <v>40</v>
      </c>
      <c r="E1113" s="1" t="s">
        <v>38</v>
      </c>
      <c r="F1113" s="1" t="s">
        <v>35</v>
      </c>
      <c r="G1113" s="1">
        <v>2012</v>
      </c>
      <c r="H1113" s="4" t="s">
        <v>87</v>
      </c>
      <c r="V1113" s="5" t="e">
        <f t="shared" si="108"/>
        <v>#DIV/0!</v>
      </c>
      <c r="Y1113" s="1" t="e">
        <f t="shared" si="109"/>
        <v>#DIV/0!</v>
      </c>
      <c r="Z1113" s="4" t="e">
        <f t="shared" si="110"/>
        <v>#DIV/0!</v>
      </c>
      <c r="AB1113" s="1" t="e">
        <f t="shared" si="111"/>
        <v>#DIV/0!</v>
      </c>
      <c r="AD1113" s="1" t="e">
        <f t="shared" si="112"/>
        <v>#DIV/0!</v>
      </c>
      <c r="AE1113" s="1"/>
      <c r="AJ1113" s="1"/>
      <c r="AN1113" s="1" t="str">
        <f t="shared" si="107"/>
        <v>D05_222_6</v>
      </c>
    </row>
    <row r="1114" spans="1:40" s="36" customFormat="1" ht="15.75" customHeight="1" x14ac:dyDescent="0.25">
      <c r="A1114" s="34" t="s">
        <v>29</v>
      </c>
      <c r="B1114" s="30">
        <v>223</v>
      </c>
      <c r="C1114" s="35">
        <v>6</v>
      </c>
      <c r="D1114" s="36" t="s">
        <v>40</v>
      </c>
      <c r="E1114" s="36" t="s">
        <v>38</v>
      </c>
      <c r="F1114" s="36" t="s">
        <v>35</v>
      </c>
      <c r="G1114" s="36">
        <v>2008</v>
      </c>
      <c r="H1114" s="35" t="s">
        <v>87</v>
      </c>
      <c r="I1114" s="35"/>
      <c r="J1114" s="36">
        <v>54</v>
      </c>
      <c r="K1114" s="36">
        <v>2</v>
      </c>
      <c r="L1114" s="36">
        <f>J1114-22</f>
        <v>32</v>
      </c>
      <c r="M1114" s="36">
        <f>J1114-49</f>
        <v>5</v>
      </c>
      <c r="N1114" s="36">
        <f>J1114-67</f>
        <v>-13</v>
      </c>
      <c r="O1114" s="36">
        <f>J1114-82</f>
        <v>-28</v>
      </c>
      <c r="R1114" s="36">
        <v>2</v>
      </c>
      <c r="S1114" s="36">
        <v>211</v>
      </c>
      <c r="T1114" s="36">
        <v>25</v>
      </c>
      <c r="U1114" s="36">
        <v>98</v>
      </c>
      <c r="V1114" s="37">
        <f t="shared" si="108"/>
        <v>4.17</v>
      </c>
      <c r="W1114" s="36">
        <v>4</v>
      </c>
      <c r="X1114" s="36">
        <v>25</v>
      </c>
      <c r="Y1114" s="45">
        <f t="shared" si="109"/>
        <v>1.25</v>
      </c>
      <c r="Z1114" s="35">
        <f t="shared" si="110"/>
        <v>29.97601918465228</v>
      </c>
      <c r="AA1114" s="36">
        <v>5</v>
      </c>
      <c r="AB1114" s="36">
        <f t="shared" si="111"/>
        <v>20</v>
      </c>
      <c r="AC1114" s="36">
        <v>0</v>
      </c>
      <c r="AD1114" s="36">
        <f t="shared" si="112"/>
        <v>0</v>
      </c>
      <c r="AE1114" s="41" t="s">
        <v>61</v>
      </c>
      <c r="AF1114" s="36">
        <v>4</v>
      </c>
      <c r="AG1114" s="36">
        <v>2</v>
      </c>
      <c r="AH1114" s="36">
        <v>1</v>
      </c>
      <c r="AI1114" s="36">
        <v>3</v>
      </c>
      <c r="AJ1114" s="42">
        <v>3</v>
      </c>
      <c r="AK1114" s="36">
        <v>3</v>
      </c>
      <c r="AN1114" s="1" t="str">
        <f t="shared" si="107"/>
        <v>D05_223_6</v>
      </c>
    </row>
    <row r="1115" spans="1:40" ht="15.75" customHeight="1" x14ac:dyDescent="0.25">
      <c r="A1115" s="2" t="s">
        <v>29</v>
      </c>
      <c r="B1115" s="3">
        <v>223</v>
      </c>
      <c r="C1115" s="4">
        <v>6</v>
      </c>
      <c r="D1115" s="1" t="s">
        <v>40</v>
      </c>
      <c r="E1115" s="1" t="s">
        <v>38</v>
      </c>
      <c r="F1115" s="1" t="s">
        <v>35</v>
      </c>
      <c r="G1115" s="1">
        <v>2009</v>
      </c>
      <c r="H1115" s="35" t="s">
        <v>87</v>
      </c>
      <c r="J1115" s="1">
        <v>57</v>
      </c>
      <c r="K1115" s="1">
        <v>3</v>
      </c>
      <c r="L1115" s="1">
        <f>J1115-26</f>
        <v>31</v>
      </c>
      <c r="M1115" s="1">
        <f>J1115-50</f>
        <v>7</v>
      </c>
      <c r="N1115" s="1">
        <f>J1115-66</f>
        <v>-9</v>
      </c>
      <c r="O1115" s="1">
        <f>J1115-82</f>
        <v>-25</v>
      </c>
      <c r="R1115" s="1">
        <v>3</v>
      </c>
      <c r="S1115" s="1">
        <v>213</v>
      </c>
      <c r="T1115" s="1">
        <v>25</v>
      </c>
      <c r="U1115" s="1">
        <v>110</v>
      </c>
      <c r="V1115" s="5">
        <f t="shared" si="108"/>
        <v>4.4000000000000004</v>
      </c>
      <c r="W1115" s="1">
        <v>4</v>
      </c>
      <c r="X1115" s="1">
        <v>31</v>
      </c>
      <c r="Y1115" s="5">
        <f t="shared" si="109"/>
        <v>1.24</v>
      </c>
      <c r="Z1115" s="4">
        <f t="shared" si="110"/>
        <v>28.18181818181818</v>
      </c>
      <c r="AA1115" s="1">
        <v>0</v>
      </c>
      <c r="AB1115" s="1">
        <f t="shared" si="111"/>
        <v>0</v>
      </c>
      <c r="AC1115" s="1">
        <v>14</v>
      </c>
      <c r="AD1115" s="1">
        <f t="shared" si="112"/>
        <v>56</v>
      </c>
      <c r="AE1115" s="7" t="s">
        <v>61</v>
      </c>
      <c r="AF1115" s="1">
        <v>4</v>
      </c>
      <c r="AG1115" s="1">
        <v>2</v>
      </c>
      <c r="AH1115" s="1">
        <v>1</v>
      </c>
      <c r="AI1115" s="1">
        <v>2</v>
      </c>
      <c r="AJ1115" s="25">
        <v>3</v>
      </c>
      <c r="AK1115" s="1">
        <v>2</v>
      </c>
      <c r="AL1115" s="1">
        <v>3</v>
      </c>
      <c r="AN1115" s="1" t="str">
        <f t="shared" si="107"/>
        <v>D05_223_6</v>
      </c>
    </row>
    <row r="1116" spans="1:40" ht="15.75" customHeight="1" x14ac:dyDescent="0.25">
      <c r="A1116" s="2" t="s">
        <v>29</v>
      </c>
      <c r="B1116" s="3">
        <v>223</v>
      </c>
      <c r="C1116" s="4">
        <v>6</v>
      </c>
      <c r="D1116" s="1" t="s">
        <v>40</v>
      </c>
      <c r="E1116" s="1" t="s">
        <v>38</v>
      </c>
      <c r="F1116" s="1" t="s">
        <v>35</v>
      </c>
      <c r="G1116" s="1">
        <v>2010</v>
      </c>
      <c r="H1116" s="35" t="s">
        <v>87</v>
      </c>
      <c r="J1116" s="1">
        <v>73</v>
      </c>
      <c r="K1116" s="1">
        <v>2</v>
      </c>
      <c r="L1116" s="1">
        <f>J1116-40</f>
        <v>33</v>
      </c>
      <c r="M1116" s="1">
        <f>J1116-60</f>
        <v>13</v>
      </c>
      <c r="N1116" s="1">
        <f>J1116-82</f>
        <v>-9</v>
      </c>
      <c r="O1116" s="1">
        <f>J1116-98</f>
        <v>-25</v>
      </c>
      <c r="R1116" s="1">
        <v>2</v>
      </c>
      <c r="S1116" s="1">
        <v>232</v>
      </c>
      <c r="T1116" s="1">
        <v>25</v>
      </c>
      <c r="U1116" s="1">
        <v>122</v>
      </c>
      <c r="V1116" s="5">
        <f t="shared" si="108"/>
        <v>4.88</v>
      </c>
      <c r="W1116" s="1">
        <v>4</v>
      </c>
      <c r="X1116" s="1">
        <v>33</v>
      </c>
      <c r="Y1116" s="5">
        <f t="shared" si="109"/>
        <v>1.32</v>
      </c>
      <c r="Z1116" s="4">
        <f t="shared" si="110"/>
        <v>27.049180327868854</v>
      </c>
      <c r="AA1116" s="1">
        <v>0</v>
      </c>
      <c r="AB1116" s="1">
        <f t="shared" si="111"/>
        <v>0</v>
      </c>
      <c r="AC1116" s="1">
        <v>13</v>
      </c>
      <c r="AD1116" s="1">
        <f t="shared" si="112"/>
        <v>52</v>
      </c>
      <c r="AE1116" s="7" t="s">
        <v>61</v>
      </c>
      <c r="AF1116" s="1">
        <v>3</v>
      </c>
      <c r="AG1116" s="1">
        <v>3</v>
      </c>
      <c r="AH1116" s="1">
        <v>1</v>
      </c>
      <c r="AI1116" s="1">
        <v>3</v>
      </c>
      <c r="AJ1116" s="1">
        <v>3</v>
      </c>
      <c r="AK1116" s="1">
        <v>2</v>
      </c>
      <c r="AL1116" s="1">
        <v>4</v>
      </c>
      <c r="AN1116" s="1" t="str">
        <f t="shared" si="107"/>
        <v>D05_223_6</v>
      </c>
    </row>
    <row r="1117" spans="1:40" ht="15.75" customHeight="1" x14ac:dyDescent="0.25">
      <c r="A1117" s="2" t="s">
        <v>29</v>
      </c>
      <c r="B1117" s="3">
        <v>223</v>
      </c>
      <c r="C1117" s="4">
        <v>6</v>
      </c>
      <c r="D1117" s="1" t="s">
        <v>40</v>
      </c>
      <c r="E1117" s="1" t="s">
        <v>38</v>
      </c>
      <c r="F1117" s="1" t="s">
        <v>35</v>
      </c>
      <c r="G1117" s="1">
        <v>2011</v>
      </c>
      <c r="H1117" s="35" t="s">
        <v>87</v>
      </c>
      <c r="V1117" s="5" t="e">
        <f t="shared" si="108"/>
        <v>#DIV/0!</v>
      </c>
      <c r="Y1117" s="5" t="e">
        <f t="shared" si="109"/>
        <v>#DIV/0!</v>
      </c>
      <c r="Z1117" s="4" t="e">
        <f t="shared" si="110"/>
        <v>#DIV/0!</v>
      </c>
      <c r="AB1117" s="1" t="e">
        <f t="shared" si="111"/>
        <v>#DIV/0!</v>
      </c>
      <c r="AD1117" s="1" t="e">
        <f t="shared" si="112"/>
        <v>#DIV/0!</v>
      </c>
      <c r="AJ1117" s="1"/>
      <c r="AN1117" s="1" t="str">
        <f t="shared" si="107"/>
        <v>D05_223_6</v>
      </c>
    </row>
    <row r="1118" spans="1:40" ht="15.75" customHeight="1" x14ac:dyDescent="0.25">
      <c r="A1118" s="2" t="s">
        <v>29</v>
      </c>
      <c r="B1118" s="3">
        <v>223</v>
      </c>
      <c r="C1118" s="4">
        <v>6</v>
      </c>
      <c r="D1118" s="1" t="s">
        <v>40</v>
      </c>
      <c r="E1118" s="1" t="s">
        <v>38</v>
      </c>
      <c r="F1118" s="1" t="s">
        <v>35</v>
      </c>
      <c r="G1118" s="1">
        <v>2012</v>
      </c>
      <c r="H1118" s="35" t="s">
        <v>87</v>
      </c>
      <c r="V1118" s="5" t="e">
        <f t="shared" si="108"/>
        <v>#DIV/0!</v>
      </c>
      <c r="Y1118" s="5" t="e">
        <f t="shared" si="109"/>
        <v>#DIV/0!</v>
      </c>
      <c r="Z1118" s="4" t="e">
        <f t="shared" si="110"/>
        <v>#DIV/0!</v>
      </c>
      <c r="AB1118" s="1" t="e">
        <f t="shared" si="111"/>
        <v>#DIV/0!</v>
      </c>
      <c r="AD1118" s="1" t="e">
        <f t="shared" si="112"/>
        <v>#DIV/0!</v>
      </c>
      <c r="AJ1118" s="1"/>
      <c r="AN1118" s="1" t="str">
        <f t="shared" si="107"/>
        <v>D05_223_6</v>
      </c>
    </row>
    <row r="1119" spans="1:40" s="36" customFormat="1" ht="15.75" customHeight="1" x14ac:dyDescent="0.25">
      <c r="A1119" s="34" t="s">
        <v>29</v>
      </c>
      <c r="B1119" s="30">
        <v>224</v>
      </c>
      <c r="C1119" s="35">
        <v>6</v>
      </c>
      <c r="D1119" s="36" t="s">
        <v>40</v>
      </c>
      <c r="E1119" s="36" t="s">
        <v>38</v>
      </c>
      <c r="F1119" s="36" t="s">
        <v>35</v>
      </c>
      <c r="G1119" s="36">
        <v>2008</v>
      </c>
      <c r="H1119" s="35" t="s">
        <v>87</v>
      </c>
      <c r="I1119" s="35"/>
      <c r="J1119" s="36">
        <v>49</v>
      </c>
      <c r="K1119" s="36">
        <v>3</v>
      </c>
      <c r="L1119" s="36">
        <f>J1119-22</f>
        <v>27</v>
      </c>
      <c r="M1119" s="36">
        <f>J1119-49</f>
        <v>0</v>
      </c>
      <c r="N1119" s="36">
        <f>J1119-67</f>
        <v>-18</v>
      </c>
      <c r="O1119" s="36">
        <f>J1119-82</f>
        <v>-33</v>
      </c>
      <c r="R1119" s="36">
        <v>2</v>
      </c>
      <c r="S1119" s="36">
        <v>211</v>
      </c>
      <c r="T1119" s="36">
        <v>25</v>
      </c>
      <c r="U1119" s="36">
        <v>73</v>
      </c>
      <c r="V1119" s="37">
        <f t="shared" si="108"/>
        <v>2.92</v>
      </c>
      <c r="W1119" s="36">
        <v>4</v>
      </c>
      <c r="X1119" s="36">
        <v>29</v>
      </c>
      <c r="Y1119" s="45">
        <f t="shared" si="109"/>
        <v>1.1599999999999999</v>
      </c>
      <c r="Z1119" s="35">
        <f t="shared" si="110"/>
        <v>39.726027397260268</v>
      </c>
      <c r="AA1119" s="36">
        <v>0</v>
      </c>
      <c r="AB1119" s="36">
        <f t="shared" si="111"/>
        <v>0</v>
      </c>
      <c r="AC1119" s="36">
        <v>7</v>
      </c>
      <c r="AD1119" s="36">
        <f t="shared" si="112"/>
        <v>28</v>
      </c>
      <c r="AE1119" s="41" t="s">
        <v>64</v>
      </c>
      <c r="AF1119" s="36">
        <v>8</v>
      </c>
      <c r="AG1119" s="36">
        <v>3</v>
      </c>
      <c r="AH1119" s="36">
        <v>1</v>
      </c>
      <c r="AI1119" s="36">
        <v>2</v>
      </c>
      <c r="AJ1119" s="42">
        <v>3</v>
      </c>
      <c r="AK1119" s="36">
        <v>3</v>
      </c>
      <c r="AN1119" s="1" t="str">
        <f t="shared" si="107"/>
        <v>D05_224_6</v>
      </c>
    </row>
    <row r="1120" spans="1:40" ht="15.75" customHeight="1" x14ac:dyDescent="0.25">
      <c r="A1120" s="2" t="s">
        <v>29</v>
      </c>
      <c r="B1120" s="3">
        <v>224</v>
      </c>
      <c r="C1120" s="4">
        <v>6</v>
      </c>
      <c r="D1120" s="1" t="s">
        <v>40</v>
      </c>
      <c r="E1120" s="1" t="s">
        <v>38</v>
      </c>
      <c r="F1120" s="1" t="s">
        <v>35</v>
      </c>
      <c r="G1120" s="1">
        <v>2009</v>
      </c>
      <c r="H1120" s="35" t="s">
        <v>87</v>
      </c>
      <c r="J1120" s="1">
        <v>57</v>
      </c>
      <c r="K1120" s="1">
        <v>3</v>
      </c>
      <c r="L1120" s="1">
        <f>J1120-26</f>
        <v>31</v>
      </c>
      <c r="M1120" s="1">
        <f>J1120-50</f>
        <v>7</v>
      </c>
      <c r="N1120" s="1">
        <f>J1120-66</f>
        <v>-9</v>
      </c>
      <c r="O1120" s="1">
        <f>J1120-82</f>
        <v>-25</v>
      </c>
      <c r="R1120" s="1">
        <v>2</v>
      </c>
      <c r="S1120" s="1">
        <v>200</v>
      </c>
      <c r="T1120" s="1">
        <v>25</v>
      </c>
      <c r="U1120" s="1">
        <v>64</v>
      </c>
      <c r="V1120" s="5">
        <f t="shared" si="108"/>
        <v>2.56</v>
      </c>
      <c r="W1120" s="1">
        <v>3</v>
      </c>
      <c r="X1120" s="1">
        <v>30</v>
      </c>
      <c r="Y1120" s="5">
        <f t="shared" si="109"/>
        <v>1.2</v>
      </c>
      <c r="Z1120" s="4">
        <f t="shared" si="110"/>
        <v>46.875</v>
      </c>
      <c r="AA1120" s="1">
        <v>0</v>
      </c>
      <c r="AB1120" s="1">
        <f t="shared" si="111"/>
        <v>0</v>
      </c>
      <c r="AC1120" s="1">
        <v>20</v>
      </c>
      <c r="AD1120" s="1">
        <f t="shared" si="112"/>
        <v>80</v>
      </c>
      <c r="AE1120" s="7" t="s">
        <v>61</v>
      </c>
      <c r="AF1120" s="1">
        <v>4</v>
      </c>
      <c r="AG1120" s="1">
        <v>2</v>
      </c>
      <c r="AH1120" s="1">
        <v>1</v>
      </c>
      <c r="AI1120" s="1">
        <v>2</v>
      </c>
      <c r="AJ1120" s="25">
        <v>3</v>
      </c>
      <c r="AK1120" s="1">
        <v>2</v>
      </c>
      <c r="AL1120" s="1">
        <v>3</v>
      </c>
      <c r="AN1120" s="1" t="str">
        <f t="shared" si="107"/>
        <v>D05_224_6</v>
      </c>
    </row>
    <row r="1121" spans="1:40" ht="15.75" customHeight="1" x14ac:dyDescent="0.25">
      <c r="A1121" s="2" t="s">
        <v>29</v>
      </c>
      <c r="B1121" s="3">
        <v>224</v>
      </c>
      <c r="C1121" s="4">
        <v>6</v>
      </c>
      <c r="D1121" s="1" t="s">
        <v>40</v>
      </c>
      <c r="E1121" s="1" t="s">
        <v>38</v>
      </c>
      <c r="F1121" s="1" t="s">
        <v>35</v>
      </c>
      <c r="G1121" s="1">
        <v>2010</v>
      </c>
      <c r="H1121" s="35" t="s">
        <v>87</v>
      </c>
      <c r="J1121" s="1">
        <v>73</v>
      </c>
      <c r="K1121" s="1">
        <v>2</v>
      </c>
      <c r="L1121" s="1">
        <f>J1121-40</f>
        <v>33</v>
      </c>
      <c r="M1121" s="1">
        <f>J1121-60</f>
        <v>13</v>
      </c>
      <c r="N1121" s="1">
        <f>J1121-82</f>
        <v>-9</v>
      </c>
      <c r="O1121" s="1">
        <f>J1121-98</f>
        <v>-25</v>
      </c>
      <c r="R1121" s="1">
        <v>3</v>
      </c>
      <c r="S1121" s="1">
        <v>224</v>
      </c>
      <c r="T1121" s="1">
        <v>25</v>
      </c>
      <c r="U1121" s="1">
        <v>50</v>
      </c>
      <c r="V1121" s="5">
        <f t="shared" si="108"/>
        <v>2</v>
      </c>
      <c r="W1121" s="1">
        <v>4</v>
      </c>
      <c r="X1121" s="1">
        <v>18</v>
      </c>
      <c r="Y1121" s="5">
        <f t="shared" si="109"/>
        <v>0.72</v>
      </c>
      <c r="Z1121" s="4">
        <f t="shared" si="110"/>
        <v>36</v>
      </c>
      <c r="AA1121" s="1">
        <v>0</v>
      </c>
      <c r="AB1121" s="1">
        <f t="shared" si="111"/>
        <v>0</v>
      </c>
      <c r="AC1121" s="1">
        <v>1</v>
      </c>
      <c r="AD1121" s="1">
        <f t="shared" si="112"/>
        <v>4</v>
      </c>
      <c r="AE1121" s="7" t="s">
        <v>61</v>
      </c>
      <c r="AF1121" s="1">
        <v>7</v>
      </c>
      <c r="AG1121" s="1">
        <v>2</v>
      </c>
      <c r="AH1121" s="1">
        <v>1</v>
      </c>
      <c r="AI1121" s="1">
        <v>3</v>
      </c>
      <c r="AJ1121" s="1">
        <v>3</v>
      </c>
      <c r="AK1121" s="1">
        <v>3</v>
      </c>
      <c r="AL1121" s="1">
        <v>4</v>
      </c>
      <c r="AN1121" s="1" t="str">
        <f t="shared" si="107"/>
        <v>D05_224_6</v>
      </c>
    </row>
    <row r="1122" spans="1:40" ht="15.75" customHeight="1" x14ac:dyDescent="0.25">
      <c r="A1122" s="2" t="s">
        <v>29</v>
      </c>
      <c r="B1122" s="3">
        <v>224</v>
      </c>
      <c r="C1122" s="4">
        <v>6</v>
      </c>
      <c r="D1122" s="1" t="s">
        <v>40</v>
      </c>
      <c r="E1122" s="1" t="s">
        <v>38</v>
      </c>
      <c r="F1122" s="1" t="s">
        <v>35</v>
      </c>
      <c r="G1122" s="1">
        <v>2011</v>
      </c>
      <c r="H1122" s="35" t="s">
        <v>87</v>
      </c>
      <c r="V1122" s="5" t="e">
        <f t="shared" si="108"/>
        <v>#DIV/0!</v>
      </c>
      <c r="Y1122" s="5" t="e">
        <f t="shared" si="109"/>
        <v>#DIV/0!</v>
      </c>
      <c r="Z1122" s="4" t="e">
        <f t="shared" si="110"/>
        <v>#DIV/0!</v>
      </c>
      <c r="AB1122" s="1" t="e">
        <f t="shared" si="111"/>
        <v>#DIV/0!</v>
      </c>
      <c r="AD1122" s="1" t="e">
        <f t="shared" si="112"/>
        <v>#DIV/0!</v>
      </c>
      <c r="AJ1122" s="1"/>
      <c r="AN1122" s="1" t="str">
        <f t="shared" si="107"/>
        <v>D05_224_6</v>
      </c>
    </row>
    <row r="1123" spans="1:40" ht="15.75" customHeight="1" x14ac:dyDescent="0.25">
      <c r="A1123" s="2" t="s">
        <v>29</v>
      </c>
      <c r="B1123" s="3">
        <v>224</v>
      </c>
      <c r="C1123" s="4">
        <v>6</v>
      </c>
      <c r="D1123" s="1" t="s">
        <v>40</v>
      </c>
      <c r="E1123" s="1" t="s">
        <v>38</v>
      </c>
      <c r="F1123" s="1" t="s">
        <v>35</v>
      </c>
      <c r="G1123" s="1">
        <v>2012</v>
      </c>
      <c r="H1123" s="35" t="s">
        <v>87</v>
      </c>
      <c r="V1123" s="5" t="e">
        <f t="shared" si="108"/>
        <v>#DIV/0!</v>
      </c>
      <c r="Y1123" s="5" t="e">
        <f t="shared" si="109"/>
        <v>#DIV/0!</v>
      </c>
      <c r="Z1123" s="4" t="e">
        <f t="shared" si="110"/>
        <v>#DIV/0!</v>
      </c>
      <c r="AB1123" s="1" t="e">
        <f t="shared" si="111"/>
        <v>#DIV/0!</v>
      </c>
      <c r="AD1123" s="1" t="e">
        <f t="shared" si="112"/>
        <v>#DIV/0!</v>
      </c>
      <c r="AJ1123" s="1"/>
      <c r="AN1123" s="1" t="str">
        <f t="shared" si="107"/>
        <v>D05_224_6</v>
      </c>
    </row>
    <row r="1124" spans="1:40" s="36" customFormat="1" ht="15.75" customHeight="1" x14ac:dyDescent="0.25">
      <c r="A1124" s="34" t="s">
        <v>29</v>
      </c>
      <c r="B1124" s="30">
        <v>225</v>
      </c>
      <c r="C1124" s="35">
        <v>6</v>
      </c>
      <c r="D1124" s="36" t="s">
        <v>40</v>
      </c>
      <c r="E1124" s="36" t="s">
        <v>38</v>
      </c>
      <c r="F1124" s="36" t="s">
        <v>35</v>
      </c>
      <c r="G1124" s="36">
        <v>2008</v>
      </c>
      <c r="H1124" s="35" t="s">
        <v>87</v>
      </c>
      <c r="I1124" s="35"/>
      <c r="J1124" s="36">
        <v>44</v>
      </c>
      <c r="K1124" s="36">
        <v>3</v>
      </c>
      <c r="L1124" s="36">
        <f>J1124-22</f>
        <v>22</v>
      </c>
      <c r="M1124" s="36">
        <f>J1124-49</f>
        <v>-5</v>
      </c>
      <c r="N1124" s="36">
        <f>J1124-67</f>
        <v>-23</v>
      </c>
      <c r="O1124" s="36">
        <f>J1124-82</f>
        <v>-38</v>
      </c>
      <c r="R1124" s="36">
        <v>2</v>
      </c>
      <c r="S1124" s="36">
        <v>204</v>
      </c>
      <c r="T1124" s="36">
        <v>25</v>
      </c>
      <c r="U1124" s="36">
        <v>38</v>
      </c>
      <c r="V1124" s="37">
        <f t="shared" si="108"/>
        <v>1.52</v>
      </c>
      <c r="W1124" s="36">
        <v>2</v>
      </c>
      <c r="X1124" s="36">
        <v>21</v>
      </c>
      <c r="Y1124" s="37">
        <f t="shared" si="109"/>
        <v>0.84</v>
      </c>
      <c r="Z1124" s="35">
        <f t="shared" si="110"/>
        <v>55.263157894736842</v>
      </c>
      <c r="AA1124" s="36">
        <v>0</v>
      </c>
      <c r="AB1124" s="36">
        <f t="shared" si="111"/>
        <v>0</v>
      </c>
      <c r="AC1124" s="36">
        <v>0</v>
      </c>
      <c r="AD1124" s="36">
        <f t="shared" si="112"/>
        <v>0</v>
      </c>
      <c r="AE1124" s="41" t="s">
        <v>61</v>
      </c>
      <c r="AF1124" s="36">
        <v>4</v>
      </c>
      <c r="AG1124" s="36">
        <v>2</v>
      </c>
      <c r="AH1124" s="36">
        <v>1</v>
      </c>
      <c r="AI1124" s="36">
        <v>2</v>
      </c>
      <c r="AJ1124" s="36">
        <v>3</v>
      </c>
      <c r="AK1124" s="36">
        <v>4</v>
      </c>
      <c r="AN1124" s="1" t="str">
        <f t="shared" si="107"/>
        <v>D05_225_6</v>
      </c>
    </row>
    <row r="1125" spans="1:40" ht="15.75" customHeight="1" x14ac:dyDescent="0.25">
      <c r="A1125" s="2" t="s">
        <v>29</v>
      </c>
      <c r="B1125" s="3">
        <v>225</v>
      </c>
      <c r="C1125" s="4">
        <v>6</v>
      </c>
      <c r="D1125" s="1" t="s">
        <v>40</v>
      </c>
      <c r="E1125" s="1" t="s">
        <v>38</v>
      </c>
      <c r="F1125" s="1" t="s">
        <v>35</v>
      </c>
      <c r="G1125" s="1">
        <v>2009</v>
      </c>
      <c r="H1125" s="4" t="s">
        <v>87</v>
      </c>
      <c r="V1125" s="5" t="e">
        <f t="shared" si="108"/>
        <v>#DIV/0!</v>
      </c>
      <c r="Y1125" s="1" t="e">
        <f t="shared" si="109"/>
        <v>#DIV/0!</v>
      </c>
      <c r="Z1125" s="4" t="e">
        <f t="shared" si="110"/>
        <v>#DIV/0!</v>
      </c>
      <c r="AB1125" s="1" t="e">
        <f t="shared" si="111"/>
        <v>#DIV/0!</v>
      </c>
      <c r="AD1125" s="1" t="e">
        <f t="shared" si="112"/>
        <v>#DIV/0!</v>
      </c>
      <c r="AE1125" s="1"/>
      <c r="AJ1125" s="1"/>
      <c r="AN1125" s="1" t="str">
        <f t="shared" si="107"/>
        <v>D05_225_6</v>
      </c>
    </row>
    <row r="1126" spans="1:40" ht="15.75" customHeight="1" x14ac:dyDescent="0.25">
      <c r="A1126" s="2" t="s">
        <v>29</v>
      </c>
      <c r="B1126" s="3">
        <v>225</v>
      </c>
      <c r="C1126" s="4">
        <v>6</v>
      </c>
      <c r="D1126" s="1" t="s">
        <v>40</v>
      </c>
      <c r="E1126" s="1" t="s">
        <v>38</v>
      </c>
      <c r="F1126" s="1" t="s">
        <v>35</v>
      </c>
      <c r="G1126" s="1">
        <v>2010</v>
      </c>
      <c r="H1126" s="4" t="s">
        <v>87</v>
      </c>
      <c r="V1126" s="5" t="e">
        <f t="shared" si="108"/>
        <v>#DIV/0!</v>
      </c>
      <c r="Y1126" s="1" t="e">
        <f t="shared" si="109"/>
        <v>#DIV/0!</v>
      </c>
      <c r="Z1126" s="4" t="e">
        <f t="shared" si="110"/>
        <v>#DIV/0!</v>
      </c>
      <c r="AB1126" s="1" t="e">
        <f t="shared" si="111"/>
        <v>#DIV/0!</v>
      </c>
      <c r="AD1126" s="1" t="e">
        <f t="shared" si="112"/>
        <v>#DIV/0!</v>
      </c>
      <c r="AE1126" s="1"/>
      <c r="AJ1126" s="1"/>
      <c r="AN1126" s="1" t="str">
        <f t="shared" si="107"/>
        <v>D05_225_6</v>
      </c>
    </row>
    <row r="1127" spans="1:40" ht="15.75" customHeight="1" x14ac:dyDescent="0.25">
      <c r="A1127" s="2" t="s">
        <v>29</v>
      </c>
      <c r="B1127" s="3">
        <v>225</v>
      </c>
      <c r="C1127" s="4">
        <v>6</v>
      </c>
      <c r="D1127" s="1" t="s">
        <v>40</v>
      </c>
      <c r="E1127" s="1" t="s">
        <v>38</v>
      </c>
      <c r="F1127" s="1" t="s">
        <v>35</v>
      </c>
      <c r="G1127" s="1">
        <v>2011</v>
      </c>
      <c r="H1127" s="4" t="s">
        <v>87</v>
      </c>
      <c r="V1127" s="5" t="e">
        <f t="shared" si="108"/>
        <v>#DIV/0!</v>
      </c>
      <c r="Y1127" s="1" t="e">
        <f t="shared" si="109"/>
        <v>#DIV/0!</v>
      </c>
      <c r="Z1127" s="4" t="e">
        <f t="shared" si="110"/>
        <v>#DIV/0!</v>
      </c>
      <c r="AB1127" s="1" t="e">
        <f t="shared" si="111"/>
        <v>#DIV/0!</v>
      </c>
      <c r="AD1127" s="1" t="e">
        <f t="shared" si="112"/>
        <v>#DIV/0!</v>
      </c>
      <c r="AE1127" s="1"/>
      <c r="AJ1127" s="1"/>
      <c r="AN1127" s="1" t="str">
        <f t="shared" si="107"/>
        <v>D05_225_6</v>
      </c>
    </row>
    <row r="1128" spans="1:40" ht="15.75" customHeight="1" x14ac:dyDescent="0.25">
      <c r="A1128" s="2" t="s">
        <v>29</v>
      </c>
      <c r="B1128" s="3">
        <v>225</v>
      </c>
      <c r="C1128" s="4">
        <v>6</v>
      </c>
      <c r="D1128" s="1" t="s">
        <v>40</v>
      </c>
      <c r="E1128" s="1" t="s">
        <v>38</v>
      </c>
      <c r="F1128" s="1" t="s">
        <v>35</v>
      </c>
      <c r="G1128" s="1">
        <v>2012</v>
      </c>
      <c r="H1128" s="4" t="s">
        <v>87</v>
      </c>
      <c r="V1128" s="5" t="e">
        <f t="shared" si="108"/>
        <v>#DIV/0!</v>
      </c>
      <c r="Y1128" s="1" t="e">
        <f t="shared" si="109"/>
        <v>#DIV/0!</v>
      </c>
      <c r="Z1128" s="4" t="e">
        <f t="shared" si="110"/>
        <v>#DIV/0!</v>
      </c>
      <c r="AB1128" s="1" t="e">
        <f t="shared" si="111"/>
        <v>#DIV/0!</v>
      </c>
      <c r="AD1128" s="1" t="e">
        <f t="shared" si="112"/>
        <v>#DIV/0!</v>
      </c>
      <c r="AE1128" s="1"/>
      <c r="AJ1128" s="1"/>
      <c r="AN1128" s="1" t="str">
        <f t="shared" si="107"/>
        <v>D05_225_6</v>
      </c>
    </row>
    <row r="1129" spans="1:40" s="36" customFormat="1" ht="15.75" customHeight="1" x14ac:dyDescent="0.25">
      <c r="A1129" s="34" t="s">
        <v>29</v>
      </c>
      <c r="B1129" s="30">
        <v>226</v>
      </c>
      <c r="C1129" s="35">
        <v>6</v>
      </c>
      <c r="D1129" s="36" t="s">
        <v>40</v>
      </c>
      <c r="E1129" s="36" t="s">
        <v>38</v>
      </c>
      <c r="F1129" s="36" t="s">
        <v>35</v>
      </c>
      <c r="G1129" s="36">
        <v>2008</v>
      </c>
      <c r="H1129" s="35" t="s">
        <v>87</v>
      </c>
      <c r="I1129" s="35"/>
      <c r="J1129" s="36">
        <v>53</v>
      </c>
      <c r="K1129" s="36">
        <v>2</v>
      </c>
      <c r="L1129" s="36">
        <f>J1129-22</f>
        <v>31</v>
      </c>
      <c r="M1129" s="36">
        <f>J1129-49</f>
        <v>4</v>
      </c>
      <c r="N1129" s="36">
        <f>J1129-67</f>
        <v>-14</v>
      </c>
      <c r="O1129" s="36">
        <f>J1129-82</f>
        <v>-29</v>
      </c>
      <c r="R1129" s="36">
        <v>3</v>
      </c>
      <c r="S1129" s="36">
        <v>201</v>
      </c>
      <c r="T1129" s="36">
        <v>25</v>
      </c>
      <c r="U1129" s="36">
        <v>55</v>
      </c>
      <c r="V1129" s="37">
        <f t="shared" si="108"/>
        <v>2.2000000000000002</v>
      </c>
      <c r="W1129" s="36">
        <v>3</v>
      </c>
      <c r="X1129" s="36">
        <v>24</v>
      </c>
      <c r="Y1129" s="37">
        <f t="shared" si="109"/>
        <v>0.96</v>
      </c>
      <c r="Z1129" s="35">
        <f t="shared" si="110"/>
        <v>43.636363636363633</v>
      </c>
      <c r="AA1129" s="36">
        <v>0</v>
      </c>
      <c r="AB1129" s="36">
        <f t="shared" si="111"/>
        <v>0</v>
      </c>
      <c r="AC1129" s="36">
        <v>0</v>
      </c>
      <c r="AD1129" s="36">
        <f t="shared" si="112"/>
        <v>0</v>
      </c>
      <c r="AE1129" s="41" t="s">
        <v>79</v>
      </c>
      <c r="AF1129" s="36">
        <v>4</v>
      </c>
      <c r="AG1129" s="36">
        <v>2</v>
      </c>
      <c r="AH1129" s="36">
        <v>1</v>
      </c>
      <c r="AI1129" s="36">
        <v>2</v>
      </c>
      <c r="AJ1129" s="36">
        <v>3</v>
      </c>
      <c r="AK1129" s="36">
        <v>2</v>
      </c>
      <c r="AN1129" s="1" t="str">
        <f t="shared" si="107"/>
        <v>D05_226_6</v>
      </c>
    </row>
    <row r="1130" spans="1:40" ht="15.75" customHeight="1" x14ac:dyDescent="0.25">
      <c r="A1130" s="2" t="s">
        <v>29</v>
      </c>
      <c r="B1130" s="3">
        <v>226</v>
      </c>
      <c r="C1130" s="4">
        <v>6</v>
      </c>
      <c r="D1130" s="1" t="s">
        <v>40</v>
      </c>
      <c r="E1130" s="1" t="s">
        <v>38</v>
      </c>
      <c r="F1130" s="1" t="s">
        <v>35</v>
      </c>
      <c r="G1130" s="1">
        <v>2009</v>
      </c>
      <c r="H1130" s="4" t="s">
        <v>87</v>
      </c>
      <c r="V1130" s="5" t="e">
        <f t="shared" si="108"/>
        <v>#DIV/0!</v>
      </c>
      <c r="Y1130" s="1" t="e">
        <f t="shared" si="109"/>
        <v>#DIV/0!</v>
      </c>
      <c r="Z1130" s="4" t="e">
        <f t="shared" si="110"/>
        <v>#DIV/0!</v>
      </c>
      <c r="AB1130" s="1" t="e">
        <f t="shared" si="111"/>
        <v>#DIV/0!</v>
      </c>
      <c r="AD1130" s="1" t="e">
        <f t="shared" si="112"/>
        <v>#DIV/0!</v>
      </c>
      <c r="AE1130" s="1"/>
      <c r="AJ1130" s="1"/>
      <c r="AN1130" s="1" t="str">
        <f t="shared" si="107"/>
        <v>D05_226_6</v>
      </c>
    </row>
    <row r="1131" spans="1:40" ht="15.75" customHeight="1" x14ac:dyDescent="0.25">
      <c r="A1131" s="2" t="s">
        <v>29</v>
      </c>
      <c r="B1131" s="3">
        <v>226</v>
      </c>
      <c r="C1131" s="4">
        <v>6</v>
      </c>
      <c r="D1131" s="1" t="s">
        <v>40</v>
      </c>
      <c r="E1131" s="1" t="s">
        <v>38</v>
      </c>
      <c r="F1131" s="1" t="s">
        <v>35</v>
      </c>
      <c r="G1131" s="1">
        <v>2010</v>
      </c>
      <c r="H1131" s="4" t="s">
        <v>87</v>
      </c>
      <c r="V1131" s="5" t="e">
        <f t="shared" si="108"/>
        <v>#DIV/0!</v>
      </c>
      <c r="Y1131" s="1" t="e">
        <f t="shared" si="109"/>
        <v>#DIV/0!</v>
      </c>
      <c r="Z1131" s="4" t="e">
        <f t="shared" si="110"/>
        <v>#DIV/0!</v>
      </c>
      <c r="AB1131" s="1" t="e">
        <f t="shared" si="111"/>
        <v>#DIV/0!</v>
      </c>
      <c r="AD1131" s="1" t="e">
        <f t="shared" si="112"/>
        <v>#DIV/0!</v>
      </c>
      <c r="AE1131" s="1"/>
      <c r="AJ1131" s="1"/>
      <c r="AN1131" s="1" t="str">
        <f t="shared" si="107"/>
        <v>D05_226_6</v>
      </c>
    </row>
    <row r="1132" spans="1:40" ht="15.75" customHeight="1" x14ac:dyDescent="0.25">
      <c r="A1132" s="2" t="s">
        <v>29</v>
      </c>
      <c r="B1132" s="3">
        <v>226</v>
      </c>
      <c r="C1132" s="4">
        <v>6</v>
      </c>
      <c r="D1132" s="1" t="s">
        <v>40</v>
      </c>
      <c r="E1132" s="1" t="s">
        <v>38</v>
      </c>
      <c r="F1132" s="1" t="s">
        <v>35</v>
      </c>
      <c r="G1132" s="1">
        <v>2011</v>
      </c>
      <c r="H1132" s="4" t="s">
        <v>87</v>
      </c>
      <c r="V1132" s="5" t="e">
        <f t="shared" si="108"/>
        <v>#DIV/0!</v>
      </c>
      <c r="Y1132" s="1" t="e">
        <f t="shared" si="109"/>
        <v>#DIV/0!</v>
      </c>
      <c r="Z1132" s="4" t="e">
        <f t="shared" si="110"/>
        <v>#DIV/0!</v>
      </c>
      <c r="AB1132" s="1" t="e">
        <f t="shared" si="111"/>
        <v>#DIV/0!</v>
      </c>
      <c r="AD1132" s="1" t="e">
        <f t="shared" si="112"/>
        <v>#DIV/0!</v>
      </c>
      <c r="AE1132" s="1"/>
      <c r="AJ1132" s="1"/>
      <c r="AN1132" s="1" t="str">
        <f t="shared" si="107"/>
        <v>D05_226_6</v>
      </c>
    </row>
    <row r="1133" spans="1:40" ht="15.75" customHeight="1" x14ac:dyDescent="0.25">
      <c r="A1133" s="2" t="s">
        <v>29</v>
      </c>
      <c r="B1133" s="3">
        <v>226</v>
      </c>
      <c r="C1133" s="4">
        <v>6</v>
      </c>
      <c r="D1133" s="1" t="s">
        <v>40</v>
      </c>
      <c r="E1133" s="1" t="s">
        <v>38</v>
      </c>
      <c r="F1133" s="1" t="s">
        <v>35</v>
      </c>
      <c r="G1133" s="1">
        <v>2012</v>
      </c>
      <c r="H1133" s="4" t="s">
        <v>87</v>
      </c>
      <c r="V1133" s="5" t="e">
        <f t="shared" si="108"/>
        <v>#DIV/0!</v>
      </c>
      <c r="Y1133" s="1" t="e">
        <f t="shared" si="109"/>
        <v>#DIV/0!</v>
      </c>
      <c r="Z1133" s="4" t="e">
        <f t="shared" si="110"/>
        <v>#DIV/0!</v>
      </c>
      <c r="AB1133" s="1" t="e">
        <f t="shared" si="111"/>
        <v>#DIV/0!</v>
      </c>
      <c r="AD1133" s="1" t="e">
        <f t="shared" si="112"/>
        <v>#DIV/0!</v>
      </c>
      <c r="AE1133" s="1"/>
      <c r="AJ1133" s="1"/>
      <c r="AN1133" s="1" t="str">
        <f t="shared" si="107"/>
        <v>D05_226_6</v>
      </c>
    </row>
    <row r="1134" spans="1:40" s="36" customFormat="1" ht="15.75" customHeight="1" x14ac:dyDescent="0.25">
      <c r="A1134" s="34" t="s">
        <v>29</v>
      </c>
      <c r="B1134" s="30">
        <v>227</v>
      </c>
      <c r="C1134" s="35">
        <v>6</v>
      </c>
      <c r="D1134" s="36" t="s">
        <v>40</v>
      </c>
      <c r="E1134" s="36" t="s">
        <v>38</v>
      </c>
      <c r="F1134" s="36" t="s">
        <v>35</v>
      </c>
      <c r="G1134" s="36">
        <v>2008</v>
      </c>
      <c r="H1134" s="35" t="s">
        <v>87</v>
      </c>
      <c r="I1134" s="35"/>
      <c r="J1134" s="36">
        <v>55</v>
      </c>
      <c r="K1134" s="36">
        <v>1</v>
      </c>
      <c r="L1134" s="36">
        <f>J1134-22</f>
        <v>33</v>
      </c>
      <c r="M1134" s="36">
        <f>J1134-49</f>
        <v>6</v>
      </c>
      <c r="N1134" s="36">
        <f>J1134-67</f>
        <v>-12</v>
      </c>
      <c r="O1134" s="36">
        <f>J1134-82</f>
        <v>-27</v>
      </c>
      <c r="R1134" s="36">
        <v>1</v>
      </c>
      <c r="S1134" s="36">
        <v>212</v>
      </c>
      <c r="T1134" s="36">
        <v>25</v>
      </c>
      <c r="U1134" s="36">
        <v>88</v>
      </c>
      <c r="V1134" s="37">
        <f t="shared" si="108"/>
        <v>3.5516666666666667</v>
      </c>
      <c r="W1134" s="36">
        <v>4</v>
      </c>
      <c r="X1134" s="36">
        <v>19</v>
      </c>
      <c r="Y1134" s="37">
        <f t="shared" si="109"/>
        <v>0.79166666666666663</v>
      </c>
      <c r="Z1134" s="35">
        <f t="shared" si="110"/>
        <v>22.290004692632564</v>
      </c>
      <c r="AA1134" s="36">
        <v>1</v>
      </c>
      <c r="AB1134" s="36">
        <f t="shared" si="111"/>
        <v>4</v>
      </c>
      <c r="AC1134" s="36">
        <v>1</v>
      </c>
      <c r="AD1134" s="36">
        <f t="shared" si="112"/>
        <v>4</v>
      </c>
      <c r="AE1134" s="41" t="s">
        <v>80</v>
      </c>
      <c r="AF1134" s="36">
        <v>4</v>
      </c>
      <c r="AG1134" s="36">
        <v>3</v>
      </c>
      <c r="AH1134" s="36">
        <v>1</v>
      </c>
      <c r="AI1134" s="36">
        <v>3</v>
      </c>
      <c r="AJ1134" s="36">
        <v>3</v>
      </c>
      <c r="AK1134" s="36">
        <v>2</v>
      </c>
      <c r="AN1134" s="1" t="str">
        <f t="shared" si="107"/>
        <v>D05_227_6</v>
      </c>
    </row>
    <row r="1135" spans="1:40" ht="15.75" customHeight="1" x14ac:dyDescent="0.25">
      <c r="A1135" s="2" t="s">
        <v>29</v>
      </c>
      <c r="B1135" s="3">
        <v>227</v>
      </c>
      <c r="C1135" s="4">
        <v>6</v>
      </c>
      <c r="D1135" s="1" t="s">
        <v>40</v>
      </c>
      <c r="E1135" s="1" t="s">
        <v>38</v>
      </c>
      <c r="F1135" s="1" t="s">
        <v>35</v>
      </c>
      <c r="G1135" s="1">
        <v>2009</v>
      </c>
      <c r="H1135" s="4" t="s">
        <v>87</v>
      </c>
      <c r="V1135" s="5" t="e">
        <f t="shared" si="108"/>
        <v>#DIV/0!</v>
      </c>
      <c r="Y1135" s="1" t="e">
        <f t="shared" si="109"/>
        <v>#DIV/0!</v>
      </c>
      <c r="Z1135" s="4" t="e">
        <f t="shared" si="110"/>
        <v>#DIV/0!</v>
      </c>
      <c r="AB1135" s="1" t="e">
        <f t="shared" si="111"/>
        <v>#DIV/0!</v>
      </c>
      <c r="AD1135" s="1" t="e">
        <f t="shared" si="112"/>
        <v>#DIV/0!</v>
      </c>
      <c r="AE1135" s="1"/>
      <c r="AJ1135" s="1"/>
      <c r="AN1135" s="1" t="str">
        <f t="shared" si="107"/>
        <v>D05_227_6</v>
      </c>
    </row>
    <row r="1136" spans="1:40" ht="15.75" customHeight="1" x14ac:dyDescent="0.25">
      <c r="A1136" s="2" t="s">
        <v>29</v>
      </c>
      <c r="B1136" s="3">
        <v>227</v>
      </c>
      <c r="C1136" s="4">
        <v>6</v>
      </c>
      <c r="D1136" s="1" t="s">
        <v>40</v>
      </c>
      <c r="E1136" s="1" t="s">
        <v>38</v>
      </c>
      <c r="F1136" s="1" t="s">
        <v>35</v>
      </c>
      <c r="G1136" s="1">
        <v>2010</v>
      </c>
      <c r="H1136" s="4" t="s">
        <v>87</v>
      </c>
      <c r="V1136" s="5" t="e">
        <f t="shared" si="108"/>
        <v>#DIV/0!</v>
      </c>
      <c r="Y1136" s="1" t="e">
        <f t="shared" si="109"/>
        <v>#DIV/0!</v>
      </c>
      <c r="Z1136" s="4" t="e">
        <f t="shared" si="110"/>
        <v>#DIV/0!</v>
      </c>
      <c r="AB1136" s="1" t="e">
        <f t="shared" si="111"/>
        <v>#DIV/0!</v>
      </c>
      <c r="AD1136" s="1" t="e">
        <f t="shared" si="112"/>
        <v>#DIV/0!</v>
      </c>
      <c r="AE1136" s="1"/>
      <c r="AJ1136" s="1"/>
      <c r="AN1136" s="1" t="str">
        <f t="shared" si="107"/>
        <v>D05_227_6</v>
      </c>
    </row>
    <row r="1137" spans="1:40" ht="15.75" customHeight="1" x14ac:dyDescent="0.25">
      <c r="A1137" s="2" t="s">
        <v>29</v>
      </c>
      <c r="B1137" s="3">
        <v>227</v>
      </c>
      <c r="C1137" s="4">
        <v>6</v>
      </c>
      <c r="D1137" s="1" t="s">
        <v>40</v>
      </c>
      <c r="E1137" s="1" t="s">
        <v>38</v>
      </c>
      <c r="F1137" s="1" t="s">
        <v>35</v>
      </c>
      <c r="G1137" s="1">
        <v>2011</v>
      </c>
      <c r="H1137" s="4" t="s">
        <v>87</v>
      </c>
      <c r="V1137" s="5" t="e">
        <f t="shared" si="108"/>
        <v>#DIV/0!</v>
      </c>
      <c r="Y1137" s="1" t="e">
        <f t="shared" si="109"/>
        <v>#DIV/0!</v>
      </c>
      <c r="Z1137" s="4" t="e">
        <f t="shared" si="110"/>
        <v>#DIV/0!</v>
      </c>
      <c r="AB1137" s="1" t="e">
        <f t="shared" si="111"/>
        <v>#DIV/0!</v>
      </c>
      <c r="AD1137" s="1" t="e">
        <f t="shared" si="112"/>
        <v>#DIV/0!</v>
      </c>
      <c r="AE1137" s="1"/>
      <c r="AJ1137" s="1"/>
      <c r="AN1137" s="1" t="str">
        <f t="shared" si="107"/>
        <v>D05_227_6</v>
      </c>
    </row>
    <row r="1138" spans="1:40" ht="15.75" customHeight="1" x14ac:dyDescent="0.25">
      <c r="A1138" s="2" t="s">
        <v>29</v>
      </c>
      <c r="B1138" s="3">
        <v>227</v>
      </c>
      <c r="C1138" s="4">
        <v>6</v>
      </c>
      <c r="D1138" s="1" t="s">
        <v>40</v>
      </c>
      <c r="E1138" s="1" t="s">
        <v>38</v>
      </c>
      <c r="F1138" s="1" t="s">
        <v>35</v>
      </c>
      <c r="G1138" s="1">
        <v>2012</v>
      </c>
      <c r="H1138" s="4" t="s">
        <v>87</v>
      </c>
      <c r="V1138" s="5" t="e">
        <f t="shared" si="108"/>
        <v>#DIV/0!</v>
      </c>
      <c r="Y1138" s="1" t="e">
        <f t="shared" si="109"/>
        <v>#DIV/0!</v>
      </c>
      <c r="Z1138" s="4" t="e">
        <f t="shared" si="110"/>
        <v>#DIV/0!</v>
      </c>
      <c r="AB1138" s="1" t="e">
        <f t="shared" si="111"/>
        <v>#DIV/0!</v>
      </c>
      <c r="AD1138" s="1" t="e">
        <f t="shared" si="112"/>
        <v>#DIV/0!</v>
      </c>
      <c r="AE1138" s="1"/>
      <c r="AJ1138" s="1"/>
      <c r="AN1138" s="1" t="str">
        <f t="shared" si="107"/>
        <v>D05_227_6</v>
      </c>
    </row>
    <row r="1139" spans="1:40" s="36" customFormat="1" ht="15.75" customHeight="1" x14ac:dyDescent="0.25">
      <c r="A1139" s="34" t="s">
        <v>29</v>
      </c>
      <c r="B1139" s="30">
        <v>228</v>
      </c>
      <c r="C1139" s="35">
        <v>7</v>
      </c>
      <c r="D1139" s="36" t="s">
        <v>38</v>
      </c>
      <c r="E1139" s="36" t="s">
        <v>41</v>
      </c>
      <c r="F1139" s="36" t="s">
        <v>35</v>
      </c>
      <c r="G1139" s="36">
        <v>2008</v>
      </c>
      <c r="H1139" s="35" t="s">
        <v>103</v>
      </c>
      <c r="I1139" s="35"/>
      <c r="J1139" s="36">
        <v>57</v>
      </c>
      <c r="K1139" s="36">
        <v>2</v>
      </c>
      <c r="L1139" s="36">
        <f>J1139-22</f>
        <v>35</v>
      </c>
      <c r="M1139" s="36">
        <f>J1139-49</f>
        <v>8</v>
      </c>
      <c r="N1139" s="36">
        <f>J1139-67</f>
        <v>-10</v>
      </c>
      <c r="O1139" s="36">
        <f>J1139-82</f>
        <v>-25</v>
      </c>
      <c r="Q1139" s="36" t="s">
        <v>98</v>
      </c>
      <c r="R1139" s="36">
        <v>2</v>
      </c>
      <c r="S1139" s="36">
        <v>198</v>
      </c>
      <c r="T1139" s="36">
        <v>25</v>
      </c>
      <c r="U1139" s="36">
        <v>105</v>
      </c>
      <c r="V1139" s="37">
        <f t="shared" si="108"/>
        <v>4.2660869565217396</v>
      </c>
      <c r="W1139" s="36">
        <v>4</v>
      </c>
      <c r="X1139" s="36">
        <v>19</v>
      </c>
      <c r="Y1139" s="37">
        <f t="shared" si="109"/>
        <v>0.82608695652173914</v>
      </c>
      <c r="Z1139" s="35">
        <f t="shared" si="110"/>
        <v>19.364044027721153</v>
      </c>
      <c r="AA1139" s="36">
        <v>2</v>
      </c>
      <c r="AB1139" s="36">
        <f t="shared" si="111"/>
        <v>8</v>
      </c>
      <c r="AC1139" s="36">
        <v>0</v>
      </c>
      <c r="AD1139" s="36">
        <f t="shared" si="112"/>
        <v>0</v>
      </c>
      <c r="AE1139" s="41" t="s">
        <v>66</v>
      </c>
      <c r="AF1139" s="36">
        <v>4</v>
      </c>
      <c r="AG1139" s="36">
        <v>2</v>
      </c>
      <c r="AH1139" s="36">
        <v>1</v>
      </c>
      <c r="AI1139" s="36">
        <v>2</v>
      </c>
      <c r="AJ1139" s="42">
        <v>1</v>
      </c>
      <c r="AK1139" s="36">
        <v>1</v>
      </c>
      <c r="AN1139" s="1" t="str">
        <f t="shared" si="107"/>
        <v>D05_228_7</v>
      </c>
    </row>
    <row r="1140" spans="1:40" ht="15.75" customHeight="1" x14ac:dyDescent="0.25">
      <c r="A1140" s="2" t="s">
        <v>29</v>
      </c>
      <c r="B1140" s="3">
        <v>228</v>
      </c>
      <c r="C1140" s="4">
        <v>7</v>
      </c>
      <c r="D1140" s="1" t="s">
        <v>38</v>
      </c>
      <c r="E1140" s="1" t="s">
        <v>41</v>
      </c>
      <c r="F1140" s="1" t="s">
        <v>35</v>
      </c>
      <c r="G1140" s="1">
        <v>2009</v>
      </c>
      <c r="H1140" s="4" t="s">
        <v>103</v>
      </c>
      <c r="Q1140" s="1" t="s">
        <v>98</v>
      </c>
      <c r="V1140" s="5" t="e">
        <f t="shared" si="108"/>
        <v>#DIV/0!</v>
      </c>
      <c r="Y1140" s="5" t="e">
        <f t="shared" si="109"/>
        <v>#DIV/0!</v>
      </c>
      <c r="Z1140" s="4" t="e">
        <f t="shared" si="110"/>
        <v>#DIV/0!</v>
      </c>
      <c r="AB1140" s="1" t="e">
        <f t="shared" si="111"/>
        <v>#DIV/0!</v>
      </c>
      <c r="AD1140" s="1" t="e">
        <f t="shared" si="112"/>
        <v>#DIV/0!</v>
      </c>
      <c r="AN1140" s="1" t="str">
        <f t="shared" si="107"/>
        <v>D05_228_7</v>
      </c>
    </row>
    <row r="1141" spans="1:40" ht="15.75" customHeight="1" x14ac:dyDescent="0.25">
      <c r="A1141" s="2" t="s">
        <v>29</v>
      </c>
      <c r="B1141" s="3">
        <v>228</v>
      </c>
      <c r="C1141" s="4">
        <v>7</v>
      </c>
      <c r="D1141" s="1" t="s">
        <v>38</v>
      </c>
      <c r="E1141" s="1" t="s">
        <v>41</v>
      </c>
      <c r="F1141" s="1" t="s">
        <v>35</v>
      </c>
      <c r="G1141" s="1">
        <v>2010</v>
      </c>
      <c r="H1141" s="4" t="s">
        <v>103</v>
      </c>
      <c r="Q1141" s="1" t="s">
        <v>98</v>
      </c>
      <c r="V1141" s="5" t="e">
        <f t="shared" si="108"/>
        <v>#DIV/0!</v>
      </c>
      <c r="Y1141" s="5" t="e">
        <f t="shared" si="109"/>
        <v>#DIV/0!</v>
      </c>
      <c r="Z1141" s="4" t="e">
        <f t="shared" si="110"/>
        <v>#DIV/0!</v>
      </c>
      <c r="AB1141" s="1" t="e">
        <f t="shared" si="111"/>
        <v>#DIV/0!</v>
      </c>
      <c r="AD1141" s="1" t="e">
        <f t="shared" si="112"/>
        <v>#DIV/0!</v>
      </c>
      <c r="AJ1141" s="1"/>
      <c r="AN1141" s="1" t="str">
        <f t="shared" si="107"/>
        <v>D05_228_7</v>
      </c>
    </row>
    <row r="1142" spans="1:40" ht="15.75" customHeight="1" x14ac:dyDescent="0.25">
      <c r="A1142" s="2" t="s">
        <v>29</v>
      </c>
      <c r="B1142" s="3">
        <v>228</v>
      </c>
      <c r="C1142" s="4">
        <v>7</v>
      </c>
      <c r="D1142" s="1" t="s">
        <v>38</v>
      </c>
      <c r="E1142" s="1" t="s">
        <v>41</v>
      </c>
      <c r="F1142" s="1" t="s">
        <v>35</v>
      </c>
      <c r="G1142" s="1">
        <v>2011</v>
      </c>
      <c r="H1142" s="4" t="s">
        <v>103</v>
      </c>
      <c r="Q1142" s="1" t="s">
        <v>98</v>
      </c>
      <c r="V1142" s="5" t="e">
        <f t="shared" si="108"/>
        <v>#DIV/0!</v>
      </c>
      <c r="Y1142" s="5" t="e">
        <f t="shared" si="109"/>
        <v>#DIV/0!</v>
      </c>
      <c r="Z1142" s="4" t="e">
        <f t="shared" si="110"/>
        <v>#DIV/0!</v>
      </c>
      <c r="AB1142" s="1" t="e">
        <f t="shared" si="111"/>
        <v>#DIV/0!</v>
      </c>
      <c r="AD1142" s="1" t="e">
        <f t="shared" si="112"/>
        <v>#DIV/0!</v>
      </c>
      <c r="AJ1142" s="1"/>
      <c r="AN1142" s="1" t="str">
        <f t="shared" si="107"/>
        <v>D05_228_7</v>
      </c>
    </row>
    <row r="1143" spans="1:40" ht="15.75" customHeight="1" x14ac:dyDescent="0.25">
      <c r="A1143" s="2" t="s">
        <v>29</v>
      </c>
      <c r="B1143" s="3">
        <v>228</v>
      </c>
      <c r="C1143" s="4">
        <v>7</v>
      </c>
      <c r="D1143" s="1" t="s">
        <v>38</v>
      </c>
      <c r="E1143" s="1" t="s">
        <v>41</v>
      </c>
      <c r="F1143" s="1" t="s">
        <v>35</v>
      </c>
      <c r="G1143" s="1">
        <v>2012</v>
      </c>
      <c r="H1143" s="4" t="s">
        <v>103</v>
      </c>
      <c r="Q1143" s="1" t="s">
        <v>98</v>
      </c>
      <c r="V1143" s="5" t="e">
        <f t="shared" si="108"/>
        <v>#DIV/0!</v>
      </c>
      <c r="Y1143" s="5" t="e">
        <f t="shared" si="109"/>
        <v>#DIV/0!</v>
      </c>
      <c r="Z1143" s="4" t="e">
        <f t="shared" si="110"/>
        <v>#DIV/0!</v>
      </c>
      <c r="AB1143" s="1" t="e">
        <f t="shared" si="111"/>
        <v>#DIV/0!</v>
      </c>
      <c r="AD1143" s="1" t="e">
        <f t="shared" si="112"/>
        <v>#DIV/0!</v>
      </c>
      <c r="AJ1143" s="1"/>
      <c r="AN1143" s="1" t="str">
        <f t="shared" si="107"/>
        <v>D05_228_7</v>
      </c>
    </row>
    <row r="1144" spans="1:40" s="36" customFormat="1" ht="15.75" customHeight="1" x14ac:dyDescent="0.25">
      <c r="A1144" s="34" t="s">
        <v>29</v>
      </c>
      <c r="B1144" s="30">
        <v>229</v>
      </c>
      <c r="C1144" s="35">
        <v>7</v>
      </c>
      <c r="D1144" s="36" t="s">
        <v>38</v>
      </c>
      <c r="E1144" s="36" t="s">
        <v>41</v>
      </c>
      <c r="F1144" s="36" t="s">
        <v>35</v>
      </c>
      <c r="G1144" s="36">
        <v>2008</v>
      </c>
      <c r="H1144" s="35" t="s">
        <v>103</v>
      </c>
      <c r="I1144" s="35"/>
      <c r="J1144" s="36">
        <v>51</v>
      </c>
      <c r="K1144" s="36">
        <v>1</v>
      </c>
      <c r="L1144" s="36">
        <f>J1144-22</f>
        <v>29</v>
      </c>
      <c r="M1144" s="36">
        <f>J1144-49</f>
        <v>2</v>
      </c>
      <c r="N1144" s="36">
        <f>J1144-67</f>
        <v>-16</v>
      </c>
      <c r="O1144" s="36">
        <f>J1144-82</f>
        <v>-31</v>
      </c>
      <c r="Q1144" s="36" t="s">
        <v>98</v>
      </c>
      <c r="R1144" s="36">
        <v>0</v>
      </c>
      <c r="S1144" s="36" t="s">
        <v>25</v>
      </c>
      <c r="V1144" s="37" t="e">
        <f t="shared" si="108"/>
        <v>#DIV/0!</v>
      </c>
      <c r="Y1144" s="37" t="e">
        <f t="shared" si="109"/>
        <v>#DIV/0!</v>
      </c>
      <c r="Z1144" s="35" t="e">
        <f t="shared" si="110"/>
        <v>#DIV/0!</v>
      </c>
      <c r="AB1144" s="36" t="e">
        <f t="shared" si="111"/>
        <v>#DIV/0!</v>
      </c>
      <c r="AD1144" s="36" t="e">
        <f t="shared" si="112"/>
        <v>#DIV/0!</v>
      </c>
      <c r="AE1144" s="41"/>
      <c r="AJ1144" s="42"/>
      <c r="AN1144" s="1" t="str">
        <f t="shared" si="107"/>
        <v>D05_229_7</v>
      </c>
    </row>
    <row r="1145" spans="1:40" ht="15.75" customHeight="1" x14ac:dyDescent="0.25">
      <c r="A1145" s="2" t="s">
        <v>29</v>
      </c>
      <c r="B1145" s="3">
        <v>229</v>
      </c>
      <c r="C1145" s="4">
        <v>7</v>
      </c>
      <c r="D1145" s="1" t="s">
        <v>38</v>
      </c>
      <c r="E1145" s="1" t="s">
        <v>41</v>
      </c>
      <c r="F1145" s="1" t="s">
        <v>35</v>
      </c>
      <c r="G1145" s="1">
        <v>2009</v>
      </c>
      <c r="H1145" s="4" t="s">
        <v>103</v>
      </c>
      <c r="Q1145" s="1" t="s">
        <v>98</v>
      </c>
      <c r="V1145" s="5" t="e">
        <f t="shared" si="108"/>
        <v>#DIV/0!</v>
      </c>
      <c r="Y1145" s="5" t="e">
        <f t="shared" si="109"/>
        <v>#DIV/0!</v>
      </c>
      <c r="Z1145" s="4" t="e">
        <f t="shared" si="110"/>
        <v>#DIV/0!</v>
      </c>
      <c r="AB1145" s="1" t="e">
        <f t="shared" si="111"/>
        <v>#DIV/0!</v>
      </c>
      <c r="AD1145" s="1" t="e">
        <f t="shared" si="112"/>
        <v>#DIV/0!</v>
      </c>
      <c r="AN1145" s="1" t="str">
        <f t="shared" si="107"/>
        <v>D05_229_7</v>
      </c>
    </row>
    <row r="1146" spans="1:40" ht="15.75" customHeight="1" x14ac:dyDescent="0.25">
      <c r="A1146" s="2" t="s">
        <v>29</v>
      </c>
      <c r="B1146" s="3">
        <v>229</v>
      </c>
      <c r="C1146" s="4">
        <v>7</v>
      </c>
      <c r="D1146" s="1" t="s">
        <v>38</v>
      </c>
      <c r="E1146" s="1" t="s">
        <v>41</v>
      </c>
      <c r="F1146" s="1" t="s">
        <v>35</v>
      </c>
      <c r="G1146" s="1">
        <v>2010</v>
      </c>
      <c r="H1146" s="4" t="s">
        <v>103</v>
      </c>
      <c r="Q1146" s="1" t="s">
        <v>98</v>
      </c>
      <c r="V1146" s="5" t="e">
        <f t="shared" si="108"/>
        <v>#DIV/0!</v>
      </c>
      <c r="Y1146" s="5" t="e">
        <f t="shared" si="109"/>
        <v>#DIV/0!</v>
      </c>
      <c r="Z1146" s="4" t="e">
        <f t="shared" si="110"/>
        <v>#DIV/0!</v>
      </c>
      <c r="AB1146" s="1" t="e">
        <f t="shared" si="111"/>
        <v>#DIV/0!</v>
      </c>
      <c r="AD1146" s="1" t="e">
        <f t="shared" si="112"/>
        <v>#DIV/0!</v>
      </c>
      <c r="AJ1146" s="1"/>
      <c r="AN1146" s="1" t="str">
        <f t="shared" si="107"/>
        <v>D05_229_7</v>
      </c>
    </row>
    <row r="1147" spans="1:40" ht="15.75" customHeight="1" x14ac:dyDescent="0.25">
      <c r="A1147" s="2" t="s">
        <v>29</v>
      </c>
      <c r="B1147" s="3">
        <v>229</v>
      </c>
      <c r="C1147" s="4">
        <v>7</v>
      </c>
      <c r="D1147" s="1" t="s">
        <v>38</v>
      </c>
      <c r="E1147" s="1" t="s">
        <v>41</v>
      </c>
      <c r="F1147" s="1" t="s">
        <v>35</v>
      </c>
      <c r="G1147" s="1">
        <v>2011</v>
      </c>
      <c r="H1147" s="4" t="s">
        <v>103</v>
      </c>
      <c r="Q1147" s="1" t="s">
        <v>98</v>
      </c>
      <c r="V1147" s="5" t="e">
        <f t="shared" si="108"/>
        <v>#DIV/0!</v>
      </c>
      <c r="Y1147" s="5" t="e">
        <f t="shared" si="109"/>
        <v>#DIV/0!</v>
      </c>
      <c r="Z1147" s="4" t="e">
        <f t="shared" si="110"/>
        <v>#DIV/0!</v>
      </c>
      <c r="AB1147" s="1" t="e">
        <f t="shared" si="111"/>
        <v>#DIV/0!</v>
      </c>
      <c r="AD1147" s="1" t="e">
        <f t="shared" si="112"/>
        <v>#DIV/0!</v>
      </c>
      <c r="AJ1147" s="1"/>
      <c r="AN1147" s="1" t="str">
        <f t="shared" si="107"/>
        <v>D05_229_7</v>
      </c>
    </row>
    <row r="1148" spans="1:40" ht="15.75" customHeight="1" x14ac:dyDescent="0.25">
      <c r="A1148" s="2" t="s">
        <v>29</v>
      </c>
      <c r="B1148" s="3">
        <v>229</v>
      </c>
      <c r="C1148" s="4">
        <v>7</v>
      </c>
      <c r="D1148" s="1" t="s">
        <v>38</v>
      </c>
      <c r="E1148" s="1" t="s">
        <v>41</v>
      </c>
      <c r="F1148" s="1" t="s">
        <v>35</v>
      </c>
      <c r="G1148" s="1">
        <v>2012</v>
      </c>
      <c r="H1148" s="4" t="s">
        <v>103</v>
      </c>
      <c r="Q1148" s="1" t="s">
        <v>98</v>
      </c>
      <c r="V1148" s="5" t="e">
        <f t="shared" si="108"/>
        <v>#DIV/0!</v>
      </c>
      <c r="Y1148" s="5" t="e">
        <f t="shared" si="109"/>
        <v>#DIV/0!</v>
      </c>
      <c r="Z1148" s="4" t="e">
        <f t="shared" si="110"/>
        <v>#DIV/0!</v>
      </c>
      <c r="AB1148" s="1" t="e">
        <f t="shared" si="111"/>
        <v>#DIV/0!</v>
      </c>
      <c r="AD1148" s="1" t="e">
        <f t="shared" si="112"/>
        <v>#DIV/0!</v>
      </c>
      <c r="AJ1148" s="1"/>
      <c r="AN1148" s="1" t="str">
        <f t="shared" si="107"/>
        <v>D05_229_7</v>
      </c>
    </row>
    <row r="1149" spans="1:40" s="36" customFormat="1" ht="15.75" customHeight="1" x14ac:dyDescent="0.25">
      <c r="A1149" s="34" t="s">
        <v>29</v>
      </c>
      <c r="B1149" s="30">
        <v>230</v>
      </c>
      <c r="C1149" s="35">
        <v>7</v>
      </c>
      <c r="D1149" s="36" t="s">
        <v>38</v>
      </c>
      <c r="E1149" s="36" t="s">
        <v>41</v>
      </c>
      <c r="F1149" s="36" t="s">
        <v>35</v>
      </c>
      <c r="G1149" s="36">
        <v>2008</v>
      </c>
      <c r="H1149" s="35" t="s">
        <v>87</v>
      </c>
      <c r="I1149" s="35"/>
      <c r="Q1149" s="36" t="s">
        <v>98</v>
      </c>
      <c r="V1149" s="37" t="e">
        <f t="shared" si="108"/>
        <v>#DIV/0!</v>
      </c>
      <c r="Y1149" s="36" t="e">
        <f t="shared" si="109"/>
        <v>#DIV/0!</v>
      </c>
      <c r="Z1149" s="35" t="e">
        <f t="shared" si="110"/>
        <v>#DIV/0!</v>
      </c>
      <c r="AB1149" s="36" t="e">
        <f t="shared" si="111"/>
        <v>#DIV/0!</v>
      </c>
      <c r="AD1149" s="36" t="e">
        <f t="shared" si="112"/>
        <v>#DIV/0!</v>
      </c>
      <c r="AN1149" s="1" t="str">
        <f t="shared" si="107"/>
        <v>D05_230_7</v>
      </c>
    </row>
    <row r="1150" spans="1:40" ht="15.75" customHeight="1" x14ac:dyDescent="0.25">
      <c r="A1150" s="2" t="s">
        <v>29</v>
      </c>
      <c r="B1150" s="3">
        <v>230</v>
      </c>
      <c r="C1150" s="4">
        <v>7</v>
      </c>
      <c r="D1150" s="1" t="s">
        <v>38</v>
      </c>
      <c r="E1150" s="1" t="s">
        <v>41</v>
      </c>
      <c r="F1150" s="1" t="s">
        <v>35</v>
      </c>
      <c r="G1150" s="1">
        <v>2009</v>
      </c>
      <c r="H1150" s="4" t="s">
        <v>87</v>
      </c>
      <c r="Q1150" s="1" t="s">
        <v>98</v>
      </c>
      <c r="V1150" s="5" t="e">
        <f t="shared" si="108"/>
        <v>#DIV/0!</v>
      </c>
      <c r="Y1150" s="1" t="e">
        <f t="shared" si="109"/>
        <v>#DIV/0!</v>
      </c>
      <c r="Z1150" s="4" t="e">
        <f t="shared" si="110"/>
        <v>#DIV/0!</v>
      </c>
      <c r="AB1150" s="1" t="e">
        <f t="shared" si="111"/>
        <v>#DIV/0!</v>
      </c>
      <c r="AD1150" s="1" t="e">
        <f t="shared" si="112"/>
        <v>#DIV/0!</v>
      </c>
      <c r="AE1150" s="1"/>
      <c r="AJ1150" s="1"/>
      <c r="AN1150" s="1" t="str">
        <f t="shared" si="107"/>
        <v>D05_230_7</v>
      </c>
    </row>
    <row r="1151" spans="1:40" ht="15.75" customHeight="1" x14ac:dyDescent="0.25">
      <c r="A1151" s="2" t="s">
        <v>29</v>
      </c>
      <c r="B1151" s="3">
        <v>230</v>
      </c>
      <c r="C1151" s="4">
        <v>7</v>
      </c>
      <c r="D1151" s="1" t="s">
        <v>38</v>
      </c>
      <c r="E1151" s="1" t="s">
        <v>41</v>
      </c>
      <c r="F1151" s="1" t="s">
        <v>35</v>
      </c>
      <c r="G1151" s="1">
        <v>2010</v>
      </c>
      <c r="H1151" s="4" t="s">
        <v>87</v>
      </c>
      <c r="Q1151" s="1" t="s">
        <v>98</v>
      </c>
      <c r="V1151" s="5" t="e">
        <f t="shared" si="108"/>
        <v>#DIV/0!</v>
      </c>
      <c r="Y1151" s="1" t="e">
        <f t="shared" si="109"/>
        <v>#DIV/0!</v>
      </c>
      <c r="Z1151" s="4" t="e">
        <f t="shared" si="110"/>
        <v>#DIV/0!</v>
      </c>
      <c r="AB1151" s="1" t="e">
        <f t="shared" si="111"/>
        <v>#DIV/0!</v>
      </c>
      <c r="AD1151" s="1" t="e">
        <f t="shared" si="112"/>
        <v>#DIV/0!</v>
      </c>
      <c r="AE1151" s="1"/>
      <c r="AJ1151" s="1"/>
      <c r="AN1151" s="1" t="str">
        <f t="shared" si="107"/>
        <v>D05_230_7</v>
      </c>
    </row>
    <row r="1152" spans="1:40" ht="15.75" customHeight="1" x14ac:dyDescent="0.25">
      <c r="A1152" s="2" t="s">
        <v>29</v>
      </c>
      <c r="B1152" s="3">
        <v>230</v>
      </c>
      <c r="C1152" s="4">
        <v>7</v>
      </c>
      <c r="D1152" s="1" t="s">
        <v>38</v>
      </c>
      <c r="E1152" s="1" t="s">
        <v>41</v>
      </c>
      <c r="F1152" s="1" t="s">
        <v>35</v>
      </c>
      <c r="G1152" s="1">
        <v>2011</v>
      </c>
      <c r="H1152" s="4" t="s">
        <v>87</v>
      </c>
      <c r="Q1152" s="1" t="s">
        <v>98</v>
      </c>
      <c r="V1152" s="5" t="e">
        <f t="shared" si="108"/>
        <v>#DIV/0!</v>
      </c>
      <c r="Y1152" s="1" t="e">
        <f t="shared" si="109"/>
        <v>#DIV/0!</v>
      </c>
      <c r="Z1152" s="4" t="e">
        <f t="shared" si="110"/>
        <v>#DIV/0!</v>
      </c>
      <c r="AB1152" s="1" t="e">
        <f t="shared" si="111"/>
        <v>#DIV/0!</v>
      </c>
      <c r="AD1152" s="1" t="e">
        <f t="shared" si="112"/>
        <v>#DIV/0!</v>
      </c>
      <c r="AE1152" s="1"/>
      <c r="AJ1152" s="1"/>
      <c r="AN1152" s="1" t="str">
        <f t="shared" si="107"/>
        <v>D05_230_7</v>
      </c>
    </row>
    <row r="1153" spans="1:40" ht="15.75" customHeight="1" x14ac:dyDescent="0.25">
      <c r="A1153" s="2" t="s">
        <v>29</v>
      </c>
      <c r="B1153" s="3">
        <v>230</v>
      </c>
      <c r="C1153" s="4">
        <v>7</v>
      </c>
      <c r="D1153" s="1" t="s">
        <v>38</v>
      </c>
      <c r="E1153" s="1" t="s">
        <v>41</v>
      </c>
      <c r="F1153" s="1" t="s">
        <v>35</v>
      </c>
      <c r="G1153" s="1">
        <v>2012</v>
      </c>
      <c r="H1153" s="4" t="s">
        <v>87</v>
      </c>
      <c r="Q1153" s="1" t="s">
        <v>98</v>
      </c>
      <c r="V1153" s="5" t="e">
        <f t="shared" si="108"/>
        <v>#DIV/0!</v>
      </c>
      <c r="Y1153" s="1" t="e">
        <f t="shared" si="109"/>
        <v>#DIV/0!</v>
      </c>
      <c r="Z1153" s="4" t="e">
        <f t="shared" si="110"/>
        <v>#DIV/0!</v>
      </c>
      <c r="AB1153" s="1" t="e">
        <f t="shared" si="111"/>
        <v>#DIV/0!</v>
      </c>
      <c r="AD1153" s="1" t="e">
        <f t="shared" si="112"/>
        <v>#DIV/0!</v>
      </c>
      <c r="AE1153" s="1"/>
      <c r="AJ1153" s="1"/>
      <c r="AN1153" s="1" t="str">
        <f t="shared" si="107"/>
        <v>D05_230_7</v>
      </c>
    </row>
    <row r="1154" spans="1:40" s="36" customFormat="1" ht="15.75" customHeight="1" x14ac:dyDescent="0.25">
      <c r="A1154" s="34" t="s">
        <v>29</v>
      </c>
      <c r="B1154" s="30">
        <v>231</v>
      </c>
      <c r="C1154" s="35">
        <v>7</v>
      </c>
      <c r="D1154" s="36" t="s">
        <v>38</v>
      </c>
      <c r="E1154" s="36" t="s">
        <v>41</v>
      </c>
      <c r="F1154" s="36" t="s">
        <v>35</v>
      </c>
      <c r="G1154" s="36">
        <v>2008</v>
      </c>
      <c r="H1154" s="35" t="s">
        <v>103</v>
      </c>
      <c r="I1154" s="35"/>
      <c r="J1154" s="36">
        <v>52</v>
      </c>
      <c r="K1154" s="36">
        <v>1</v>
      </c>
      <c r="L1154" s="36">
        <f>J1154-22</f>
        <v>30</v>
      </c>
      <c r="M1154" s="36">
        <f>J1154-49</f>
        <v>3</v>
      </c>
      <c r="N1154" s="36">
        <f>J1154-67</f>
        <v>-15</v>
      </c>
      <c r="O1154" s="36">
        <f>J1154-82</f>
        <v>-30</v>
      </c>
      <c r="Q1154" s="36" t="s">
        <v>98</v>
      </c>
      <c r="R1154" s="36">
        <v>1</v>
      </c>
      <c r="S1154" s="36">
        <v>204</v>
      </c>
      <c r="T1154" s="36">
        <v>25</v>
      </c>
      <c r="U1154" s="36">
        <v>104</v>
      </c>
      <c r="V1154" s="37">
        <f t="shared" si="108"/>
        <v>4.16</v>
      </c>
      <c r="W1154" s="36">
        <v>4</v>
      </c>
      <c r="X1154" s="36">
        <v>22</v>
      </c>
      <c r="Y1154" s="37">
        <f t="shared" si="109"/>
        <v>0.88</v>
      </c>
      <c r="Z1154" s="35">
        <f t="shared" si="110"/>
        <v>21.153846153846153</v>
      </c>
      <c r="AA1154" s="36">
        <v>0</v>
      </c>
      <c r="AB1154" s="36">
        <f t="shared" si="111"/>
        <v>0</v>
      </c>
      <c r="AC1154" s="36">
        <v>0</v>
      </c>
      <c r="AD1154" s="36">
        <f t="shared" si="112"/>
        <v>0</v>
      </c>
      <c r="AE1154" s="41" t="s">
        <v>67</v>
      </c>
      <c r="AF1154" s="36">
        <v>4</v>
      </c>
      <c r="AG1154" s="36">
        <v>2</v>
      </c>
      <c r="AH1154" s="36">
        <v>1</v>
      </c>
      <c r="AI1154" s="36">
        <v>2</v>
      </c>
      <c r="AJ1154" s="42">
        <v>3</v>
      </c>
      <c r="AK1154" s="36">
        <v>2</v>
      </c>
      <c r="AN1154" s="1" t="str">
        <f t="shared" si="107"/>
        <v>D05_231_7</v>
      </c>
    </row>
    <row r="1155" spans="1:40" ht="15.75" customHeight="1" x14ac:dyDescent="0.25">
      <c r="A1155" s="2" t="s">
        <v>29</v>
      </c>
      <c r="B1155" s="3">
        <v>231</v>
      </c>
      <c r="C1155" s="4">
        <v>7</v>
      </c>
      <c r="D1155" s="1" t="s">
        <v>38</v>
      </c>
      <c r="E1155" s="1" t="s">
        <v>41</v>
      </c>
      <c r="F1155" s="1" t="s">
        <v>35</v>
      </c>
      <c r="G1155" s="1">
        <v>2009</v>
      </c>
      <c r="H1155" s="4" t="s">
        <v>103</v>
      </c>
      <c r="Q1155" s="1" t="s">
        <v>98</v>
      </c>
      <c r="V1155" s="5" t="e">
        <f t="shared" si="108"/>
        <v>#DIV/0!</v>
      </c>
      <c r="Y1155" s="5" t="e">
        <f t="shared" si="109"/>
        <v>#DIV/0!</v>
      </c>
      <c r="Z1155" s="4" t="e">
        <f t="shared" si="110"/>
        <v>#DIV/0!</v>
      </c>
      <c r="AB1155" s="1" t="e">
        <f t="shared" si="111"/>
        <v>#DIV/0!</v>
      </c>
      <c r="AD1155" s="1" t="e">
        <f t="shared" si="112"/>
        <v>#DIV/0!</v>
      </c>
      <c r="AN1155" s="1" t="str">
        <f t="shared" ref="AN1155:AN1218" si="113">CONCATENATE(LEFT(A1155,1),CONCATENATE(RIGHT(A1155,2),"_",CONCATENATE(B1155),"_",CONCATENATE(C1155)))</f>
        <v>D05_231_7</v>
      </c>
    </row>
    <row r="1156" spans="1:40" ht="15.75" customHeight="1" x14ac:dyDescent="0.25">
      <c r="A1156" s="2" t="s">
        <v>29</v>
      </c>
      <c r="B1156" s="3">
        <v>231</v>
      </c>
      <c r="C1156" s="4">
        <v>7</v>
      </c>
      <c r="D1156" s="1" t="s">
        <v>38</v>
      </c>
      <c r="E1156" s="1" t="s">
        <v>41</v>
      </c>
      <c r="F1156" s="1" t="s">
        <v>35</v>
      </c>
      <c r="G1156" s="1">
        <v>2010</v>
      </c>
      <c r="H1156" s="4" t="s">
        <v>103</v>
      </c>
      <c r="Q1156" s="1" t="s">
        <v>98</v>
      </c>
      <c r="V1156" s="5" t="e">
        <f t="shared" si="108"/>
        <v>#DIV/0!</v>
      </c>
      <c r="Y1156" s="5" t="e">
        <f t="shared" si="109"/>
        <v>#DIV/0!</v>
      </c>
      <c r="Z1156" s="4" t="e">
        <f t="shared" si="110"/>
        <v>#DIV/0!</v>
      </c>
      <c r="AB1156" s="1" t="e">
        <f t="shared" si="111"/>
        <v>#DIV/0!</v>
      </c>
      <c r="AD1156" s="1" t="e">
        <f t="shared" si="112"/>
        <v>#DIV/0!</v>
      </c>
      <c r="AJ1156" s="1"/>
      <c r="AN1156" s="1" t="str">
        <f t="shared" si="113"/>
        <v>D05_231_7</v>
      </c>
    </row>
    <row r="1157" spans="1:40" ht="15.75" customHeight="1" x14ac:dyDescent="0.25">
      <c r="A1157" s="2" t="s">
        <v>29</v>
      </c>
      <c r="B1157" s="3">
        <v>231</v>
      </c>
      <c r="C1157" s="4">
        <v>7</v>
      </c>
      <c r="D1157" s="1" t="s">
        <v>38</v>
      </c>
      <c r="E1157" s="1" t="s">
        <v>41</v>
      </c>
      <c r="F1157" s="1" t="s">
        <v>35</v>
      </c>
      <c r="G1157" s="1">
        <v>2011</v>
      </c>
      <c r="H1157" s="4" t="s">
        <v>103</v>
      </c>
      <c r="Q1157" s="1" t="s">
        <v>98</v>
      </c>
      <c r="V1157" s="5" t="e">
        <f t="shared" ref="V1157:V1220" si="114">(U1157+(Y1157*AA1157))/T1157</f>
        <v>#DIV/0!</v>
      </c>
      <c r="Y1157" s="5" t="e">
        <f t="shared" ref="Y1157:Y1220" si="115">X1157/(T1157-AA1157)</f>
        <v>#DIV/0!</v>
      </c>
      <c r="Z1157" s="4" t="e">
        <f t="shared" ref="Z1157:Z1220" si="116">Y1157*100/V1157</f>
        <v>#DIV/0!</v>
      </c>
      <c r="AB1157" s="1" t="e">
        <f t="shared" ref="AB1157:AB1220" si="117">AA1157*100/T1157</f>
        <v>#DIV/0!</v>
      </c>
      <c r="AD1157" s="1" t="e">
        <f t="shared" ref="AD1157:AD1220" si="118">AC1157*100/T1157</f>
        <v>#DIV/0!</v>
      </c>
      <c r="AJ1157" s="1"/>
      <c r="AN1157" s="1" t="str">
        <f t="shared" si="113"/>
        <v>D05_231_7</v>
      </c>
    </row>
    <row r="1158" spans="1:40" ht="15.75" customHeight="1" x14ac:dyDescent="0.25">
      <c r="A1158" s="2" t="s">
        <v>29</v>
      </c>
      <c r="B1158" s="3">
        <v>231</v>
      </c>
      <c r="C1158" s="4">
        <v>7</v>
      </c>
      <c r="D1158" s="1" t="s">
        <v>38</v>
      </c>
      <c r="E1158" s="1" t="s">
        <v>41</v>
      </c>
      <c r="F1158" s="1" t="s">
        <v>35</v>
      </c>
      <c r="G1158" s="1">
        <v>2012</v>
      </c>
      <c r="H1158" s="4" t="s">
        <v>103</v>
      </c>
      <c r="Q1158" s="1" t="s">
        <v>98</v>
      </c>
      <c r="V1158" s="5" t="e">
        <f t="shared" si="114"/>
        <v>#DIV/0!</v>
      </c>
      <c r="Y1158" s="5" t="e">
        <f t="shared" si="115"/>
        <v>#DIV/0!</v>
      </c>
      <c r="Z1158" s="4" t="e">
        <f t="shared" si="116"/>
        <v>#DIV/0!</v>
      </c>
      <c r="AB1158" s="1" t="e">
        <f t="shared" si="117"/>
        <v>#DIV/0!</v>
      </c>
      <c r="AD1158" s="1" t="e">
        <f t="shared" si="118"/>
        <v>#DIV/0!</v>
      </c>
      <c r="AJ1158" s="1"/>
      <c r="AN1158" s="1" t="str">
        <f t="shared" si="113"/>
        <v>D05_231_7</v>
      </c>
    </row>
    <row r="1159" spans="1:40" s="36" customFormat="1" x14ac:dyDescent="0.25">
      <c r="A1159" s="34" t="s">
        <v>29</v>
      </c>
      <c r="B1159" s="30">
        <v>232</v>
      </c>
      <c r="C1159" s="35">
        <v>7</v>
      </c>
      <c r="D1159" s="36" t="s">
        <v>38</v>
      </c>
      <c r="E1159" s="36" t="s">
        <v>41</v>
      </c>
      <c r="F1159" s="36" t="s">
        <v>35</v>
      </c>
      <c r="G1159" s="36">
        <v>2008</v>
      </c>
      <c r="H1159" s="35" t="s">
        <v>103</v>
      </c>
      <c r="I1159" s="35"/>
      <c r="J1159" s="36">
        <v>56</v>
      </c>
      <c r="K1159" s="36">
        <v>1</v>
      </c>
      <c r="L1159" s="36">
        <f>J1159-22</f>
        <v>34</v>
      </c>
      <c r="M1159" s="36">
        <f>J1159-49</f>
        <v>7</v>
      </c>
      <c r="N1159" s="36">
        <f>J1159-67</f>
        <v>-11</v>
      </c>
      <c r="O1159" s="36">
        <f>J1159-82</f>
        <v>-26</v>
      </c>
      <c r="Q1159" s="36" t="s">
        <v>98</v>
      </c>
      <c r="R1159" s="36">
        <v>0</v>
      </c>
      <c r="S1159" s="36" t="s">
        <v>25</v>
      </c>
      <c r="V1159" s="37" t="e">
        <f t="shared" si="114"/>
        <v>#DIV/0!</v>
      </c>
      <c r="Y1159" s="37" t="e">
        <f t="shared" si="115"/>
        <v>#DIV/0!</v>
      </c>
      <c r="Z1159" s="35" t="e">
        <f t="shared" si="116"/>
        <v>#DIV/0!</v>
      </c>
      <c r="AB1159" s="36" t="e">
        <f t="shared" si="117"/>
        <v>#DIV/0!</v>
      </c>
      <c r="AD1159" s="36" t="e">
        <f t="shared" si="118"/>
        <v>#DIV/0!</v>
      </c>
      <c r="AE1159" s="41"/>
      <c r="AJ1159" s="42"/>
      <c r="AN1159" s="1" t="str">
        <f t="shared" si="113"/>
        <v>D05_232_7</v>
      </c>
    </row>
    <row r="1160" spans="1:40" ht="15.75" customHeight="1" x14ac:dyDescent="0.25">
      <c r="A1160" s="2" t="s">
        <v>29</v>
      </c>
      <c r="B1160" s="3">
        <v>232</v>
      </c>
      <c r="C1160" s="4">
        <v>7</v>
      </c>
      <c r="D1160" s="1" t="s">
        <v>38</v>
      </c>
      <c r="E1160" s="1" t="s">
        <v>41</v>
      </c>
      <c r="F1160" s="1" t="s">
        <v>35</v>
      </c>
      <c r="G1160" s="1">
        <v>2009</v>
      </c>
      <c r="H1160" s="35" t="s">
        <v>103</v>
      </c>
      <c r="J1160" s="1">
        <v>62</v>
      </c>
      <c r="K1160" s="1">
        <v>3</v>
      </c>
      <c r="L1160" s="1">
        <f>J1160-26</f>
        <v>36</v>
      </c>
      <c r="M1160" s="1">
        <f>J1160-50</f>
        <v>12</v>
      </c>
      <c r="N1160" s="1">
        <f>J1160-66</f>
        <v>-4</v>
      </c>
      <c r="O1160" s="1">
        <f>J1160-82</f>
        <v>-20</v>
      </c>
      <c r="Q1160" s="1" t="s">
        <v>98</v>
      </c>
      <c r="R1160" s="1">
        <v>1</v>
      </c>
      <c r="S1160" s="1">
        <v>210</v>
      </c>
      <c r="T1160" s="1">
        <v>25</v>
      </c>
      <c r="U1160" s="1">
        <v>117</v>
      </c>
      <c r="V1160" s="5">
        <f t="shared" si="114"/>
        <v>4.68</v>
      </c>
      <c r="W1160" s="1">
        <v>4</v>
      </c>
      <c r="X1160" s="1">
        <v>27</v>
      </c>
      <c r="Y1160" s="5">
        <f t="shared" si="115"/>
        <v>1.08</v>
      </c>
      <c r="Z1160" s="4">
        <f t="shared" si="116"/>
        <v>23.076923076923077</v>
      </c>
      <c r="AA1160" s="1">
        <v>0</v>
      </c>
      <c r="AB1160" s="1">
        <f t="shared" si="117"/>
        <v>0</v>
      </c>
      <c r="AC1160" s="1">
        <v>0</v>
      </c>
      <c r="AD1160" s="1">
        <f t="shared" si="118"/>
        <v>0</v>
      </c>
      <c r="AE1160" s="7" t="s">
        <v>61</v>
      </c>
      <c r="AF1160" s="1">
        <v>11</v>
      </c>
      <c r="AG1160" s="1">
        <v>2</v>
      </c>
      <c r="AH1160" s="1">
        <v>1</v>
      </c>
      <c r="AI1160" s="1">
        <v>2</v>
      </c>
      <c r="AJ1160" s="10">
        <v>1</v>
      </c>
      <c r="AK1160" s="1">
        <v>2</v>
      </c>
      <c r="AL1160" s="1">
        <v>0</v>
      </c>
      <c r="AN1160" s="1" t="str">
        <f t="shared" si="113"/>
        <v>D05_232_7</v>
      </c>
    </row>
    <row r="1161" spans="1:40" ht="15.75" customHeight="1" x14ac:dyDescent="0.25">
      <c r="A1161" s="2" t="s">
        <v>29</v>
      </c>
      <c r="B1161" s="3">
        <v>232</v>
      </c>
      <c r="C1161" s="4">
        <v>7</v>
      </c>
      <c r="D1161" s="1" t="s">
        <v>38</v>
      </c>
      <c r="E1161" s="1" t="s">
        <v>41</v>
      </c>
      <c r="F1161" s="1" t="s">
        <v>35</v>
      </c>
      <c r="G1161" s="1">
        <v>2010</v>
      </c>
      <c r="H1161" s="35" t="s">
        <v>103</v>
      </c>
      <c r="J1161" s="1">
        <v>79</v>
      </c>
      <c r="K1161" s="1">
        <v>3</v>
      </c>
      <c r="L1161" s="1">
        <f>J1161-40</f>
        <v>39</v>
      </c>
      <c r="M1161" s="1">
        <f>J1161-60</f>
        <v>19</v>
      </c>
      <c r="N1161" s="1">
        <f>J1161-82</f>
        <v>-3</v>
      </c>
      <c r="O1161" s="1">
        <f>J1161-98</f>
        <v>-19</v>
      </c>
      <c r="P1161" s="1" t="s">
        <v>138</v>
      </c>
      <c r="Q1161" s="1" t="s">
        <v>98</v>
      </c>
      <c r="R1161" s="1">
        <v>2</v>
      </c>
      <c r="S1161" s="1">
        <v>224</v>
      </c>
      <c r="T1161" s="1">
        <v>25</v>
      </c>
      <c r="U1161" s="1">
        <v>131</v>
      </c>
      <c r="V1161" s="5">
        <f t="shared" si="114"/>
        <v>5.24</v>
      </c>
      <c r="W1161" s="1">
        <v>4</v>
      </c>
      <c r="X1161" s="1">
        <v>28</v>
      </c>
      <c r="Y1161" s="5">
        <f t="shared" si="115"/>
        <v>1.1200000000000001</v>
      </c>
      <c r="Z1161" s="4">
        <f t="shared" si="116"/>
        <v>21.374045801526719</v>
      </c>
      <c r="AA1161" s="1">
        <v>0</v>
      </c>
      <c r="AB1161" s="1">
        <f t="shared" si="117"/>
        <v>0</v>
      </c>
      <c r="AC1161" s="1">
        <v>2</v>
      </c>
      <c r="AD1161" s="1">
        <f t="shared" si="118"/>
        <v>8</v>
      </c>
      <c r="AE1161" s="7" t="s">
        <v>109</v>
      </c>
      <c r="AF1161" s="1">
        <v>3</v>
      </c>
      <c r="AG1161" s="1">
        <v>2</v>
      </c>
      <c r="AH1161" s="1">
        <v>2</v>
      </c>
      <c r="AI1161" s="1">
        <v>4</v>
      </c>
      <c r="AJ1161" s="10">
        <v>1</v>
      </c>
      <c r="AK1161" s="1">
        <v>1</v>
      </c>
      <c r="AL1161" s="1">
        <v>1</v>
      </c>
      <c r="AN1161" s="1" t="str">
        <f t="shared" si="113"/>
        <v>D05_232_7</v>
      </c>
    </row>
    <row r="1162" spans="1:40" ht="15.75" customHeight="1" x14ac:dyDescent="0.25">
      <c r="A1162" s="2" t="s">
        <v>29</v>
      </c>
      <c r="B1162" s="3">
        <v>232</v>
      </c>
      <c r="C1162" s="4">
        <v>7</v>
      </c>
      <c r="D1162" s="1" t="s">
        <v>38</v>
      </c>
      <c r="E1162" s="1" t="s">
        <v>41</v>
      </c>
      <c r="F1162" s="1" t="s">
        <v>35</v>
      </c>
      <c r="G1162" s="1">
        <v>2011</v>
      </c>
      <c r="H1162" s="35" t="s">
        <v>103</v>
      </c>
      <c r="J1162" s="1">
        <v>61</v>
      </c>
      <c r="K1162" s="1">
        <v>2</v>
      </c>
      <c r="P1162" s="1" t="s">
        <v>155</v>
      </c>
      <c r="Q1162" s="1" t="s">
        <v>98</v>
      </c>
      <c r="R1162" s="1">
        <v>3</v>
      </c>
      <c r="S1162" s="1">
        <v>210</v>
      </c>
      <c r="T1162" s="1">
        <v>25</v>
      </c>
      <c r="U1162" s="1">
        <v>106</v>
      </c>
      <c r="V1162" s="5">
        <f t="shared" si="114"/>
        <v>4.24</v>
      </c>
      <c r="W1162" s="1">
        <v>4</v>
      </c>
      <c r="X1162" s="1">
        <v>25</v>
      </c>
      <c r="Y1162" s="5">
        <f t="shared" si="115"/>
        <v>1</v>
      </c>
      <c r="Z1162" s="4">
        <f t="shared" si="116"/>
        <v>23.584905660377359</v>
      </c>
      <c r="AA1162" s="1">
        <v>0</v>
      </c>
      <c r="AB1162" s="1">
        <f t="shared" si="117"/>
        <v>0</v>
      </c>
      <c r="AC1162" s="1">
        <v>0</v>
      </c>
      <c r="AD1162" s="1">
        <f t="shared" si="118"/>
        <v>0</v>
      </c>
      <c r="AE1162" s="7" t="s">
        <v>63</v>
      </c>
      <c r="AF1162" s="1">
        <v>9</v>
      </c>
      <c r="AG1162" s="1">
        <v>2</v>
      </c>
      <c r="AH1162" s="1">
        <v>3</v>
      </c>
      <c r="AI1162" s="1">
        <v>2</v>
      </c>
      <c r="AJ1162" s="1">
        <v>1</v>
      </c>
      <c r="AK1162" s="1">
        <v>1</v>
      </c>
      <c r="AL1162" s="1">
        <v>2</v>
      </c>
      <c r="AN1162" s="1" t="str">
        <f t="shared" si="113"/>
        <v>D05_232_7</v>
      </c>
    </row>
    <row r="1163" spans="1:40" ht="15.75" customHeight="1" x14ac:dyDescent="0.25">
      <c r="A1163" s="2" t="s">
        <v>29</v>
      </c>
      <c r="B1163" s="3">
        <v>232</v>
      </c>
      <c r="C1163" s="4">
        <v>7</v>
      </c>
      <c r="D1163" s="1" t="s">
        <v>38</v>
      </c>
      <c r="E1163" s="1" t="s">
        <v>41</v>
      </c>
      <c r="F1163" s="1" t="s">
        <v>35</v>
      </c>
      <c r="G1163" s="1">
        <v>2012</v>
      </c>
      <c r="H1163" s="35" t="s">
        <v>103</v>
      </c>
      <c r="Q1163" s="1" t="s">
        <v>98</v>
      </c>
      <c r="V1163" s="5" t="e">
        <f t="shared" si="114"/>
        <v>#DIV/0!</v>
      </c>
      <c r="Y1163" s="5" t="e">
        <f t="shared" si="115"/>
        <v>#DIV/0!</v>
      </c>
      <c r="Z1163" s="4" t="e">
        <f t="shared" si="116"/>
        <v>#DIV/0!</v>
      </c>
      <c r="AB1163" s="1" t="e">
        <f t="shared" si="117"/>
        <v>#DIV/0!</v>
      </c>
      <c r="AD1163" s="1" t="e">
        <f t="shared" si="118"/>
        <v>#DIV/0!</v>
      </c>
      <c r="AJ1163" s="1"/>
      <c r="AN1163" s="1" t="str">
        <f t="shared" si="113"/>
        <v>D05_232_7</v>
      </c>
    </row>
    <row r="1164" spans="1:40" s="36" customFormat="1" ht="15.75" customHeight="1" x14ac:dyDescent="0.25">
      <c r="A1164" s="34" t="s">
        <v>29</v>
      </c>
      <c r="B1164" s="30">
        <v>233</v>
      </c>
      <c r="C1164" s="35">
        <v>7</v>
      </c>
      <c r="D1164" s="36" t="s">
        <v>38</v>
      </c>
      <c r="E1164" s="36" t="s">
        <v>41</v>
      </c>
      <c r="F1164" s="36" t="s">
        <v>35</v>
      </c>
      <c r="G1164" s="36">
        <v>2008</v>
      </c>
      <c r="H1164" s="35" t="s">
        <v>87</v>
      </c>
      <c r="I1164" s="35"/>
      <c r="Q1164" s="36" t="s">
        <v>98</v>
      </c>
      <c r="V1164" s="37" t="e">
        <f t="shared" si="114"/>
        <v>#DIV/0!</v>
      </c>
      <c r="Y1164" s="36" t="e">
        <f t="shared" si="115"/>
        <v>#DIV/0!</v>
      </c>
      <c r="Z1164" s="35" t="e">
        <f t="shared" si="116"/>
        <v>#DIV/0!</v>
      </c>
      <c r="AB1164" s="36" t="e">
        <f t="shared" si="117"/>
        <v>#DIV/0!</v>
      </c>
      <c r="AD1164" s="36" t="e">
        <f t="shared" si="118"/>
        <v>#DIV/0!</v>
      </c>
      <c r="AN1164" s="1" t="str">
        <f t="shared" si="113"/>
        <v>D05_233_7</v>
      </c>
    </row>
    <row r="1165" spans="1:40" ht="15.75" customHeight="1" x14ac:dyDescent="0.25">
      <c r="A1165" s="2" t="s">
        <v>29</v>
      </c>
      <c r="B1165" s="3">
        <v>233</v>
      </c>
      <c r="C1165" s="4">
        <v>7</v>
      </c>
      <c r="D1165" s="1" t="s">
        <v>38</v>
      </c>
      <c r="E1165" s="1" t="s">
        <v>41</v>
      </c>
      <c r="F1165" s="1" t="s">
        <v>35</v>
      </c>
      <c r="G1165" s="1">
        <v>2009</v>
      </c>
      <c r="H1165" s="4" t="s">
        <v>87</v>
      </c>
      <c r="Q1165" s="1" t="s">
        <v>98</v>
      </c>
      <c r="V1165" s="5" t="e">
        <f t="shared" si="114"/>
        <v>#DIV/0!</v>
      </c>
      <c r="Y1165" s="1" t="e">
        <f t="shared" si="115"/>
        <v>#DIV/0!</v>
      </c>
      <c r="Z1165" s="4" t="e">
        <f t="shared" si="116"/>
        <v>#DIV/0!</v>
      </c>
      <c r="AB1165" s="1" t="e">
        <f t="shared" si="117"/>
        <v>#DIV/0!</v>
      </c>
      <c r="AD1165" s="1" t="e">
        <f t="shared" si="118"/>
        <v>#DIV/0!</v>
      </c>
      <c r="AE1165" s="1"/>
      <c r="AJ1165" s="1"/>
      <c r="AN1165" s="1" t="str">
        <f t="shared" si="113"/>
        <v>D05_233_7</v>
      </c>
    </row>
    <row r="1166" spans="1:40" ht="15.75" customHeight="1" x14ac:dyDescent="0.25">
      <c r="A1166" s="2" t="s">
        <v>29</v>
      </c>
      <c r="B1166" s="3">
        <v>233</v>
      </c>
      <c r="C1166" s="4">
        <v>7</v>
      </c>
      <c r="D1166" s="1" t="s">
        <v>38</v>
      </c>
      <c r="E1166" s="1" t="s">
        <v>41</v>
      </c>
      <c r="F1166" s="1" t="s">
        <v>35</v>
      </c>
      <c r="G1166" s="1">
        <v>2010</v>
      </c>
      <c r="H1166" s="4" t="s">
        <v>87</v>
      </c>
      <c r="Q1166" s="1" t="s">
        <v>98</v>
      </c>
      <c r="V1166" s="5" t="e">
        <f t="shared" si="114"/>
        <v>#DIV/0!</v>
      </c>
      <c r="Y1166" s="1" t="e">
        <f t="shared" si="115"/>
        <v>#DIV/0!</v>
      </c>
      <c r="Z1166" s="4" t="e">
        <f t="shared" si="116"/>
        <v>#DIV/0!</v>
      </c>
      <c r="AB1166" s="1" t="e">
        <f t="shared" si="117"/>
        <v>#DIV/0!</v>
      </c>
      <c r="AD1166" s="1" t="e">
        <f t="shared" si="118"/>
        <v>#DIV/0!</v>
      </c>
      <c r="AE1166" s="1"/>
      <c r="AJ1166" s="1"/>
      <c r="AN1166" s="1" t="str">
        <f t="shared" si="113"/>
        <v>D05_233_7</v>
      </c>
    </row>
    <row r="1167" spans="1:40" ht="15.75" customHeight="1" x14ac:dyDescent="0.25">
      <c r="A1167" s="2" t="s">
        <v>29</v>
      </c>
      <c r="B1167" s="3">
        <v>233</v>
      </c>
      <c r="C1167" s="4">
        <v>7</v>
      </c>
      <c r="D1167" s="1" t="s">
        <v>38</v>
      </c>
      <c r="E1167" s="1" t="s">
        <v>41</v>
      </c>
      <c r="F1167" s="1" t="s">
        <v>35</v>
      </c>
      <c r="G1167" s="1">
        <v>2011</v>
      </c>
      <c r="H1167" s="4" t="s">
        <v>87</v>
      </c>
      <c r="Q1167" s="1" t="s">
        <v>98</v>
      </c>
      <c r="V1167" s="5" t="e">
        <f t="shared" si="114"/>
        <v>#DIV/0!</v>
      </c>
      <c r="Y1167" s="1" t="e">
        <f t="shared" si="115"/>
        <v>#DIV/0!</v>
      </c>
      <c r="Z1167" s="4" t="e">
        <f t="shared" si="116"/>
        <v>#DIV/0!</v>
      </c>
      <c r="AB1167" s="1" t="e">
        <f t="shared" si="117"/>
        <v>#DIV/0!</v>
      </c>
      <c r="AD1167" s="1" t="e">
        <f t="shared" si="118"/>
        <v>#DIV/0!</v>
      </c>
      <c r="AE1167" s="1"/>
      <c r="AJ1167" s="1"/>
      <c r="AN1167" s="1" t="str">
        <f t="shared" si="113"/>
        <v>D05_233_7</v>
      </c>
    </row>
    <row r="1168" spans="1:40" ht="15.75" customHeight="1" x14ac:dyDescent="0.25">
      <c r="A1168" s="2" t="s">
        <v>29</v>
      </c>
      <c r="B1168" s="3">
        <v>233</v>
      </c>
      <c r="C1168" s="4">
        <v>7</v>
      </c>
      <c r="D1168" s="1" t="s">
        <v>38</v>
      </c>
      <c r="E1168" s="1" t="s">
        <v>41</v>
      </c>
      <c r="F1168" s="1" t="s">
        <v>35</v>
      </c>
      <c r="G1168" s="1">
        <v>2012</v>
      </c>
      <c r="H1168" s="4" t="s">
        <v>87</v>
      </c>
      <c r="Q1168" s="1" t="s">
        <v>98</v>
      </c>
      <c r="V1168" s="5" t="e">
        <f t="shared" si="114"/>
        <v>#DIV/0!</v>
      </c>
      <c r="Y1168" s="1" t="e">
        <f t="shared" si="115"/>
        <v>#DIV/0!</v>
      </c>
      <c r="Z1168" s="4" t="e">
        <f t="shared" si="116"/>
        <v>#DIV/0!</v>
      </c>
      <c r="AB1168" s="1" t="e">
        <f t="shared" si="117"/>
        <v>#DIV/0!</v>
      </c>
      <c r="AD1168" s="1" t="e">
        <f t="shared" si="118"/>
        <v>#DIV/0!</v>
      </c>
      <c r="AE1168" s="1"/>
      <c r="AJ1168" s="1"/>
      <c r="AN1168" s="1" t="str">
        <f t="shared" si="113"/>
        <v>D05_233_7</v>
      </c>
    </row>
    <row r="1169" spans="1:40" s="36" customFormat="1" x14ac:dyDescent="0.25">
      <c r="A1169" s="34" t="s">
        <v>29</v>
      </c>
      <c r="B1169" s="30">
        <v>234</v>
      </c>
      <c r="C1169" s="35">
        <v>7</v>
      </c>
      <c r="D1169" s="36" t="s">
        <v>38</v>
      </c>
      <c r="E1169" s="36" t="s">
        <v>41</v>
      </c>
      <c r="F1169" s="36" t="s">
        <v>35</v>
      </c>
      <c r="G1169" s="36">
        <v>2008</v>
      </c>
      <c r="H1169" s="35" t="s">
        <v>103</v>
      </c>
      <c r="I1169" s="35"/>
      <c r="J1169" s="36">
        <v>59</v>
      </c>
      <c r="K1169" s="36">
        <v>2</v>
      </c>
      <c r="L1169" s="36">
        <f>J1169-22</f>
        <v>37</v>
      </c>
      <c r="M1169" s="36">
        <f>J1169-49</f>
        <v>10</v>
      </c>
      <c r="N1169" s="36">
        <f>J1169-67</f>
        <v>-8</v>
      </c>
      <c r="O1169" s="36">
        <f>J1169-82</f>
        <v>-23</v>
      </c>
      <c r="Q1169" s="36" t="s">
        <v>98</v>
      </c>
      <c r="R1169" s="36">
        <v>1</v>
      </c>
      <c r="S1169" s="36">
        <v>205</v>
      </c>
      <c r="T1169" s="36">
        <v>25</v>
      </c>
      <c r="U1169" s="36">
        <v>102</v>
      </c>
      <c r="V1169" s="37">
        <f t="shared" si="114"/>
        <v>4.08</v>
      </c>
      <c r="W1169" s="36">
        <v>4</v>
      </c>
      <c r="X1169" s="36">
        <v>27</v>
      </c>
      <c r="Y1169" s="45">
        <f t="shared" si="115"/>
        <v>1.08</v>
      </c>
      <c r="Z1169" s="35">
        <f t="shared" si="116"/>
        <v>26.470588235294116</v>
      </c>
      <c r="AA1169" s="36">
        <v>0</v>
      </c>
      <c r="AB1169" s="36">
        <f t="shared" si="117"/>
        <v>0</v>
      </c>
      <c r="AC1169" s="36">
        <v>2</v>
      </c>
      <c r="AD1169" s="36">
        <f t="shared" si="118"/>
        <v>8</v>
      </c>
      <c r="AE1169" s="41" t="s">
        <v>81</v>
      </c>
      <c r="AF1169" s="36">
        <v>11</v>
      </c>
      <c r="AG1169" s="36">
        <v>2</v>
      </c>
      <c r="AH1169" s="36">
        <v>2</v>
      </c>
      <c r="AI1169" s="36">
        <v>3</v>
      </c>
      <c r="AJ1169" s="42">
        <v>2</v>
      </c>
      <c r="AK1169" s="36">
        <v>2</v>
      </c>
      <c r="AN1169" s="1" t="str">
        <f t="shared" si="113"/>
        <v>D05_234_7</v>
      </c>
    </row>
    <row r="1170" spans="1:40" ht="15.75" customHeight="1" x14ac:dyDescent="0.25">
      <c r="A1170" s="2" t="s">
        <v>29</v>
      </c>
      <c r="B1170" s="3">
        <v>234</v>
      </c>
      <c r="C1170" s="4">
        <v>7</v>
      </c>
      <c r="D1170" s="1" t="s">
        <v>38</v>
      </c>
      <c r="E1170" s="1" t="s">
        <v>41</v>
      </c>
      <c r="F1170" s="1" t="s">
        <v>35</v>
      </c>
      <c r="G1170" s="1">
        <v>2009</v>
      </c>
      <c r="H1170" s="35" t="s">
        <v>103</v>
      </c>
      <c r="J1170" s="1">
        <v>62</v>
      </c>
      <c r="K1170" s="1">
        <v>3</v>
      </c>
      <c r="L1170" s="1">
        <f>J1170-26</f>
        <v>36</v>
      </c>
      <c r="M1170" s="1">
        <f>J1170-50</f>
        <v>12</v>
      </c>
      <c r="N1170" s="1">
        <f>J1170-66</f>
        <v>-4</v>
      </c>
      <c r="O1170" s="1">
        <f>J1170-82</f>
        <v>-20</v>
      </c>
      <c r="Q1170" s="1" t="s">
        <v>98</v>
      </c>
      <c r="R1170" s="1">
        <v>3</v>
      </c>
      <c r="S1170" s="1">
        <v>195</v>
      </c>
      <c r="T1170" s="1">
        <v>25</v>
      </c>
      <c r="U1170" s="1">
        <v>66</v>
      </c>
      <c r="V1170" s="5">
        <f t="shared" si="114"/>
        <v>2.64</v>
      </c>
      <c r="W1170" s="1">
        <v>4</v>
      </c>
      <c r="X1170" s="1">
        <v>12</v>
      </c>
      <c r="Y1170" s="5">
        <f t="shared" si="115"/>
        <v>0.48</v>
      </c>
      <c r="Z1170" s="4">
        <f t="shared" si="116"/>
        <v>18.18181818181818</v>
      </c>
      <c r="AA1170" s="1">
        <v>0</v>
      </c>
      <c r="AB1170" s="1">
        <f t="shared" si="117"/>
        <v>0</v>
      </c>
      <c r="AC1170" s="1">
        <v>4</v>
      </c>
      <c r="AD1170" s="1">
        <f t="shared" si="118"/>
        <v>16</v>
      </c>
      <c r="AE1170" s="7" t="s">
        <v>61</v>
      </c>
      <c r="AF1170" s="1">
        <v>8</v>
      </c>
      <c r="AG1170" s="1">
        <v>2</v>
      </c>
      <c r="AH1170" s="1">
        <v>2</v>
      </c>
      <c r="AI1170" s="1">
        <v>3</v>
      </c>
      <c r="AJ1170" s="10">
        <v>1</v>
      </c>
      <c r="AK1170" s="1">
        <v>2</v>
      </c>
      <c r="AL1170" s="1">
        <v>0</v>
      </c>
      <c r="AN1170" s="1" t="str">
        <f t="shared" si="113"/>
        <v>D05_234_7</v>
      </c>
    </row>
    <row r="1171" spans="1:40" ht="15.75" customHeight="1" x14ac:dyDescent="0.25">
      <c r="A1171" s="2" t="s">
        <v>29</v>
      </c>
      <c r="B1171" s="3">
        <v>234</v>
      </c>
      <c r="C1171" s="4">
        <v>7</v>
      </c>
      <c r="D1171" s="1" t="s">
        <v>38</v>
      </c>
      <c r="E1171" s="1" t="s">
        <v>41</v>
      </c>
      <c r="F1171" s="1" t="s">
        <v>35</v>
      </c>
      <c r="G1171" s="1">
        <v>2010</v>
      </c>
      <c r="H1171" s="35" t="s">
        <v>103</v>
      </c>
      <c r="J1171" s="1">
        <v>78</v>
      </c>
      <c r="K1171" s="1">
        <v>3</v>
      </c>
      <c r="L1171" s="1">
        <f>J1171-40</f>
        <v>38</v>
      </c>
      <c r="M1171" s="1">
        <f>J1171-60</f>
        <v>18</v>
      </c>
      <c r="N1171" s="1">
        <f>J1171-82</f>
        <v>-4</v>
      </c>
      <c r="O1171" s="1">
        <f>J1171-98</f>
        <v>-20</v>
      </c>
      <c r="Q1171" s="1" t="s">
        <v>98</v>
      </c>
      <c r="R1171" s="1">
        <v>1</v>
      </c>
      <c r="S1171" s="1">
        <v>215</v>
      </c>
      <c r="T1171" s="1">
        <v>25</v>
      </c>
      <c r="U1171" s="1">
        <v>103</v>
      </c>
      <c r="V1171" s="5">
        <f t="shared" si="114"/>
        <v>4.12</v>
      </c>
      <c r="W1171" s="1">
        <v>4</v>
      </c>
      <c r="X1171" s="1">
        <v>25</v>
      </c>
      <c r="Y1171" s="5">
        <f t="shared" si="115"/>
        <v>1</v>
      </c>
      <c r="Z1171" s="4">
        <f t="shared" si="116"/>
        <v>24.271844660194173</v>
      </c>
      <c r="AA1171" s="1">
        <v>0</v>
      </c>
      <c r="AB1171" s="1">
        <f t="shared" si="117"/>
        <v>0</v>
      </c>
      <c r="AC1171" s="1">
        <v>1</v>
      </c>
      <c r="AD1171" s="1">
        <f t="shared" si="118"/>
        <v>4</v>
      </c>
      <c r="AE1171" s="7" t="s">
        <v>61</v>
      </c>
      <c r="AF1171" s="1">
        <v>11</v>
      </c>
      <c r="AG1171" s="1">
        <v>1</v>
      </c>
      <c r="AH1171" s="1">
        <v>2</v>
      </c>
      <c r="AI1171" s="1">
        <v>1</v>
      </c>
      <c r="AJ1171" s="10">
        <v>1</v>
      </c>
      <c r="AK1171" s="1">
        <v>2</v>
      </c>
      <c r="AL1171" s="1">
        <v>2</v>
      </c>
      <c r="AN1171" s="1" t="str">
        <f t="shared" si="113"/>
        <v>D05_234_7</v>
      </c>
    </row>
    <row r="1172" spans="1:40" ht="15.75" customHeight="1" x14ac:dyDescent="0.25">
      <c r="A1172" s="2" t="s">
        <v>29</v>
      </c>
      <c r="B1172" s="3">
        <v>234</v>
      </c>
      <c r="C1172" s="4">
        <v>7</v>
      </c>
      <c r="D1172" s="1" t="s">
        <v>38</v>
      </c>
      <c r="E1172" s="1" t="s">
        <v>41</v>
      </c>
      <c r="F1172" s="1" t="s">
        <v>35</v>
      </c>
      <c r="G1172" s="1">
        <v>2011</v>
      </c>
      <c r="H1172" s="35" t="s">
        <v>103</v>
      </c>
      <c r="Q1172" s="1" t="s">
        <v>98</v>
      </c>
      <c r="V1172" s="5" t="e">
        <f t="shared" si="114"/>
        <v>#DIV/0!</v>
      </c>
      <c r="Y1172" s="5" t="e">
        <f t="shared" si="115"/>
        <v>#DIV/0!</v>
      </c>
      <c r="Z1172" s="4" t="e">
        <f t="shared" si="116"/>
        <v>#DIV/0!</v>
      </c>
      <c r="AB1172" s="1" t="e">
        <f t="shared" si="117"/>
        <v>#DIV/0!</v>
      </c>
      <c r="AD1172" s="1" t="e">
        <f t="shared" si="118"/>
        <v>#DIV/0!</v>
      </c>
      <c r="AJ1172" s="1"/>
      <c r="AN1172" s="1" t="str">
        <f t="shared" si="113"/>
        <v>D05_234_7</v>
      </c>
    </row>
    <row r="1173" spans="1:40" ht="15.75" customHeight="1" x14ac:dyDescent="0.25">
      <c r="A1173" s="2" t="s">
        <v>29</v>
      </c>
      <c r="B1173" s="3">
        <v>234</v>
      </c>
      <c r="C1173" s="4">
        <v>7</v>
      </c>
      <c r="D1173" s="1" t="s">
        <v>38</v>
      </c>
      <c r="E1173" s="1" t="s">
        <v>41</v>
      </c>
      <c r="F1173" s="1" t="s">
        <v>35</v>
      </c>
      <c r="G1173" s="1">
        <v>2012</v>
      </c>
      <c r="H1173" s="35" t="s">
        <v>103</v>
      </c>
      <c r="Q1173" s="1" t="s">
        <v>98</v>
      </c>
      <c r="V1173" s="5" t="e">
        <f t="shared" si="114"/>
        <v>#DIV/0!</v>
      </c>
      <c r="Y1173" s="5" t="e">
        <f t="shared" si="115"/>
        <v>#DIV/0!</v>
      </c>
      <c r="Z1173" s="4" t="e">
        <f t="shared" si="116"/>
        <v>#DIV/0!</v>
      </c>
      <c r="AB1173" s="1" t="e">
        <f t="shared" si="117"/>
        <v>#DIV/0!</v>
      </c>
      <c r="AD1173" s="1" t="e">
        <f t="shared" si="118"/>
        <v>#DIV/0!</v>
      </c>
      <c r="AJ1173" s="1"/>
      <c r="AN1173" s="1" t="str">
        <f t="shared" si="113"/>
        <v>D05_234_7</v>
      </c>
    </row>
    <row r="1174" spans="1:40" s="36" customFormat="1" x14ac:dyDescent="0.25">
      <c r="A1174" s="34" t="s">
        <v>29</v>
      </c>
      <c r="B1174" s="30">
        <v>235</v>
      </c>
      <c r="C1174" s="35">
        <v>7</v>
      </c>
      <c r="D1174" s="36" t="s">
        <v>38</v>
      </c>
      <c r="E1174" s="36" t="s">
        <v>41</v>
      </c>
      <c r="F1174" s="36" t="s">
        <v>35</v>
      </c>
      <c r="G1174" s="36">
        <v>2008</v>
      </c>
      <c r="H1174" s="35" t="s">
        <v>103</v>
      </c>
      <c r="I1174" s="35"/>
      <c r="J1174" s="36">
        <v>51</v>
      </c>
      <c r="K1174" s="36">
        <v>2</v>
      </c>
      <c r="L1174" s="36">
        <f>J1174-22</f>
        <v>29</v>
      </c>
      <c r="M1174" s="36">
        <f>J1174-49</f>
        <v>2</v>
      </c>
      <c r="N1174" s="36">
        <f>J1174-67</f>
        <v>-16</v>
      </c>
      <c r="O1174" s="36">
        <f>J1174-82</f>
        <v>-31</v>
      </c>
      <c r="Q1174" s="36" t="s">
        <v>98</v>
      </c>
      <c r="R1174" s="36">
        <v>1</v>
      </c>
      <c r="S1174" s="36">
        <v>205</v>
      </c>
      <c r="T1174" s="36">
        <v>25</v>
      </c>
      <c r="U1174" s="36">
        <v>109</v>
      </c>
      <c r="V1174" s="37">
        <f t="shared" si="114"/>
        <v>4.4050000000000002</v>
      </c>
      <c r="W1174" s="36">
        <v>4</v>
      </c>
      <c r="X1174" s="36">
        <v>27</v>
      </c>
      <c r="Y1174" s="45">
        <f t="shared" si="115"/>
        <v>1.125</v>
      </c>
      <c r="Z1174" s="35">
        <f t="shared" si="116"/>
        <v>25.539160045402951</v>
      </c>
      <c r="AA1174" s="36">
        <v>1</v>
      </c>
      <c r="AB1174" s="36">
        <f t="shared" si="117"/>
        <v>4</v>
      </c>
      <c r="AC1174" s="36">
        <v>0</v>
      </c>
      <c r="AD1174" s="36">
        <f t="shared" si="118"/>
        <v>0</v>
      </c>
      <c r="AE1174" s="41" t="s">
        <v>61</v>
      </c>
      <c r="AF1174" s="36">
        <v>7</v>
      </c>
      <c r="AG1174" s="36">
        <v>2</v>
      </c>
      <c r="AH1174" s="36">
        <v>2</v>
      </c>
      <c r="AI1174" s="36">
        <v>3</v>
      </c>
      <c r="AJ1174" s="42">
        <v>3</v>
      </c>
      <c r="AK1174" s="36">
        <v>4</v>
      </c>
      <c r="AN1174" s="1" t="str">
        <f t="shared" si="113"/>
        <v>D05_235_7</v>
      </c>
    </row>
    <row r="1175" spans="1:40" ht="15.75" customHeight="1" x14ac:dyDescent="0.25">
      <c r="A1175" s="2" t="s">
        <v>29</v>
      </c>
      <c r="B1175" s="3">
        <v>235</v>
      </c>
      <c r="C1175" s="4">
        <v>7</v>
      </c>
      <c r="D1175" s="1" t="s">
        <v>38</v>
      </c>
      <c r="E1175" s="1" t="s">
        <v>41</v>
      </c>
      <c r="F1175" s="1" t="s">
        <v>35</v>
      </c>
      <c r="G1175" s="1">
        <v>2009</v>
      </c>
      <c r="H1175" s="35" t="s">
        <v>103</v>
      </c>
      <c r="J1175" s="1">
        <v>57</v>
      </c>
      <c r="K1175" s="1">
        <v>4</v>
      </c>
      <c r="L1175" s="1">
        <f>J1175-26</f>
        <v>31</v>
      </c>
      <c r="M1175" s="1">
        <f>J1175-50</f>
        <v>7</v>
      </c>
      <c r="N1175" s="1">
        <f>J1175-66</f>
        <v>-9</v>
      </c>
      <c r="O1175" s="1">
        <f>J1175-82</f>
        <v>-25</v>
      </c>
      <c r="Q1175" s="1" t="s">
        <v>98</v>
      </c>
      <c r="R1175" s="1">
        <v>3</v>
      </c>
      <c r="S1175" s="1">
        <v>206</v>
      </c>
      <c r="T1175" s="1">
        <v>25</v>
      </c>
      <c r="U1175" s="1">
        <v>78</v>
      </c>
      <c r="V1175" s="5">
        <f t="shared" si="114"/>
        <v>3.12</v>
      </c>
      <c r="W1175" s="1">
        <v>4</v>
      </c>
      <c r="X1175" s="1">
        <v>22</v>
      </c>
      <c r="Y1175" s="5">
        <f t="shared" si="115"/>
        <v>0.88</v>
      </c>
      <c r="Z1175" s="4">
        <f t="shared" si="116"/>
        <v>28.205128205128204</v>
      </c>
      <c r="AA1175" s="1">
        <v>0</v>
      </c>
      <c r="AB1175" s="1">
        <f t="shared" si="117"/>
        <v>0</v>
      </c>
      <c r="AC1175" s="1">
        <v>2</v>
      </c>
      <c r="AD1175" s="1">
        <f t="shared" si="118"/>
        <v>8</v>
      </c>
      <c r="AE1175" s="7" t="s">
        <v>61</v>
      </c>
      <c r="AF1175" s="1">
        <v>7</v>
      </c>
      <c r="AG1175" s="1">
        <v>2</v>
      </c>
      <c r="AH1175" s="1">
        <v>1</v>
      </c>
      <c r="AI1175" s="1">
        <v>3</v>
      </c>
      <c r="AJ1175" s="25">
        <v>3</v>
      </c>
      <c r="AK1175" s="1">
        <v>4</v>
      </c>
      <c r="AL1175" s="1">
        <v>0</v>
      </c>
      <c r="AN1175" s="1" t="str">
        <f t="shared" si="113"/>
        <v>D05_235_7</v>
      </c>
    </row>
    <row r="1176" spans="1:40" ht="15.75" customHeight="1" x14ac:dyDescent="0.25">
      <c r="A1176" s="2" t="s">
        <v>29</v>
      </c>
      <c r="B1176" s="3">
        <v>235</v>
      </c>
      <c r="C1176" s="4">
        <v>7</v>
      </c>
      <c r="D1176" s="1" t="s">
        <v>38</v>
      </c>
      <c r="E1176" s="1" t="s">
        <v>41</v>
      </c>
      <c r="F1176" s="1" t="s">
        <v>35</v>
      </c>
      <c r="G1176" s="1">
        <v>2010</v>
      </c>
      <c r="H1176" s="35" t="s">
        <v>103</v>
      </c>
      <c r="J1176" s="1">
        <v>74</v>
      </c>
      <c r="K1176" s="1">
        <v>3</v>
      </c>
      <c r="L1176" s="1">
        <f>J1176-40</f>
        <v>34</v>
      </c>
      <c r="M1176" s="1">
        <f>J1176-60</f>
        <v>14</v>
      </c>
      <c r="N1176" s="1">
        <f>J1176-82</f>
        <v>-8</v>
      </c>
      <c r="O1176" s="1">
        <f>J1176-98</f>
        <v>-24</v>
      </c>
      <c r="Q1176" s="1" t="s">
        <v>98</v>
      </c>
      <c r="R1176" s="1">
        <v>2</v>
      </c>
      <c r="S1176" s="1">
        <v>216</v>
      </c>
      <c r="T1176" s="1">
        <v>25</v>
      </c>
      <c r="U1176" s="1">
        <v>99</v>
      </c>
      <c r="V1176" s="5">
        <f t="shared" si="114"/>
        <v>3.996666666666667</v>
      </c>
      <c r="W1176" s="1">
        <v>4</v>
      </c>
      <c r="X1176" s="1">
        <v>22</v>
      </c>
      <c r="Y1176" s="5">
        <f t="shared" si="115"/>
        <v>0.91666666666666663</v>
      </c>
      <c r="Z1176" s="4">
        <f t="shared" si="116"/>
        <v>22.935779816513758</v>
      </c>
      <c r="AA1176" s="1">
        <v>1</v>
      </c>
      <c r="AB1176" s="1">
        <f t="shared" si="117"/>
        <v>4</v>
      </c>
      <c r="AC1176" s="1">
        <v>0</v>
      </c>
      <c r="AD1176" s="1">
        <f t="shared" si="118"/>
        <v>0</v>
      </c>
      <c r="AE1176" s="7" t="s">
        <v>61</v>
      </c>
      <c r="AF1176" s="1">
        <v>3</v>
      </c>
      <c r="AG1176" s="1">
        <v>2</v>
      </c>
      <c r="AH1176" s="1">
        <v>2</v>
      </c>
      <c r="AI1176" s="1">
        <v>4</v>
      </c>
      <c r="AJ1176" s="1">
        <v>3</v>
      </c>
      <c r="AK1176" s="1">
        <v>4</v>
      </c>
      <c r="AL1176" s="1">
        <v>3</v>
      </c>
      <c r="AN1176" s="1" t="str">
        <f t="shared" si="113"/>
        <v>D05_235_7</v>
      </c>
    </row>
    <row r="1177" spans="1:40" ht="15.75" customHeight="1" x14ac:dyDescent="0.25">
      <c r="A1177" s="2" t="s">
        <v>29</v>
      </c>
      <c r="B1177" s="3">
        <v>235</v>
      </c>
      <c r="C1177" s="4">
        <v>7</v>
      </c>
      <c r="D1177" s="1" t="s">
        <v>38</v>
      </c>
      <c r="E1177" s="1" t="s">
        <v>41</v>
      </c>
      <c r="F1177" s="1" t="s">
        <v>35</v>
      </c>
      <c r="G1177" s="1">
        <v>2011</v>
      </c>
      <c r="H1177" s="35" t="s">
        <v>103</v>
      </c>
      <c r="J1177" s="1">
        <v>57</v>
      </c>
      <c r="K1177" s="1">
        <v>3</v>
      </c>
      <c r="P1177" s="1" t="s">
        <v>156</v>
      </c>
      <c r="Q1177" s="1" t="s">
        <v>98</v>
      </c>
      <c r="R1177" s="1">
        <v>2</v>
      </c>
      <c r="S1177" s="1">
        <v>209</v>
      </c>
      <c r="T1177" s="1">
        <v>25</v>
      </c>
      <c r="U1177" s="1">
        <v>88</v>
      </c>
      <c r="V1177" s="5">
        <f t="shared" si="114"/>
        <v>3.52</v>
      </c>
      <c r="W1177" s="1">
        <v>4</v>
      </c>
      <c r="X1177" s="1">
        <v>23</v>
      </c>
      <c r="Y1177" s="5">
        <f t="shared" si="115"/>
        <v>0.92</v>
      </c>
      <c r="Z1177" s="4">
        <f t="shared" si="116"/>
        <v>26.136363636363637</v>
      </c>
      <c r="AA1177" s="1">
        <v>0</v>
      </c>
      <c r="AB1177" s="1">
        <f t="shared" si="117"/>
        <v>0</v>
      </c>
      <c r="AC1177" s="1">
        <v>0</v>
      </c>
      <c r="AD1177" s="1">
        <f t="shared" si="118"/>
        <v>0</v>
      </c>
      <c r="AE1177" s="7" t="s">
        <v>83</v>
      </c>
      <c r="AF1177" s="1">
        <v>7</v>
      </c>
      <c r="AG1177" s="1">
        <v>1</v>
      </c>
      <c r="AH1177" s="1">
        <v>2</v>
      </c>
      <c r="AI1177" s="1">
        <v>3</v>
      </c>
      <c r="AJ1177" s="1">
        <v>3</v>
      </c>
      <c r="AK1177" s="1">
        <v>3</v>
      </c>
      <c r="AL1177" s="1">
        <v>2</v>
      </c>
      <c r="AN1177" s="1" t="str">
        <f t="shared" si="113"/>
        <v>D05_235_7</v>
      </c>
    </row>
    <row r="1178" spans="1:40" ht="15.75" customHeight="1" x14ac:dyDescent="0.25">
      <c r="A1178" s="2" t="s">
        <v>29</v>
      </c>
      <c r="B1178" s="3">
        <v>235</v>
      </c>
      <c r="C1178" s="4">
        <v>7</v>
      </c>
      <c r="D1178" s="1" t="s">
        <v>38</v>
      </c>
      <c r="E1178" s="1" t="s">
        <v>41</v>
      </c>
      <c r="F1178" s="1" t="s">
        <v>35</v>
      </c>
      <c r="G1178" s="1">
        <v>2012</v>
      </c>
      <c r="H1178" s="35" t="s">
        <v>103</v>
      </c>
      <c r="Q1178" s="1" t="s">
        <v>98</v>
      </c>
      <c r="V1178" s="5" t="e">
        <f t="shared" si="114"/>
        <v>#DIV/0!</v>
      </c>
      <c r="Y1178" s="5" t="e">
        <f t="shared" si="115"/>
        <v>#DIV/0!</v>
      </c>
      <c r="Z1178" s="4" t="e">
        <f t="shared" si="116"/>
        <v>#DIV/0!</v>
      </c>
      <c r="AB1178" s="1" t="e">
        <f t="shared" si="117"/>
        <v>#DIV/0!</v>
      </c>
      <c r="AD1178" s="1" t="e">
        <f t="shared" si="118"/>
        <v>#DIV/0!</v>
      </c>
      <c r="AJ1178" s="1"/>
      <c r="AN1178" s="1" t="str">
        <f t="shared" si="113"/>
        <v>D05_235_7</v>
      </c>
    </row>
    <row r="1179" spans="1:40" s="36" customFormat="1" ht="15.75" customHeight="1" x14ac:dyDescent="0.25">
      <c r="A1179" s="34" t="s">
        <v>29</v>
      </c>
      <c r="B1179" s="30">
        <v>236</v>
      </c>
      <c r="C1179" s="35">
        <v>7</v>
      </c>
      <c r="D1179" s="36" t="s">
        <v>38</v>
      </c>
      <c r="E1179" s="36" t="s">
        <v>41</v>
      </c>
      <c r="F1179" s="36" t="s">
        <v>35</v>
      </c>
      <c r="G1179" s="36">
        <v>2008</v>
      </c>
      <c r="H1179" s="35" t="s">
        <v>103</v>
      </c>
      <c r="I1179" s="35"/>
      <c r="J1179" s="36">
        <v>51</v>
      </c>
      <c r="K1179" s="36">
        <v>1</v>
      </c>
      <c r="L1179" s="36">
        <f>J1179-22</f>
        <v>29</v>
      </c>
      <c r="M1179" s="36">
        <f>J1179-49</f>
        <v>2</v>
      </c>
      <c r="N1179" s="36">
        <f>J1179-67</f>
        <v>-16</v>
      </c>
      <c r="O1179" s="36">
        <f>J1179-82</f>
        <v>-31</v>
      </c>
      <c r="Q1179" s="36" t="s">
        <v>99</v>
      </c>
      <c r="R1179" s="36">
        <v>1</v>
      </c>
      <c r="S1179" s="36">
        <v>204</v>
      </c>
      <c r="T1179" s="36">
        <v>10</v>
      </c>
      <c r="U1179" s="36">
        <v>34</v>
      </c>
      <c r="V1179" s="37">
        <f t="shared" si="114"/>
        <v>3.4</v>
      </c>
      <c r="W1179" s="36">
        <v>4</v>
      </c>
      <c r="X1179" s="36">
        <v>6</v>
      </c>
      <c r="Y1179" s="37">
        <f t="shared" si="115"/>
        <v>0.6</v>
      </c>
      <c r="Z1179" s="35">
        <f t="shared" si="116"/>
        <v>17.647058823529413</v>
      </c>
      <c r="AA1179" s="36">
        <v>0</v>
      </c>
      <c r="AB1179" s="36">
        <f t="shared" si="117"/>
        <v>0</v>
      </c>
      <c r="AC1179" s="36">
        <v>0</v>
      </c>
      <c r="AD1179" s="36">
        <f t="shared" si="118"/>
        <v>0</v>
      </c>
      <c r="AE1179" s="41" t="s">
        <v>82</v>
      </c>
      <c r="AF1179" s="36">
        <v>7</v>
      </c>
      <c r="AG1179" s="36">
        <v>3</v>
      </c>
      <c r="AH1179" s="36">
        <v>1</v>
      </c>
      <c r="AI1179" s="36">
        <v>3</v>
      </c>
      <c r="AJ1179" s="42">
        <v>3</v>
      </c>
      <c r="AK1179" s="36">
        <v>3</v>
      </c>
      <c r="AN1179" s="1" t="str">
        <f t="shared" si="113"/>
        <v>D05_236_7</v>
      </c>
    </row>
    <row r="1180" spans="1:40" ht="15.75" customHeight="1" x14ac:dyDescent="0.25">
      <c r="A1180" s="2" t="s">
        <v>29</v>
      </c>
      <c r="B1180" s="3">
        <v>236</v>
      </c>
      <c r="C1180" s="4">
        <v>7</v>
      </c>
      <c r="D1180" s="1" t="s">
        <v>38</v>
      </c>
      <c r="E1180" s="1" t="s">
        <v>41</v>
      </c>
      <c r="F1180" s="1" t="s">
        <v>35</v>
      </c>
      <c r="G1180" s="1">
        <v>2009</v>
      </c>
      <c r="H1180" s="4" t="s">
        <v>103</v>
      </c>
      <c r="Q1180" s="1" t="s">
        <v>99</v>
      </c>
      <c r="V1180" s="5" t="e">
        <f t="shared" si="114"/>
        <v>#DIV/0!</v>
      </c>
      <c r="Y1180" s="5" t="e">
        <f t="shared" si="115"/>
        <v>#DIV/0!</v>
      </c>
      <c r="Z1180" s="4" t="e">
        <f t="shared" si="116"/>
        <v>#DIV/0!</v>
      </c>
      <c r="AB1180" s="1" t="e">
        <f t="shared" si="117"/>
        <v>#DIV/0!</v>
      </c>
      <c r="AD1180" s="1" t="e">
        <f t="shared" si="118"/>
        <v>#DIV/0!</v>
      </c>
      <c r="AN1180" s="1" t="str">
        <f t="shared" si="113"/>
        <v>D05_236_7</v>
      </c>
    </row>
    <row r="1181" spans="1:40" ht="15.75" customHeight="1" x14ac:dyDescent="0.25">
      <c r="A1181" s="2" t="s">
        <v>29</v>
      </c>
      <c r="B1181" s="3">
        <v>236</v>
      </c>
      <c r="C1181" s="4">
        <v>7</v>
      </c>
      <c r="D1181" s="1" t="s">
        <v>38</v>
      </c>
      <c r="E1181" s="1" t="s">
        <v>41</v>
      </c>
      <c r="F1181" s="1" t="s">
        <v>35</v>
      </c>
      <c r="G1181" s="1">
        <v>2010</v>
      </c>
      <c r="H1181" s="4" t="s">
        <v>103</v>
      </c>
      <c r="Q1181" s="1" t="s">
        <v>99</v>
      </c>
      <c r="V1181" s="5" t="e">
        <f t="shared" si="114"/>
        <v>#DIV/0!</v>
      </c>
      <c r="Y1181" s="5" t="e">
        <f t="shared" si="115"/>
        <v>#DIV/0!</v>
      </c>
      <c r="Z1181" s="4" t="e">
        <f t="shared" si="116"/>
        <v>#DIV/0!</v>
      </c>
      <c r="AB1181" s="1" t="e">
        <f t="shared" si="117"/>
        <v>#DIV/0!</v>
      </c>
      <c r="AD1181" s="1" t="e">
        <f t="shared" si="118"/>
        <v>#DIV/0!</v>
      </c>
      <c r="AJ1181" s="1"/>
      <c r="AN1181" s="1" t="str">
        <f t="shared" si="113"/>
        <v>D05_236_7</v>
      </c>
    </row>
    <row r="1182" spans="1:40" ht="15.75" customHeight="1" x14ac:dyDescent="0.25">
      <c r="A1182" s="2" t="s">
        <v>29</v>
      </c>
      <c r="B1182" s="3">
        <v>236</v>
      </c>
      <c r="C1182" s="4">
        <v>7</v>
      </c>
      <c r="D1182" s="1" t="s">
        <v>38</v>
      </c>
      <c r="E1182" s="1" t="s">
        <v>41</v>
      </c>
      <c r="F1182" s="1" t="s">
        <v>35</v>
      </c>
      <c r="G1182" s="1">
        <v>2011</v>
      </c>
      <c r="H1182" s="4" t="s">
        <v>103</v>
      </c>
      <c r="Q1182" s="1" t="s">
        <v>99</v>
      </c>
      <c r="V1182" s="5" t="e">
        <f t="shared" si="114"/>
        <v>#DIV/0!</v>
      </c>
      <c r="Y1182" s="5" t="e">
        <f t="shared" si="115"/>
        <v>#DIV/0!</v>
      </c>
      <c r="Z1182" s="4" t="e">
        <f t="shared" si="116"/>
        <v>#DIV/0!</v>
      </c>
      <c r="AB1182" s="1" t="e">
        <f t="shared" si="117"/>
        <v>#DIV/0!</v>
      </c>
      <c r="AD1182" s="1" t="e">
        <f t="shared" si="118"/>
        <v>#DIV/0!</v>
      </c>
      <c r="AJ1182" s="1"/>
      <c r="AN1182" s="1" t="str">
        <f t="shared" si="113"/>
        <v>D05_236_7</v>
      </c>
    </row>
    <row r="1183" spans="1:40" ht="15.75" customHeight="1" x14ac:dyDescent="0.25">
      <c r="A1183" s="2" t="s">
        <v>29</v>
      </c>
      <c r="B1183" s="3">
        <v>236</v>
      </c>
      <c r="C1183" s="4">
        <v>7</v>
      </c>
      <c r="D1183" s="1" t="s">
        <v>38</v>
      </c>
      <c r="E1183" s="1" t="s">
        <v>41</v>
      </c>
      <c r="F1183" s="1" t="s">
        <v>35</v>
      </c>
      <c r="G1183" s="1">
        <v>2012</v>
      </c>
      <c r="H1183" s="4" t="s">
        <v>103</v>
      </c>
      <c r="Q1183" s="1" t="s">
        <v>99</v>
      </c>
      <c r="V1183" s="5" t="e">
        <f t="shared" si="114"/>
        <v>#DIV/0!</v>
      </c>
      <c r="Y1183" s="5" t="e">
        <f t="shared" si="115"/>
        <v>#DIV/0!</v>
      </c>
      <c r="Z1183" s="4" t="e">
        <f t="shared" si="116"/>
        <v>#DIV/0!</v>
      </c>
      <c r="AB1183" s="1" t="e">
        <f t="shared" si="117"/>
        <v>#DIV/0!</v>
      </c>
      <c r="AD1183" s="1" t="e">
        <f t="shared" si="118"/>
        <v>#DIV/0!</v>
      </c>
      <c r="AJ1183" s="1"/>
      <c r="AN1183" s="1" t="str">
        <f t="shared" si="113"/>
        <v>D05_236_7</v>
      </c>
    </row>
    <row r="1184" spans="1:40" s="36" customFormat="1" x14ac:dyDescent="0.25">
      <c r="A1184" s="34" t="s">
        <v>29</v>
      </c>
      <c r="B1184" s="30">
        <v>237</v>
      </c>
      <c r="C1184" s="35">
        <v>7</v>
      </c>
      <c r="D1184" s="36" t="s">
        <v>38</v>
      </c>
      <c r="E1184" s="36" t="s">
        <v>41</v>
      </c>
      <c r="F1184" s="36" t="s">
        <v>35</v>
      </c>
      <c r="G1184" s="36">
        <v>2008</v>
      </c>
      <c r="H1184" s="35" t="s">
        <v>103</v>
      </c>
      <c r="I1184" s="35"/>
      <c r="J1184" s="36">
        <v>58</v>
      </c>
      <c r="K1184" s="36">
        <v>1</v>
      </c>
      <c r="L1184" s="36">
        <f>J1184-22</f>
        <v>36</v>
      </c>
      <c r="M1184" s="36">
        <f>J1184-49</f>
        <v>9</v>
      </c>
      <c r="N1184" s="36">
        <f>J1184-67</f>
        <v>-9</v>
      </c>
      <c r="O1184" s="36">
        <f>J1184-82</f>
        <v>-24</v>
      </c>
      <c r="Q1184" s="36" t="s">
        <v>99</v>
      </c>
      <c r="R1184" s="36">
        <v>1</v>
      </c>
      <c r="S1184" s="36">
        <v>206</v>
      </c>
      <c r="T1184" s="36">
        <v>10</v>
      </c>
      <c r="U1184" s="36">
        <v>42</v>
      </c>
      <c r="V1184" s="37">
        <f t="shared" si="114"/>
        <v>4.2</v>
      </c>
      <c r="W1184" s="36">
        <v>4</v>
      </c>
      <c r="X1184" s="36">
        <v>10</v>
      </c>
      <c r="Y1184" s="37">
        <f t="shared" si="115"/>
        <v>1</v>
      </c>
      <c r="Z1184" s="35">
        <f t="shared" si="116"/>
        <v>23.80952380952381</v>
      </c>
      <c r="AA1184" s="36">
        <v>0</v>
      </c>
      <c r="AB1184" s="36">
        <f t="shared" si="117"/>
        <v>0</v>
      </c>
      <c r="AC1184" s="36">
        <v>0</v>
      </c>
      <c r="AD1184" s="36">
        <f t="shared" si="118"/>
        <v>0</v>
      </c>
      <c r="AE1184" s="41" t="s">
        <v>61</v>
      </c>
      <c r="AF1184" s="36">
        <v>11</v>
      </c>
      <c r="AG1184" s="36">
        <v>2</v>
      </c>
      <c r="AH1184" s="36">
        <v>1</v>
      </c>
      <c r="AI1184" s="36">
        <v>2</v>
      </c>
      <c r="AJ1184" s="42">
        <v>2</v>
      </c>
      <c r="AK1184" s="36">
        <v>2</v>
      </c>
      <c r="AN1184" s="1" t="str">
        <f t="shared" si="113"/>
        <v>D05_237_7</v>
      </c>
    </row>
    <row r="1185" spans="1:40" ht="15.75" customHeight="1" x14ac:dyDescent="0.25">
      <c r="A1185" s="2" t="s">
        <v>29</v>
      </c>
      <c r="B1185" s="3">
        <v>237</v>
      </c>
      <c r="C1185" s="4">
        <v>7</v>
      </c>
      <c r="D1185" s="1" t="s">
        <v>38</v>
      </c>
      <c r="E1185" s="1" t="s">
        <v>41</v>
      </c>
      <c r="F1185" s="1" t="s">
        <v>35</v>
      </c>
      <c r="G1185" s="1">
        <v>2009</v>
      </c>
      <c r="H1185" s="35" t="s">
        <v>103</v>
      </c>
      <c r="J1185" s="1">
        <v>59</v>
      </c>
      <c r="K1185" s="1">
        <v>4</v>
      </c>
      <c r="L1185" s="1">
        <f>J1185-26</f>
        <v>33</v>
      </c>
      <c r="M1185" s="1">
        <f>J1185-50</f>
        <v>9</v>
      </c>
      <c r="N1185" s="1">
        <f>J1185-66</f>
        <v>-7</v>
      </c>
      <c r="O1185" s="1">
        <f>J1185-82</f>
        <v>-23</v>
      </c>
      <c r="Q1185" s="1" t="s">
        <v>99</v>
      </c>
      <c r="R1185" s="1">
        <v>1</v>
      </c>
      <c r="S1185" s="1" t="s">
        <v>104</v>
      </c>
      <c r="V1185" s="5" t="e">
        <f t="shared" si="114"/>
        <v>#DIV/0!</v>
      </c>
      <c r="Y1185" s="5" t="e">
        <f t="shared" si="115"/>
        <v>#DIV/0!</v>
      </c>
      <c r="Z1185" s="4" t="e">
        <f t="shared" si="116"/>
        <v>#DIV/0!</v>
      </c>
      <c r="AB1185" s="1" t="e">
        <f t="shared" si="117"/>
        <v>#DIV/0!</v>
      </c>
      <c r="AD1185" s="1" t="e">
        <f t="shared" si="118"/>
        <v>#DIV/0!</v>
      </c>
      <c r="AL1185" s="1">
        <v>0</v>
      </c>
      <c r="AN1185" s="1" t="str">
        <f t="shared" si="113"/>
        <v>D05_237_7</v>
      </c>
    </row>
    <row r="1186" spans="1:40" ht="15.75" customHeight="1" x14ac:dyDescent="0.25">
      <c r="A1186" s="2" t="s">
        <v>29</v>
      </c>
      <c r="B1186" s="3">
        <v>237</v>
      </c>
      <c r="C1186" s="4">
        <v>7</v>
      </c>
      <c r="D1186" s="1" t="s">
        <v>38</v>
      </c>
      <c r="E1186" s="1" t="s">
        <v>41</v>
      </c>
      <c r="F1186" s="1" t="s">
        <v>35</v>
      </c>
      <c r="G1186" s="1">
        <v>2010</v>
      </c>
      <c r="H1186" s="35" t="s">
        <v>103</v>
      </c>
      <c r="J1186" s="1">
        <v>80</v>
      </c>
      <c r="K1186" s="1">
        <v>3</v>
      </c>
      <c r="L1186" s="1">
        <f>J1186-40</f>
        <v>40</v>
      </c>
      <c r="M1186" s="1">
        <f>J1186-60</f>
        <v>20</v>
      </c>
      <c r="N1186" s="1">
        <f>J1186-82</f>
        <v>-2</v>
      </c>
      <c r="O1186" s="1">
        <f>J1186-98</f>
        <v>-18</v>
      </c>
      <c r="Q1186" s="1" t="s">
        <v>99</v>
      </c>
      <c r="R1186" s="1">
        <v>2</v>
      </c>
      <c r="S1186" s="1">
        <v>225</v>
      </c>
      <c r="T1186" s="1">
        <v>25</v>
      </c>
      <c r="U1186" s="1">
        <v>133</v>
      </c>
      <c r="V1186" s="5">
        <f t="shared" si="114"/>
        <v>5.32</v>
      </c>
      <c r="W1186" s="1">
        <v>4</v>
      </c>
      <c r="X1186" s="1">
        <v>31</v>
      </c>
      <c r="Y1186" s="5">
        <f t="shared" si="115"/>
        <v>1.24</v>
      </c>
      <c r="Z1186" s="4">
        <f t="shared" si="116"/>
        <v>23.308270676691727</v>
      </c>
      <c r="AA1186" s="1">
        <v>0</v>
      </c>
      <c r="AB1186" s="1">
        <f t="shared" si="117"/>
        <v>0</v>
      </c>
      <c r="AC1186" s="1">
        <v>5</v>
      </c>
      <c r="AD1186" s="1">
        <f t="shared" si="118"/>
        <v>20</v>
      </c>
      <c r="AE1186" s="7" t="s">
        <v>83</v>
      </c>
      <c r="AF1186" s="1">
        <v>5</v>
      </c>
      <c r="AG1186" s="1">
        <v>2</v>
      </c>
      <c r="AH1186" s="1">
        <v>1</v>
      </c>
      <c r="AI1186" s="1">
        <v>3</v>
      </c>
      <c r="AJ1186" s="1">
        <v>2</v>
      </c>
      <c r="AK1186" s="1">
        <v>2</v>
      </c>
      <c r="AL1186" s="1">
        <v>1</v>
      </c>
      <c r="AN1186" s="1" t="str">
        <f t="shared" si="113"/>
        <v>D05_237_7</v>
      </c>
    </row>
    <row r="1187" spans="1:40" ht="15.75" customHeight="1" x14ac:dyDescent="0.25">
      <c r="A1187" s="2" t="s">
        <v>29</v>
      </c>
      <c r="B1187" s="3">
        <v>237</v>
      </c>
      <c r="C1187" s="4">
        <v>7</v>
      </c>
      <c r="D1187" s="1" t="s">
        <v>38</v>
      </c>
      <c r="E1187" s="1" t="s">
        <v>41</v>
      </c>
      <c r="F1187" s="1" t="s">
        <v>35</v>
      </c>
      <c r="G1187" s="1">
        <v>2011</v>
      </c>
      <c r="H1187" s="35" t="s">
        <v>103</v>
      </c>
      <c r="J1187" s="1">
        <v>60</v>
      </c>
      <c r="K1187" s="1">
        <v>3</v>
      </c>
      <c r="P1187" s="1" t="s">
        <v>157</v>
      </c>
      <c r="Q1187" s="1" t="s">
        <v>99</v>
      </c>
      <c r="R1187" s="1">
        <v>3</v>
      </c>
      <c r="S1187" s="1">
        <v>216</v>
      </c>
      <c r="T1187" s="1">
        <v>25</v>
      </c>
      <c r="U1187" s="1">
        <v>100</v>
      </c>
      <c r="V1187" s="5">
        <f t="shared" si="114"/>
        <v>4.043333333333333</v>
      </c>
      <c r="W1187" s="1">
        <v>4</v>
      </c>
      <c r="X1187" s="1">
        <v>26</v>
      </c>
      <c r="Y1187" s="5">
        <f t="shared" si="115"/>
        <v>1.0833333333333333</v>
      </c>
      <c r="Z1187" s="4">
        <f t="shared" si="116"/>
        <v>26.793075020610058</v>
      </c>
      <c r="AA1187" s="1">
        <v>1</v>
      </c>
      <c r="AB1187" s="1">
        <f t="shared" si="117"/>
        <v>4</v>
      </c>
      <c r="AC1187" s="1">
        <v>1</v>
      </c>
      <c r="AD1187" s="1">
        <f t="shared" si="118"/>
        <v>4</v>
      </c>
      <c r="AE1187" s="7" t="s">
        <v>68</v>
      </c>
      <c r="AF1187" s="1">
        <v>7</v>
      </c>
      <c r="AG1187" s="1">
        <v>3</v>
      </c>
      <c r="AH1187" s="1">
        <v>1</v>
      </c>
      <c r="AI1187" s="1">
        <v>1</v>
      </c>
      <c r="AJ1187" s="1">
        <v>2</v>
      </c>
      <c r="AK1187" s="1">
        <v>2</v>
      </c>
      <c r="AL1187" s="1">
        <v>1</v>
      </c>
      <c r="AN1187" s="1" t="str">
        <f t="shared" si="113"/>
        <v>D05_237_7</v>
      </c>
    </row>
    <row r="1188" spans="1:40" ht="15.75" customHeight="1" x14ac:dyDescent="0.25">
      <c r="A1188" s="2" t="s">
        <v>29</v>
      </c>
      <c r="B1188" s="3">
        <v>237</v>
      </c>
      <c r="C1188" s="4">
        <v>7</v>
      </c>
      <c r="D1188" s="1" t="s">
        <v>38</v>
      </c>
      <c r="E1188" s="1" t="s">
        <v>41</v>
      </c>
      <c r="F1188" s="1" t="s">
        <v>35</v>
      </c>
      <c r="G1188" s="1">
        <v>2012</v>
      </c>
      <c r="H1188" s="35" t="s">
        <v>103</v>
      </c>
      <c r="Q1188" s="1" t="s">
        <v>99</v>
      </c>
      <c r="V1188" s="5" t="e">
        <f t="shared" si="114"/>
        <v>#DIV/0!</v>
      </c>
      <c r="Y1188" s="5" t="e">
        <f t="shared" si="115"/>
        <v>#DIV/0!</v>
      </c>
      <c r="Z1188" s="4" t="e">
        <f t="shared" si="116"/>
        <v>#DIV/0!</v>
      </c>
      <c r="AB1188" s="1" t="e">
        <f t="shared" si="117"/>
        <v>#DIV/0!</v>
      </c>
      <c r="AD1188" s="1" t="e">
        <f t="shared" si="118"/>
        <v>#DIV/0!</v>
      </c>
      <c r="AJ1188" s="1"/>
      <c r="AN1188" s="1" t="str">
        <f t="shared" si="113"/>
        <v>D05_237_7</v>
      </c>
    </row>
    <row r="1189" spans="1:40" s="36" customFormat="1" x14ac:dyDescent="0.25">
      <c r="A1189" s="34" t="s">
        <v>29</v>
      </c>
      <c r="B1189" s="30">
        <v>238</v>
      </c>
      <c r="C1189" s="35">
        <v>7</v>
      </c>
      <c r="D1189" s="36" t="s">
        <v>38</v>
      </c>
      <c r="E1189" s="36" t="s">
        <v>41</v>
      </c>
      <c r="F1189" s="36" t="s">
        <v>35</v>
      </c>
      <c r="G1189" s="36">
        <v>2008</v>
      </c>
      <c r="H1189" s="35" t="s">
        <v>103</v>
      </c>
      <c r="I1189" s="35"/>
      <c r="J1189" s="36">
        <v>51</v>
      </c>
      <c r="K1189" s="36">
        <v>3</v>
      </c>
      <c r="L1189" s="36">
        <f>J1189-22</f>
        <v>29</v>
      </c>
      <c r="M1189" s="36">
        <f>J1189-49</f>
        <v>2</v>
      </c>
      <c r="N1189" s="36">
        <f>J1189-67</f>
        <v>-16</v>
      </c>
      <c r="O1189" s="36">
        <f>J1189-82</f>
        <v>-31</v>
      </c>
      <c r="Q1189" s="36" t="s">
        <v>99</v>
      </c>
      <c r="R1189" s="36">
        <v>3</v>
      </c>
      <c r="S1189" s="36">
        <v>204</v>
      </c>
      <c r="T1189" s="36">
        <v>25</v>
      </c>
      <c r="U1189" s="36">
        <v>104</v>
      </c>
      <c r="V1189" s="37">
        <f t="shared" si="114"/>
        <v>4.2016666666666671</v>
      </c>
      <c r="W1189" s="36">
        <v>4</v>
      </c>
      <c r="X1189" s="36">
        <v>25</v>
      </c>
      <c r="Y1189" s="45">
        <f t="shared" si="115"/>
        <v>1.0416666666666667</v>
      </c>
      <c r="Z1189" s="35">
        <f t="shared" si="116"/>
        <v>24.791749305831019</v>
      </c>
      <c r="AA1189" s="36">
        <v>1</v>
      </c>
      <c r="AB1189" s="36">
        <f t="shared" si="117"/>
        <v>4</v>
      </c>
      <c r="AC1189" s="36">
        <v>0</v>
      </c>
      <c r="AD1189" s="36">
        <f t="shared" si="118"/>
        <v>0</v>
      </c>
      <c r="AE1189" s="41" t="s">
        <v>83</v>
      </c>
      <c r="AF1189" s="36">
        <v>7</v>
      </c>
      <c r="AG1189" s="36">
        <v>3</v>
      </c>
      <c r="AH1189" s="36">
        <v>2</v>
      </c>
      <c r="AI1189" s="36">
        <v>2</v>
      </c>
      <c r="AJ1189" s="42">
        <v>3</v>
      </c>
      <c r="AK1189" s="36">
        <v>3</v>
      </c>
      <c r="AN1189" s="1" t="str">
        <f t="shared" si="113"/>
        <v>D05_238_7</v>
      </c>
    </row>
    <row r="1190" spans="1:40" ht="15.75" customHeight="1" x14ac:dyDescent="0.25">
      <c r="A1190" s="2" t="s">
        <v>29</v>
      </c>
      <c r="B1190" s="3">
        <v>238</v>
      </c>
      <c r="C1190" s="4">
        <v>7</v>
      </c>
      <c r="D1190" s="1" t="s">
        <v>38</v>
      </c>
      <c r="E1190" s="1" t="s">
        <v>41</v>
      </c>
      <c r="F1190" s="1" t="s">
        <v>35</v>
      </c>
      <c r="G1190" s="1">
        <v>2009</v>
      </c>
      <c r="H1190" s="35" t="s">
        <v>103</v>
      </c>
      <c r="J1190" s="1">
        <v>55</v>
      </c>
      <c r="K1190" s="1">
        <v>4</v>
      </c>
      <c r="L1190" s="1">
        <f>J1190-26</f>
        <v>29</v>
      </c>
      <c r="M1190" s="1">
        <f>J1190-50</f>
        <v>5</v>
      </c>
      <c r="N1190" s="1">
        <f>J1190-66</f>
        <v>-11</v>
      </c>
      <c r="O1190" s="1">
        <f>J1190-82</f>
        <v>-27</v>
      </c>
      <c r="Q1190" s="1" t="s">
        <v>99</v>
      </c>
      <c r="R1190" s="1">
        <v>3</v>
      </c>
      <c r="S1190" s="1">
        <v>213</v>
      </c>
      <c r="T1190" s="1">
        <v>25</v>
      </c>
      <c r="U1190" s="1">
        <v>97</v>
      </c>
      <c r="V1190" s="5">
        <f t="shared" si="114"/>
        <v>3.88</v>
      </c>
      <c r="W1190" s="1">
        <v>4</v>
      </c>
      <c r="X1190" s="1">
        <v>27</v>
      </c>
      <c r="Y1190" s="5">
        <f t="shared" si="115"/>
        <v>1.08</v>
      </c>
      <c r="Z1190" s="4">
        <f t="shared" si="116"/>
        <v>27.835051546391753</v>
      </c>
      <c r="AA1190" s="1">
        <v>0</v>
      </c>
      <c r="AB1190" s="1">
        <f t="shared" si="117"/>
        <v>0</v>
      </c>
      <c r="AC1190" s="1">
        <v>0</v>
      </c>
      <c r="AD1190" s="1">
        <f t="shared" si="118"/>
        <v>0</v>
      </c>
      <c r="AE1190" s="7" t="s">
        <v>108</v>
      </c>
      <c r="AF1190" s="1">
        <v>7</v>
      </c>
      <c r="AG1190" s="1">
        <v>3</v>
      </c>
      <c r="AH1190" s="1">
        <v>3</v>
      </c>
      <c r="AI1190" s="1">
        <v>3</v>
      </c>
      <c r="AJ1190" s="25">
        <v>3</v>
      </c>
      <c r="AK1190" s="1">
        <v>4</v>
      </c>
      <c r="AL1190" s="1">
        <v>0</v>
      </c>
      <c r="AN1190" s="1" t="str">
        <f t="shared" si="113"/>
        <v>D05_238_7</v>
      </c>
    </row>
    <row r="1191" spans="1:40" ht="15.75" customHeight="1" x14ac:dyDescent="0.25">
      <c r="A1191" s="2" t="s">
        <v>29</v>
      </c>
      <c r="B1191" s="3">
        <v>238</v>
      </c>
      <c r="C1191" s="4">
        <v>7</v>
      </c>
      <c r="D1191" s="1" t="s">
        <v>38</v>
      </c>
      <c r="E1191" s="1" t="s">
        <v>41</v>
      </c>
      <c r="F1191" s="1" t="s">
        <v>35</v>
      </c>
      <c r="G1191" s="1">
        <v>2010</v>
      </c>
      <c r="H1191" s="35" t="s">
        <v>103</v>
      </c>
      <c r="J1191" s="1">
        <v>72</v>
      </c>
      <c r="K1191" s="1">
        <v>2</v>
      </c>
      <c r="L1191" s="1">
        <f>J1191-40</f>
        <v>32</v>
      </c>
      <c r="M1191" s="1">
        <f>J1191-60</f>
        <v>12</v>
      </c>
      <c r="N1191" s="1">
        <f>J1191-82</f>
        <v>-10</v>
      </c>
      <c r="O1191" s="1">
        <f>J1191-98</f>
        <v>-26</v>
      </c>
      <c r="Q1191" s="1" t="s">
        <v>99</v>
      </c>
      <c r="R1191" s="1">
        <v>2</v>
      </c>
      <c r="S1191" s="1">
        <v>222</v>
      </c>
      <c r="T1191" s="1">
        <v>25</v>
      </c>
      <c r="U1191" s="1">
        <v>115</v>
      </c>
      <c r="V1191" s="5">
        <f t="shared" si="114"/>
        <v>4.6449999999999996</v>
      </c>
      <c r="W1191" s="1">
        <v>4</v>
      </c>
      <c r="X1191" s="1">
        <v>27</v>
      </c>
      <c r="Y1191" s="5">
        <f t="shared" si="115"/>
        <v>1.125</v>
      </c>
      <c r="Z1191" s="4">
        <f t="shared" si="116"/>
        <v>24.219590958019378</v>
      </c>
      <c r="AA1191" s="1">
        <v>1</v>
      </c>
      <c r="AB1191" s="1">
        <f t="shared" si="117"/>
        <v>4</v>
      </c>
      <c r="AC1191" s="1">
        <v>0</v>
      </c>
      <c r="AD1191" s="1">
        <f t="shared" si="118"/>
        <v>0</v>
      </c>
      <c r="AE1191" s="7" t="s">
        <v>61</v>
      </c>
      <c r="AF1191" s="1">
        <v>7</v>
      </c>
      <c r="AG1191" s="1">
        <v>3</v>
      </c>
      <c r="AH1191" s="1">
        <v>3</v>
      </c>
      <c r="AI1191" s="1">
        <v>3</v>
      </c>
      <c r="AJ1191" s="1">
        <v>3</v>
      </c>
      <c r="AK1191" s="1">
        <v>3</v>
      </c>
      <c r="AL1191" s="1">
        <v>1</v>
      </c>
      <c r="AN1191" s="1" t="str">
        <f t="shared" si="113"/>
        <v>D05_238_7</v>
      </c>
    </row>
    <row r="1192" spans="1:40" ht="15.75" customHeight="1" x14ac:dyDescent="0.25">
      <c r="A1192" s="2" t="s">
        <v>29</v>
      </c>
      <c r="B1192" s="3">
        <v>238</v>
      </c>
      <c r="C1192" s="4">
        <v>7</v>
      </c>
      <c r="D1192" s="1" t="s">
        <v>38</v>
      </c>
      <c r="E1192" s="1" t="s">
        <v>41</v>
      </c>
      <c r="F1192" s="1" t="s">
        <v>35</v>
      </c>
      <c r="G1192" s="1">
        <v>2011</v>
      </c>
      <c r="H1192" s="35" t="s">
        <v>103</v>
      </c>
      <c r="J1192" s="1">
        <v>54</v>
      </c>
      <c r="K1192" s="1">
        <v>1</v>
      </c>
      <c r="Q1192" s="1" t="s">
        <v>99</v>
      </c>
      <c r="R1192" s="1">
        <v>3</v>
      </c>
      <c r="S1192" s="1">
        <v>217</v>
      </c>
      <c r="T1192" s="1">
        <v>25</v>
      </c>
      <c r="U1192" s="1">
        <v>108</v>
      </c>
      <c r="V1192" s="5">
        <f t="shared" si="114"/>
        <v>4.32</v>
      </c>
      <c r="W1192" s="1">
        <v>4</v>
      </c>
      <c r="X1192" s="1">
        <v>30</v>
      </c>
      <c r="Y1192" s="5">
        <f t="shared" si="115"/>
        <v>1.2</v>
      </c>
      <c r="Z1192" s="4">
        <f t="shared" si="116"/>
        <v>27.777777777777775</v>
      </c>
      <c r="AA1192" s="1">
        <v>0</v>
      </c>
      <c r="AB1192" s="1">
        <f t="shared" si="117"/>
        <v>0</v>
      </c>
      <c r="AC1192" s="1">
        <v>5</v>
      </c>
      <c r="AD1192" s="1">
        <f t="shared" si="118"/>
        <v>20</v>
      </c>
      <c r="AE1192" s="7" t="s">
        <v>83</v>
      </c>
      <c r="AF1192" s="1">
        <v>7</v>
      </c>
      <c r="AG1192" s="1">
        <v>3</v>
      </c>
      <c r="AH1192" s="1">
        <v>2</v>
      </c>
      <c r="AI1192" s="1">
        <v>3</v>
      </c>
      <c r="AJ1192" s="1">
        <v>3</v>
      </c>
      <c r="AK1192" s="1">
        <v>3</v>
      </c>
      <c r="AL1192" s="1">
        <v>1</v>
      </c>
      <c r="AN1192" s="1" t="str">
        <f t="shared" si="113"/>
        <v>D05_238_7</v>
      </c>
    </row>
    <row r="1193" spans="1:40" ht="15.75" customHeight="1" x14ac:dyDescent="0.25">
      <c r="A1193" s="2" t="s">
        <v>29</v>
      </c>
      <c r="B1193" s="3">
        <v>238</v>
      </c>
      <c r="C1193" s="4">
        <v>7</v>
      </c>
      <c r="D1193" s="1" t="s">
        <v>38</v>
      </c>
      <c r="E1193" s="1" t="s">
        <v>41</v>
      </c>
      <c r="F1193" s="1" t="s">
        <v>35</v>
      </c>
      <c r="G1193" s="1">
        <v>2012</v>
      </c>
      <c r="H1193" s="35" t="s">
        <v>103</v>
      </c>
      <c r="Q1193" s="1" t="s">
        <v>99</v>
      </c>
      <c r="V1193" s="5" t="e">
        <f t="shared" si="114"/>
        <v>#DIV/0!</v>
      </c>
      <c r="Y1193" s="5" t="e">
        <f t="shared" si="115"/>
        <v>#DIV/0!</v>
      </c>
      <c r="Z1193" s="4" t="e">
        <f t="shared" si="116"/>
        <v>#DIV/0!</v>
      </c>
      <c r="AB1193" s="1" t="e">
        <f t="shared" si="117"/>
        <v>#DIV/0!</v>
      </c>
      <c r="AD1193" s="1" t="e">
        <f t="shared" si="118"/>
        <v>#DIV/0!</v>
      </c>
      <c r="AJ1193" s="1"/>
      <c r="AN1193" s="1" t="str">
        <f t="shared" si="113"/>
        <v>D05_238_7</v>
      </c>
    </row>
    <row r="1194" spans="1:40" s="36" customFormat="1" x14ac:dyDescent="0.25">
      <c r="A1194" s="34" t="s">
        <v>29</v>
      </c>
      <c r="B1194" s="30">
        <v>239</v>
      </c>
      <c r="C1194" s="35">
        <v>7</v>
      </c>
      <c r="D1194" s="36" t="s">
        <v>38</v>
      </c>
      <c r="E1194" s="36" t="s">
        <v>41</v>
      </c>
      <c r="F1194" s="36" t="s">
        <v>35</v>
      </c>
      <c r="G1194" s="36">
        <v>2008</v>
      </c>
      <c r="H1194" s="35" t="s">
        <v>103</v>
      </c>
      <c r="I1194" s="35"/>
      <c r="J1194" s="36">
        <v>52</v>
      </c>
      <c r="K1194" s="36">
        <v>2</v>
      </c>
      <c r="L1194" s="36">
        <f>J1194-22</f>
        <v>30</v>
      </c>
      <c r="M1194" s="36">
        <f>J1194-49</f>
        <v>3</v>
      </c>
      <c r="N1194" s="36">
        <f>J1194-67</f>
        <v>-15</v>
      </c>
      <c r="O1194" s="36">
        <f>J1194-82</f>
        <v>-30</v>
      </c>
      <c r="Q1194" s="36" t="s">
        <v>99</v>
      </c>
      <c r="R1194" s="36">
        <v>3</v>
      </c>
      <c r="S1194" s="36">
        <v>206</v>
      </c>
      <c r="T1194" s="36">
        <v>25</v>
      </c>
      <c r="U1194" s="36">
        <v>132</v>
      </c>
      <c r="V1194" s="37">
        <f t="shared" si="114"/>
        <v>5.3233333333333341</v>
      </c>
      <c r="W1194" s="36">
        <v>4</v>
      </c>
      <c r="X1194" s="36">
        <v>26</v>
      </c>
      <c r="Y1194" s="45">
        <f t="shared" si="115"/>
        <v>1.0833333333333333</v>
      </c>
      <c r="Z1194" s="35">
        <f t="shared" si="116"/>
        <v>20.35065748278021</v>
      </c>
      <c r="AA1194" s="36">
        <v>1</v>
      </c>
      <c r="AB1194" s="36">
        <f t="shared" si="117"/>
        <v>4</v>
      </c>
      <c r="AC1194" s="36">
        <v>0</v>
      </c>
      <c r="AD1194" s="36">
        <f t="shared" si="118"/>
        <v>0</v>
      </c>
      <c r="AE1194" s="41" t="s">
        <v>83</v>
      </c>
      <c r="AF1194" s="36">
        <v>7</v>
      </c>
      <c r="AG1194" s="36">
        <v>2</v>
      </c>
      <c r="AH1194" s="36">
        <v>2</v>
      </c>
      <c r="AI1194" s="36">
        <v>3</v>
      </c>
      <c r="AJ1194" s="42">
        <v>3</v>
      </c>
      <c r="AK1194" s="36">
        <v>3</v>
      </c>
      <c r="AN1194" s="1" t="str">
        <f t="shared" si="113"/>
        <v>D05_239_7</v>
      </c>
    </row>
    <row r="1195" spans="1:40" ht="15.75" customHeight="1" x14ac:dyDescent="0.25">
      <c r="A1195" s="2" t="s">
        <v>29</v>
      </c>
      <c r="B1195" s="3">
        <v>239</v>
      </c>
      <c r="C1195" s="4">
        <v>7</v>
      </c>
      <c r="D1195" s="1" t="s">
        <v>38</v>
      </c>
      <c r="E1195" s="1" t="s">
        <v>41</v>
      </c>
      <c r="F1195" s="1" t="s">
        <v>35</v>
      </c>
      <c r="G1195" s="1">
        <v>2009</v>
      </c>
      <c r="H1195" s="35" t="s">
        <v>103</v>
      </c>
      <c r="J1195" s="1">
        <v>58</v>
      </c>
      <c r="K1195" s="1">
        <v>4</v>
      </c>
      <c r="L1195" s="1">
        <f>J1195-26</f>
        <v>32</v>
      </c>
      <c r="M1195" s="1">
        <f>J1195-50</f>
        <v>8</v>
      </c>
      <c r="N1195" s="1">
        <f>J1195-66</f>
        <v>-8</v>
      </c>
      <c r="O1195" s="1">
        <f>J1195-82</f>
        <v>-24</v>
      </c>
      <c r="Q1195" s="1" t="s">
        <v>99</v>
      </c>
      <c r="R1195" s="1">
        <v>3</v>
      </c>
      <c r="S1195" s="1">
        <v>200</v>
      </c>
      <c r="T1195" s="1">
        <v>25</v>
      </c>
      <c r="U1195" s="1">
        <v>99</v>
      </c>
      <c r="V1195" s="5">
        <f t="shared" si="114"/>
        <v>3.96</v>
      </c>
      <c r="W1195" s="1">
        <v>4</v>
      </c>
      <c r="X1195" s="1">
        <v>24</v>
      </c>
      <c r="Y1195" s="5">
        <f t="shared" si="115"/>
        <v>0.96</v>
      </c>
      <c r="Z1195" s="4">
        <f t="shared" si="116"/>
        <v>24.242424242424242</v>
      </c>
      <c r="AA1195" s="1">
        <v>0</v>
      </c>
      <c r="AB1195" s="1">
        <f t="shared" si="117"/>
        <v>0</v>
      </c>
      <c r="AC1195" s="1">
        <v>0</v>
      </c>
      <c r="AD1195" s="1">
        <f t="shared" si="118"/>
        <v>0</v>
      </c>
      <c r="AE1195" s="7" t="s">
        <v>61</v>
      </c>
      <c r="AF1195" s="1">
        <v>7</v>
      </c>
      <c r="AG1195" s="1">
        <v>3</v>
      </c>
      <c r="AH1195" s="1">
        <v>2</v>
      </c>
      <c r="AI1195" s="1">
        <v>3</v>
      </c>
      <c r="AJ1195" s="25">
        <v>3</v>
      </c>
      <c r="AK1195" s="1">
        <v>4</v>
      </c>
      <c r="AL1195" s="1">
        <v>0</v>
      </c>
      <c r="AN1195" s="1" t="str">
        <f t="shared" si="113"/>
        <v>D05_239_7</v>
      </c>
    </row>
    <row r="1196" spans="1:40" ht="15.75" customHeight="1" x14ac:dyDescent="0.25">
      <c r="A1196" s="2" t="s">
        <v>29</v>
      </c>
      <c r="B1196" s="3">
        <v>239</v>
      </c>
      <c r="C1196" s="4">
        <v>7</v>
      </c>
      <c r="D1196" s="1" t="s">
        <v>38</v>
      </c>
      <c r="E1196" s="1" t="s">
        <v>41</v>
      </c>
      <c r="F1196" s="1" t="s">
        <v>35</v>
      </c>
      <c r="G1196" s="1">
        <v>2010</v>
      </c>
      <c r="H1196" s="35" t="s">
        <v>103</v>
      </c>
      <c r="J1196" s="1">
        <v>74</v>
      </c>
      <c r="K1196" s="1">
        <v>4</v>
      </c>
      <c r="L1196" s="1">
        <f>J1196-40</f>
        <v>34</v>
      </c>
      <c r="M1196" s="1">
        <f>J1196-60</f>
        <v>14</v>
      </c>
      <c r="N1196" s="1">
        <f>J1196-82</f>
        <v>-8</v>
      </c>
      <c r="O1196" s="1">
        <f>J1196-98</f>
        <v>-24</v>
      </c>
      <c r="Q1196" s="1" t="s">
        <v>99</v>
      </c>
      <c r="R1196" s="1">
        <v>3</v>
      </c>
      <c r="S1196" s="1">
        <v>220</v>
      </c>
      <c r="T1196" s="1">
        <v>25</v>
      </c>
      <c r="U1196" s="1">
        <v>105</v>
      </c>
      <c r="V1196" s="5">
        <f t="shared" si="114"/>
        <v>4.2383333333333333</v>
      </c>
      <c r="W1196" s="1">
        <v>4</v>
      </c>
      <c r="X1196" s="1">
        <v>23</v>
      </c>
      <c r="Y1196" s="5">
        <f t="shared" si="115"/>
        <v>0.95833333333333337</v>
      </c>
      <c r="Z1196" s="4">
        <f t="shared" si="116"/>
        <v>22.611089264648054</v>
      </c>
      <c r="AA1196" s="1">
        <v>1</v>
      </c>
      <c r="AB1196" s="1">
        <f t="shared" si="117"/>
        <v>4</v>
      </c>
      <c r="AC1196" s="1">
        <v>0</v>
      </c>
      <c r="AD1196" s="1">
        <f t="shared" si="118"/>
        <v>0</v>
      </c>
      <c r="AE1196" s="7" t="s">
        <v>61</v>
      </c>
      <c r="AF1196" s="1">
        <v>7</v>
      </c>
      <c r="AG1196" s="1">
        <v>3</v>
      </c>
      <c r="AH1196" s="1">
        <v>2</v>
      </c>
      <c r="AI1196" s="1">
        <v>4</v>
      </c>
      <c r="AJ1196" s="1">
        <v>3</v>
      </c>
      <c r="AK1196" s="1">
        <v>4</v>
      </c>
      <c r="AL1196" s="1">
        <v>2</v>
      </c>
      <c r="AN1196" s="1" t="str">
        <f t="shared" si="113"/>
        <v>D05_239_7</v>
      </c>
    </row>
    <row r="1197" spans="1:40" ht="15.75" customHeight="1" x14ac:dyDescent="0.25">
      <c r="A1197" s="2" t="s">
        <v>29</v>
      </c>
      <c r="B1197" s="3">
        <v>239</v>
      </c>
      <c r="C1197" s="4">
        <v>7</v>
      </c>
      <c r="D1197" s="1" t="s">
        <v>38</v>
      </c>
      <c r="E1197" s="1" t="s">
        <v>41</v>
      </c>
      <c r="F1197" s="1" t="s">
        <v>35</v>
      </c>
      <c r="G1197" s="1">
        <v>2011</v>
      </c>
      <c r="H1197" s="35" t="s">
        <v>103</v>
      </c>
      <c r="J1197" s="1">
        <v>54</v>
      </c>
      <c r="K1197" s="1">
        <v>3</v>
      </c>
      <c r="Q1197" s="1" t="s">
        <v>99</v>
      </c>
      <c r="R1197" s="1">
        <v>3</v>
      </c>
      <c r="S1197" s="1">
        <v>214</v>
      </c>
      <c r="T1197" s="1">
        <v>25</v>
      </c>
      <c r="U1197" s="1">
        <v>106</v>
      </c>
      <c r="V1197" s="5">
        <f t="shared" si="114"/>
        <v>4.24</v>
      </c>
      <c r="W1197" s="1">
        <v>4</v>
      </c>
      <c r="X1197" s="1">
        <v>26</v>
      </c>
      <c r="Y1197" s="5">
        <f t="shared" si="115"/>
        <v>1.04</v>
      </c>
      <c r="Z1197" s="4">
        <f t="shared" si="116"/>
        <v>24.528301886792452</v>
      </c>
      <c r="AA1197" s="1">
        <v>0</v>
      </c>
      <c r="AB1197" s="1">
        <f t="shared" si="117"/>
        <v>0</v>
      </c>
      <c r="AC1197" s="1">
        <v>0</v>
      </c>
      <c r="AD1197" s="1">
        <f t="shared" si="118"/>
        <v>0</v>
      </c>
      <c r="AE1197" s="7" t="s">
        <v>83</v>
      </c>
      <c r="AF1197" s="1">
        <v>7</v>
      </c>
      <c r="AG1197" s="1">
        <v>3</v>
      </c>
      <c r="AH1197" s="1">
        <v>1</v>
      </c>
      <c r="AI1197" s="1">
        <v>3</v>
      </c>
      <c r="AJ1197" s="1">
        <v>3</v>
      </c>
      <c r="AK1197" s="1">
        <v>4</v>
      </c>
      <c r="AL1197" s="1">
        <v>1</v>
      </c>
      <c r="AN1197" s="1" t="str">
        <f t="shared" si="113"/>
        <v>D05_239_7</v>
      </c>
    </row>
    <row r="1198" spans="1:40" ht="15.75" customHeight="1" x14ac:dyDescent="0.25">
      <c r="A1198" s="2" t="s">
        <v>29</v>
      </c>
      <c r="B1198" s="3">
        <v>239</v>
      </c>
      <c r="C1198" s="4">
        <v>7</v>
      </c>
      <c r="D1198" s="1" t="s">
        <v>38</v>
      </c>
      <c r="E1198" s="1" t="s">
        <v>41</v>
      </c>
      <c r="F1198" s="1" t="s">
        <v>35</v>
      </c>
      <c r="G1198" s="1">
        <v>2012</v>
      </c>
      <c r="H1198" s="35" t="s">
        <v>103</v>
      </c>
      <c r="Q1198" s="1" t="s">
        <v>99</v>
      </c>
      <c r="V1198" s="5" t="e">
        <f t="shared" si="114"/>
        <v>#DIV/0!</v>
      </c>
      <c r="Y1198" s="5" t="e">
        <f t="shared" si="115"/>
        <v>#DIV/0!</v>
      </c>
      <c r="Z1198" s="4" t="e">
        <f t="shared" si="116"/>
        <v>#DIV/0!</v>
      </c>
      <c r="AB1198" s="1" t="e">
        <f t="shared" si="117"/>
        <v>#DIV/0!</v>
      </c>
      <c r="AD1198" s="1" t="e">
        <f t="shared" si="118"/>
        <v>#DIV/0!</v>
      </c>
      <c r="AJ1198" s="1"/>
      <c r="AN1198" s="1" t="str">
        <f t="shared" si="113"/>
        <v>D05_239_7</v>
      </c>
    </row>
    <row r="1199" spans="1:40" s="36" customFormat="1" ht="15.75" customHeight="1" x14ac:dyDescent="0.25">
      <c r="A1199" s="34" t="s">
        <v>29</v>
      </c>
      <c r="B1199" s="30">
        <v>240</v>
      </c>
      <c r="C1199" s="35">
        <v>7</v>
      </c>
      <c r="D1199" s="36" t="s">
        <v>38</v>
      </c>
      <c r="E1199" s="36" t="s">
        <v>41</v>
      </c>
      <c r="F1199" s="36" t="s">
        <v>35</v>
      </c>
      <c r="G1199" s="36">
        <v>2008</v>
      </c>
      <c r="H1199" s="35" t="s">
        <v>87</v>
      </c>
      <c r="I1199" s="35"/>
      <c r="Q1199" s="36" t="s">
        <v>100</v>
      </c>
      <c r="V1199" s="37" t="e">
        <f t="shared" si="114"/>
        <v>#DIV/0!</v>
      </c>
      <c r="Y1199" s="36" t="e">
        <f t="shared" si="115"/>
        <v>#DIV/0!</v>
      </c>
      <c r="Z1199" s="35" t="e">
        <f t="shared" si="116"/>
        <v>#DIV/0!</v>
      </c>
      <c r="AB1199" s="36" t="e">
        <f t="shared" si="117"/>
        <v>#DIV/0!</v>
      </c>
      <c r="AD1199" s="36" t="e">
        <f t="shared" si="118"/>
        <v>#DIV/0!</v>
      </c>
      <c r="AN1199" s="1" t="str">
        <f t="shared" si="113"/>
        <v>D05_240_7</v>
      </c>
    </row>
    <row r="1200" spans="1:40" ht="15.75" customHeight="1" x14ac:dyDescent="0.25">
      <c r="A1200" s="2" t="s">
        <v>29</v>
      </c>
      <c r="B1200" s="3">
        <v>240</v>
      </c>
      <c r="C1200" s="4">
        <v>7</v>
      </c>
      <c r="D1200" s="1" t="s">
        <v>38</v>
      </c>
      <c r="E1200" s="1" t="s">
        <v>41</v>
      </c>
      <c r="F1200" s="1" t="s">
        <v>35</v>
      </c>
      <c r="G1200" s="1">
        <v>2009</v>
      </c>
      <c r="H1200" s="4" t="s">
        <v>87</v>
      </c>
      <c r="Q1200" s="1" t="s">
        <v>100</v>
      </c>
      <c r="V1200" s="5" t="e">
        <f t="shared" si="114"/>
        <v>#DIV/0!</v>
      </c>
      <c r="Y1200" s="1" t="e">
        <f t="shared" si="115"/>
        <v>#DIV/0!</v>
      </c>
      <c r="Z1200" s="4" t="e">
        <f t="shared" si="116"/>
        <v>#DIV/0!</v>
      </c>
      <c r="AB1200" s="1" t="e">
        <f t="shared" si="117"/>
        <v>#DIV/0!</v>
      </c>
      <c r="AD1200" s="1" t="e">
        <f t="shared" si="118"/>
        <v>#DIV/0!</v>
      </c>
      <c r="AE1200" s="1"/>
      <c r="AJ1200" s="1"/>
      <c r="AN1200" s="1" t="str">
        <f t="shared" si="113"/>
        <v>D05_240_7</v>
      </c>
    </row>
    <row r="1201" spans="1:40" ht="15.75" customHeight="1" x14ac:dyDescent="0.25">
      <c r="A1201" s="2" t="s">
        <v>29</v>
      </c>
      <c r="B1201" s="3">
        <v>240</v>
      </c>
      <c r="C1201" s="4">
        <v>7</v>
      </c>
      <c r="D1201" s="1" t="s">
        <v>38</v>
      </c>
      <c r="E1201" s="1" t="s">
        <v>41</v>
      </c>
      <c r="F1201" s="1" t="s">
        <v>35</v>
      </c>
      <c r="G1201" s="1">
        <v>2010</v>
      </c>
      <c r="H1201" s="4" t="s">
        <v>87</v>
      </c>
      <c r="Q1201" s="1" t="s">
        <v>100</v>
      </c>
      <c r="V1201" s="5" t="e">
        <f t="shared" si="114"/>
        <v>#DIV/0!</v>
      </c>
      <c r="Y1201" s="1" t="e">
        <f t="shared" si="115"/>
        <v>#DIV/0!</v>
      </c>
      <c r="Z1201" s="4" t="e">
        <f t="shared" si="116"/>
        <v>#DIV/0!</v>
      </c>
      <c r="AB1201" s="1" t="e">
        <f t="shared" si="117"/>
        <v>#DIV/0!</v>
      </c>
      <c r="AD1201" s="1" t="e">
        <f t="shared" si="118"/>
        <v>#DIV/0!</v>
      </c>
      <c r="AE1201" s="1"/>
      <c r="AJ1201" s="1"/>
      <c r="AN1201" s="1" t="str">
        <f t="shared" si="113"/>
        <v>D05_240_7</v>
      </c>
    </row>
    <row r="1202" spans="1:40" ht="15.75" customHeight="1" x14ac:dyDescent="0.25">
      <c r="A1202" s="2" t="s">
        <v>29</v>
      </c>
      <c r="B1202" s="3">
        <v>240</v>
      </c>
      <c r="C1202" s="4">
        <v>7</v>
      </c>
      <c r="D1202" s="1" t="s">
        <v>38</v>
      </c>
      <c r="E1202" s="1" t="s">
        <v>41</v>
      </c>
      <c r="F1202" s="1" t="s">
        <v>35</v>
      </c>
      <c r="G1202" s="1">
        <v>2011</v>
      </c>
      <c r="H1202" s="4" t="s">
        <v>87</v>
      </c>
      <c r="Q1202" s="1" t="s">
        <v>100</v>
      </c>
      <c r="V1202" s="5" t="e">
        <f t="shared" si="114"/>
        <v>#DIV/0!</v>
      </c>
      <c r="Y1202" s="1" t="e">
        <f t="shared" si="115"/>
        <v>#DIV/0!</v>
      </c>
      <c r="Z1202" s="4" t="e">
        <f t="shared" si="116"/>
        <v>#DIV/0!</v>
      </c>
      <c r="AB1202" s="1" t="e">
        <f t="shared" si="117"/>
        <v>#DIV/0!</v>
      </c>
      <c r="AD1202" s="1" t="e">
        <f t="shared" si="118"/>
        <v>#DIV/0!</v>
      </c>
      <c r="AE1202" s="1"/>
      <c r="AJ1202" s="1"/>
      <c r="AN1202" s="1" t="str">
        <f t="shared" si="113"/>
        <v>D05_240_7</v>
      </c>
    </row>
    <row r="1203" spans="1:40" ht="15.75" customHeight="1" x14ac:dyDescent="0.25">
      <c r="A1203" s="2" t="s">
        <v>29</v>
      </c>
      <c r="B1203" s="3">
        <v>240</v>
      </c>
      <c r="C1203" s="4">
        <v>7</v>
      </c>
      <c r="D1203" s="1" t="s">
        <v>38</v>
      </c>
      <c r="E1203" s="1" t="s">
        <v>41</v>
      </c>
      <c r="F1203" s="1" t="s">
        <v>35</v>
      </c>
      <c r="G1203" s="1">
        <v>2012</v>
      </c>
      <c r="H1203" s="4" t="s">
        <v>87</v>
      </c>
      <c r="Q1203" s="1" t="s">
        <v>100</v>
      </c>
      <c r="V1203" s="5" t="e">
        <f t="shared" si="114"/>
        <v>#DIV/0!</v>
      </c>
      <c r="Y1203" s="1" t="e">
        <f t="shared" si="115"/>
        <v>#DIV/0!</v>
      </c>
      <c r="Z1203" s="4" t="e">
        <f t="shared" si="116"/>
        <v>#DIV/0!</v>
      </c>
      <c r="AB1203" s="1" t="e">
        <f t="shared" si="117"/>
        <v>#DIV/0!</v>
      </c>
      <c r="AD1203" s="1" t="e">
        <f t="shared" si="118"/>
        <v>#DIV/0!</v>
      </c>
      <c r="AE1203" s="1"/>
      <c r="AJ1203" s="1"/>
      <c r="AN1203" s="1" t="str">
        <f t="shared" si="113"/>
        <v>D05_240_7</v>
      </c>
    </row>
    <row r="1204" spans="1:40" s="36" customFormat="1" ht="15.75" customHeight="1" x14ac:dyDescent="0.25">
      <c r="A1204" s="34" t="s">
        <v>29</v>
      </c>
      <c r="B1204" s="30">
        <v>241</v>
      </c>
      <c r="C1204" s="35">
        <v>7</v>
      </c>
      <c r="D1204" s="36" t="s">
        <v>38</v>
      </c>
      <c r="E1204" s="36" t="s">
        <v>41</v>
      </c>
      <c r="F1204" s="36" t="s">
        <v>35</v>
      </c>
      <c r="G1204" s="36">
        <v>2008</v>
      </c>
      <c r="H1204" s="35" t="s">
        <v>87</v>
      </c>
      <c r="I1204" s="35"/>
      <c r="Q1204" s="36" t="s">
        <v>100</v>
      </c>
      <c r="V1204" s="37" t="e">
        <f t="shared" si="114"/>
        <v>#DIV/0!</v>
      </c>
      <c r="Y1204" s="36" t="e">
        <f t="shared" si="115"/>
        <v>#DIV/0!</v>
      </c>
      <c r="Z1204" s="35" t="e">
        <f t="shared" si="116"/>
        <v>#DIV/0!</v>
      </c>
      <c r="AB1204" s="36" t="e">
        <f t="shared" si="117"/>
        <v>#DIV/0!</v>
      </c>
      <c r="AD1204" s="36" t="e">
        <f t="shared" si="118"/>
        <v>#DIV/0!</v>
      </c>
      <c r="AN1204" s="1" t="str">
        <f t="shared" si="113"/>
        <v>D05_241_7</v>
      </c>
    </row>
    <row r="1205" spans="1:40" ht="15.75" customHeight="1" x14ac:dyDescent="0.25">
      <c r="A1205" s="2" t="s">
        <v>29</v>
      </c>
      <c r="B1205" s="3">
        <v>241</v>
      </c>
      <c r="C1205" s="4">
        <v>7</v>
      </c>
      <c r="D1205" s="1" t="s">
        <v>38</v>
      </c>
      <c r="E1205" s="1" t="s">
        <v>41</v>
      </c>
      <c r="F1205" s="1" t="s">
        <v>35</v>
      </c>
      <c r="G1205" s="1">
        <v>2009</v>
      </c>
      <c r="H1205" s="4" t="s">
        <v>87</v>
      </c>
      <c r="Q1205" s="1" t="s">
        <v>100</v>
      </c>
      <c r="V1205" s="5" t="e">
        <f t="shared" si="114"/>
        <v>#DIV/0!</v>
      </c>
      <c r="Y1205" s="1" t="e">
        <f t="shared" si="115"/>
        <v>#DIV/0!</v>
      </c>
      <c r="Z1205" s="4" t="e">
        <f t="shared" si="116"/>
        <v>#DIV/0!</v>
      </c>
      <c r="AB1205" s="1" t="e">
        <f t="shared" si="117"/>
        <v>#DIV/0!</v>
      </c>
      <c r="AD1205" s="1" t="e">
        <f t="shared" si="118"/>
        <v>#DIV/0!</v>
      </c>
      <c r="AE1205" s="1"/>
      <c r="AJ1205" s="1"/>
      <c r="AN1205" s="1" t="str">
        <f t="shared" si="113"/>
        <v>D05_241_7</v>
      </c>
    </row>
    <row r="1206" spans="1:40" ht="15.75" customHeight="1" x14ac:dyDescent="0.25">
      <c r="A1206" s="2" t="s">
        <v>29</v>
      </c>
      <c r="B1206" s="3">
        <v>241</v>
      </c>
      <c r="C1206" s="4">
        <v>7</v>
      </c>
      <c r="D1206" s="1" t="s">
        <v>38</v>
      </c>
      <c r="E1206" s="1" t="s">
        <v>41</v>
      </c>
      <c r="F1206" s="1" t="s">
        <v>35</v>
      </c>
      <c r="G1206" s="1">
        <v>2010</v>
      </c>
      <c r="H1206" s="4" t="s">
        <v>87</v>
      </c>
      <c r="Q1206" s="1" t="s">
        <v>100</v>
      </c>
      <c r="V1206" s="5" t="e">
        <f t="shared" si="114"/>
        <v>#DIV/0!</v>
      </c>
      <c r="Y1206" s="1" t="e">
        <f t="shared" si="115"/>
        <v>#DIV/0!</v>
      </c>
      <c r="Z1206" s="4" t="e">
        <f t="shared" si="116"/>
        <v>#DIV/0!</v>
      </c>
      <c r="AB1206" s="1" t="e">
        <f t="shared" si="117"/>
        <v>#DIV/0!</v>
      </c>
      <c r="AD1206" s="1" t="e">
        <f t="shared" si="118"/>
        <v>#DIV/0!</v>
      </c>
      <c r="AE1206" s="1"/>
      <c r="AJ1206" s="1"/>
      <c r="AN1206" s="1" t="str">
        <f t="shared" si="113"/>
        <v>D05_241_7</v>
      </c>
    </row>
    <row r="1207" spans="1:40" ht="15.75" customHeight="1" x14ac:dyDescent="0.25">
      <c r="A1207" s="2" t="s">
        <v>29</v>
      </c>
      <c r="B1207" s="3">
        <v>241</v>
      </c>
      <c r="C1207" s="4">
        <v>7</v>
      </c>
      <c r="D1207" s="1" t="s">
        <v>38</v>
      </c>
      <c r="E1207" s="1" t="s">
        <v>41</v>
      </c>
      <c r="F1207" s="1" t="s">
        <v>35</v>
      </c>
      <c r="G1207" s="1">
        <v>2011</v>
      </c>
      <c r="H1207" s="4" t="s">
        <v>87</v>
      </c>
      <c r="Q1207" s="1" t="s">
        <v>100</v>
      </c>
      <c r="V1207" s="5" t="e">
        <f t="shared" si="114"/>
        <v>#DIV/0!</v>
      </c>
      <c r="Y1207" s="1" t="e">
        <f t="shared" si="115"/>
        <v>#DIV/0!</v>
      </c>
      <c r="Z1207" s="4" t="e">
        <f t="shared" si="116"/>
        <v>#DIV/0!</v>
      </c>
      <c r="AB1207" s="1" t="e">
        <f t="shared" si="117"/>
        <v>#DIV/0!</v>
      </c>
      <c r="AD1207" s="1" t="e">
        <f t="shared" si="118"/>
        <v>#DIV/0!</v>
      </c>
      <c r="AE1207" s="1"/>
      <c r="AJ1207" s="1"/>
      <c r="AN1207" s="1" t="str">
        <f t="shared" si="113"/>
        <v>D05_241_7</v>
      </c>
    </row>
    <row r="1208" spans="1:40" ht="15.75" customHeight="1" x14ac:dyDescent="0.25">
      <c r="A1208" s="2" t="s">
        <v>29</v>
      </c>
      <c r="B1208" s="3">
        <v>241</v>
      </c>
      <c r="C1208" s="4">
        <v>7</v>
      </c>
      <c r="D1208" s="1" t="s">
        <v>38</v>
      </c>
      <c r="E1208" s="1" t="s">
        <v>41</v>
      </c>
      <c r="F1208" s="1" t="s">
        <v>35</v>
      </c>
      <c r="G1208" s="1">
        <v>2012</v>
      </c>
      <c r="H1208" s="4" t="s">
        <v>87</v>
      </c>
      <c r="Q1208" s="1" t="s">
        <v>100</v>
      </c>
      <c r="V1208" s="5" t="e">
        <f t="shared" si="114"/>
        <v>#DIV/0!</v>
      </c>
      <c r="Y1208" s="1" t="e">
        <f t="shared" si="115"/>
        <v>#DIV/0!</v>
      </c>
      <c r="Z1208" s="4" t="e">
        <f t="shared" si="116"/>
        <v>#DIV/0!</v>
      </c>
      <c r="AB1208" s="1" t="e">
        <f t="shared" si="117"/>
        <v>#DIV/0!</v>
      </c>
      <c r="AD1208" s="1" t="e">
        <f t="shared" si="118"/>
        <v>#DIV/0!</v>
      </c>
      <c r="AE1208" s="1"/>
      <c r="AJ1208" s="1"/>
      <c r="AN1208" s="1" t="str">
        <f t="shared" si="113"/>
        <v>D05_241_7</v>
      </c>
    </row>
    <row r="1209" spans="1:40" s="36" customFormat="1" ht="15.75" customHeight="1" x14ac:dyDescent="0.25">
      <c r="A1209" s="34" t="s">
        <v>29</v>
      </c>
      <c r="B1209" s="30">
        <v>242</v>
      </c>
      <c r="C1209" s="35">
        <v>8</v>
      </c>
      <c r="D1209" s="36" t="s">
        <v>41</v>
      </c>
      <c r="E1209" s="36" t="s">
        <v>30</v>
      </c>
      <c r="F1209" s="36" t="s">
        <v>35</v>
      </c>
      <c r="G1209" s="36">
        <v>2008</v>
      </c>
      <c r="H1209" s="35" t="s">
        <v>103</v>
      </c>
      <c r="I1209" s="35"/>
      <c r="J1209" s="36">
        <v>50</v>
      </c>
      <c r="K1209" s="36">
        <v>1</v>
      </c>
      <c r="L1209" s="36">
        <f>J1209-22</f>
        <v>28</v>
      </c>
      <c r="M1209" s="36">
        <f>J1209-49</f>
        <v>1</v>
      </c>
      <c r="N1209" s="36">
        <f>J1209-67</f>
        <v>-17</v>
      </c>
      <c r="O1209" s="36">
        <f>J1209-82</f>
        <v>-32</v>
      </c>
      <c r="Q1209" s="36" t="s">
        <v>98</v>
      </c>
      <c r="R1209" s="36">
        <v>0</v>
      </c>
      <c r="S1209" s="36" t="s">
        <v>25</v>
      </c>
      <c r="V1209" s="37" t="e">
        <f t="shared" si="114"/>
        <v>#DIV/0!</v>
      </c>
      <c r="Y1209" s="37" t="e">
        <f t="shared" si="115"/>
        <v>#DIV/0!</v>
      </c>
      <c r="Z1209" s="35" t="e">
        <f t="shared" si="116"/>
        <v>#DIV/0!</v>
      </c>
      <c r="AB1209" s="36" t="e">
        <f t="shared" si="117"/>
        <v>#DIV/0!</v>
      </c>
      <c r="AD1209" s="36" t="e">
        <f t="shared" si="118"/>
        <v>#DIV/0!</v>
      </c>
      <c r="AE1209" s="41"/>
      <c r="AJ1209" s="42"/>
      <c r="AM1209" s="36" t="s">
        <v>54</v>
      </c>
      <c r="AN1209" s="1" t="str">
        <f t="shared" si="113"/>
        <v>D05_242_8</v>
      </c>
    </row>
    <row r="1210" spans="1:40" ht="15.75" customHeight="1" x14ac:dyDescent="0.25">
      <c r="A1210" s="2" t="s">
        <v>29</v>
      </c>
      <c r="B1210" s="3">
        <v>242</v>
      </c>
      <c r="C1210" s="4">
        <v>8</v>
      </c>
      <c r="D1210" s="1" t="s">
        <v>41</v>
      </c>
      <c r="E1210" s="1" t="s">
        <v>30</v>
      </c>
      <c r="F1210" s="1" t="s">
        <v>35</v>
      </c>
      <c r="G1210" s="1">
        <v>2009</v>
      </c>
      <c r="H1210" s="35" t="s">
        <v>103</v>
      </c>
      <c r="J1210" s="1">
        <v>52</v>
      </c>
      <c r="K1210" s="1">
        <v>4</v>
      </c>
      <c r="L1210" s="1">
        <f>J1210-26</f>
        <v>26</v>
      </c>
      <c r="M1210" s="1">
        <f>J1210-50</f>
        <v>2</v>
      </c>
      <c r="N1210" s="1">
        <f>J1210-66</f>
        <v>-14</v>
      </c>
      <c r="O1210" s="1">
        <f>J1210-82</f>
        <v>-30</v>
      </c>
      <c r="Q1210" s="1" t="s">
        <v>98</v>
      </c>
      <c r="R1210" s="1">
        <v>0</v>
      </c>
      <c r="S1210" s="1" t="s">
        <v>104</v>
      </c>
      <c r="V1210" s="5" t="e">
        <f t="shared" si="114"/>
        <v>#DIV/0!</v>
      </c>
      <c r="Y1210" s="5" t="e">
        <f t="shared" si="115"/>
        <v>#DIV/0!</v>
      </c>
      <c r="Z1210" s="4" t="e">
        <f t="shared" si="116"/>
        <v>#DIV/0!</v>
      </c>
      <c r="AB1210" s="1" t="e">
        <f t="shared" si="117"/>
        <v>#DIV/0!</v>
      </c>
      <c r="AD1210" s="1" t="e">
        <f t="shared" si="118"/>
        <v>#DIV/0!</v>
      </c>
      <c r="AL1210" s="1">
        <v>0</v>
      </c>
      <c r="AN1210" s="1" t="str">
        <f t="shared" si="113"/>
        <v>D05_242_8</v>
      </c>
    </row>
    <row r="1211" spans="1:40" ht="15.75" customHeight="1" x14ac:dyDescent="0.25">
      <c r="A1211" s="2" t="s">
        <v>29</v>
      </c>
      <c r="B1211" s="3">
        <v>242</v>
      </c>
      <c r="C1211" s="4">
        <v>8</v>
      </c>
      <c r="D1211" s="1" t="s">
        <v>41</v>
      </c>
      <c r="E1211" s="1" t="s">
        <v>30</v>
      </c>
      <c r="F1211" s="1" t="s">
        <v>35</v>
      </c>
      <c r="G1211" s="1">
        <v>2010</v>
      </c>
      <c r="H1211" s="35" t="s">
        <v>103</v>
      </c>
      <c r="J1211" s="1">
        <v>66</v>
      </c>
      <c r="K1211" s="1">
        <v>4</v>
      </c>
      <c r="L1211" s="1">
        <f>J1211-40</f>
        <v>26</v>
      </c>
      <c r="M1211" s="1">
        <f>J1211-60</f>
        <v>6</v>
      </c>
      <c r="N1211" s="1">
        <f>J1211-82</f>
        <v>-16</v>
      </c>
      <c r="O1211" s="1">
        <f>J1211-98</f>
        <v>-32</v>
      </c>
      <c r="Q1211" s="1" t="s">
        <v>98</v>
      </c>
      <c r="R1211" s="1">
        <v>1</v>
      </c>
      <c r="S1211" s="1">
        <v>210</v>
      </c>
      <c r="T1211" s="1">
        <v>25</v>
      </c>
      <c r="U1211" s="1">
        <v>100</v>
      </c>
      <c r="V1211" s="5">
        <f t="shared" si="114"/>
        <v>4</v>
      </c>
      <c r="W1211" s="1">
        <v>5</v>
      </c>
      <c r="X1211" s="1">
        <v>22</v>
      </c>
      <c r="Y1211" s="5">
        <f t="shared" si="115"/>
        <v>0.88</v>
      </c>
      <c r="Z1211" s="4">
        <f t="shared" si="116"/>
        <v>22</v>
      </c>
      <c r="AA1211" s="1">
        <v>0</v>
      </c>
      <c r="AB1211" s="1">
        <f t="shared" si="117"/>
        <v>0</v>
      </c>
      <c r="AC1211" s="1">
        <v>0</v>
      </c>
      <c r="AD1211" s="1">
        <f t="shared" si="118"/>
        <v>0</v>
      </c>
      <c r="AE1211" s="7" t="s">
        <v>126</v>
      </c>
      <c r="AF1211" s="1">
        <v>11</v>
      </c>
      <c r="AG1211" s="1">
        <v>2</v>
      </c>
      <c r="AH1211" s="1">
        <v>1</v>
      </c>
      <c r="AI1211" s="1">
        <v>2</v>
      </c>
      <c r="AJ1211" s="1">
        <v>3</v>
      </c>
      <c r="AK1211" s="1">
        <v>3</v>
      </c>
      <c r="AL1211" s="1">
        <v>0</v>
      </c>
      <c r="AN1211" s="1" t="str">
        <f t="shared" si="113"/>
        <v>D05_242_8</v>
      </c>
    </row>
    <row r="1212" spans="1:40" ht="15.75" customHeight="1" x14ac:dyDescent="0.25">
      <c r="A1212" s="2" t="s">
        <v>29</v>
      </c>
      <c r="B1212" s="3">
        <v>242</v>
      </c>
      <c r="C1212" s="4">
        <v>8</v>
      </c>
      <c r="D1212" s="1" t="s">
        <v>41</v>
      </c>
      <c r="E1212" s="1" t="s">
        <v>30</v>
      </c>
      <c r="F1212" s="1" t="s">
        <v>35</v>
      </c>
      <c r="G1212" s="1">
        <v>2011</v>
      </c>
      <c r="H1212" s="35" t="s">
        <v>103</v>
      </c>
      <c r="Q1212" s="1" t="s">
        <v>98</v>
      </c>
      <c r="V1212" s="5" t="e">
        <f t="shared" si="114"/>
        <v>#DIV/0!</v>
      </c>
      <c r="Y1212" s="5" t="e">
        <f t="shared" si="115"/>
        <v>#DIV/0!</v>
      </c>
      <c r="Z1212" s="4" t="e">
        <f t="shared" si="116"/>
        <v>#DIV/0!</v>
      </c>
      <c r="AB1212" s="1" t="e">
        <f t="shared" si="117"/>
        <v>#DIV/0!</v>
      </c>
      <c r="AD1212" s="1" t="e">
        <f t="shared" si="118"/>
        <v>#DIV/0!</v>
      </c>
      <c r="AJ1212" s="1"/>
      <c r="AN1212" s="1" t="str">
        <f t="shared" si="113"/>
        <v>D05_242_8</v>
      </c>
    </row>
    <row r="1213" spans="1:40" ht="15.75" customHeight="1" x14ac:dyDescent="0.25">
      <c r="A1213" s="2" t="s">
        <v>29</v>
      </c>
      <c r="B1213" s="3">
        <v>242</v>
      </c>
      <c r="C1213" s="4">
        <v>8</v>
      </c>
      <c r="D1213" s="1" t="s">
        <v>41</v>
      </c>
      <c r="E1213" s="1" t="s">
        <v>30</v>
      </c>
      <c r="F1213" s="1" t="s">
        <v>35</v>
      </c>
      <c r="G1213" s="1">
        <v>2012</v>
      </c>
      <c r="H1213" s="35" t="s">
        <v>103</v>
      </c>
      <c r="Q1213" s="1" t="s">
        <v>98</v>
      </c>
      <c r="V1213" s="5" t="e">
        <f t="shared" si="114"/>
        <v>#DIV/0!</v>
      </c>
      <c r="Y1213" s="5" t="e">
        <f t="shared" si="115"/>
        <v>#DIV/0!</v>
      </c>
      <c r="Z1213" s="4" t="e">
        <f t="shared" si="116"/>
        <v>#DIV/0!</v>
      </c>
      <c r="AB1213" s="1" t="e">
        <f t="shared" si="117"/>
        <v>#DIV/0!</v>
      </c>
      <c r="AD1213" s="1" t="e">
        <f t="shared" si="118"/>
        <v>#DIV/0!</v>
      </c>
      <c r="AJ1213" s="1"/>
      <c r="AN1213" s="1" t="str">
        <f t="shared" si="113"/>
        <v>D05_242_8</v>
      </c>
    </row>
    <row r="1214" spans="1:40" s="36" customFormat="1" ht="15.75" customHeight="1" x14ac:dyDescent="0.25">
      <c r="A1214" s="34" t="s">
        <v>29</v>
      </c>
      <c r="B1214" s="30">
        <v>243</v>
      </c>
      <c r="C1214" s="35">
        <v>8</v>
      </c>
      <c r="D1214" s="36" t="s">
        <v>41</v>
      </c>
      <c r="E1214" s="36" t="s">
        <v>30</v>
      </c>
      <c r="F1214" s="36" t="s">
        <v>35</v>
      </c>
      <c r="G1214" s="36">
        <v>2008</v>
      </c>
      <c r="H1214" s="35" t="s">
        <v>103</v>
      </c>
      <c r="I1214" s="35"/>
      <c r="J1214" s="36">
        <v>54</v>
      </c>
      <c r="K1214" s="36">
        <v>3</v>
      </c>
      <c r="L1214" s="36">
        <f>J1214-22</f>
        <v>32</v>
      </c>
      <c r="M1214" s="36">
        <f>J1214-49</f>
        <v>5</v>
      </c>
      <c r="N1214" s="36">
        <f>J1214-67</f>
        <v>-13</v>
      </c>
      <c r="O1214" s="36">
        <f>J1214-82</f>
        <v>-28</v>
      </c>
      <c r="Q1214" s="36" t="s">
        <v>98</v>
      </c>
      <c r="R1214" s="36">
        <v>1</v>
      </c>
      <c r="S1214" s="36">
        <v>195</v>
      </c>
      <c r="T1214" s="36">
        <v>25</v>
      </c>
      <c r="U1214" s="36">
        <v>88</v>
      </c>
      <c r="V1214" s="37">
        <f t="shared" si="114"/>
        <v>3.52</v>
      </c>
      <c r="W1214" s="36">
        <v>4</v>
      </c>
      <c r="X1214" s="36">
        <v>22</v>
      </c>
      <c r="Y1214" s="37">
        <f t="shared" si="115"/>
        <v>0.88</v>
      </c>
      <c r="Z1214" s="35">
        <f t="shared" si="116"/>
        <v>25</v>
      </c>
      <c r="AA1214" s="36">
        <v>0</v>
      </c>
      <c r="AB1214" s="36">
        <f t="shared" si="117"/>
        <v>0</v>
      </c>
      <c r="AC1214" s="36">
        <v>0</v>
      </c>
      <c r="AD1214" s="36">
        <f t="shared" si="118"/>
        <v>0</v>
      </c>
      <c r="AE1214" s="41" t="s">
        <v>61</v>
      </c>
      <c r="AF1214" s="36">
        <v>8</v>
      </c>
      <c r="AG1214" s="36">
        <v>2</v>
      </c>
      <c r="AH1214" s="36">
        <v>2</v>
      </c>
      <c r="AI1214" s="36">
        <v>2</v>
      </c>
      <c r="AJ1214" s="42">
        <v>1</v>
      </c>
      <c r="AK1214" s="36">
        <v>1</v>
      </c>
      <c r="AM1214" s="36" t="s">
        <v>54</v>
      </c>
      <c r="AN1214" s="1" t="str">
        <f t="shared" si="113"/>
        <v>D05_243_8</v>
      </c>
    </row>
    <row r="1215" spans="1:40" ht="15.75" customHeight="1" x14ac:dyDescent="0.25">
      <c r="A1215" s="2" t="s">
        <v>29</v>
      </c>
      <c r="B1215" s="3">
        <v>243</v>
      </c>
      <c r="C1215" s="4">
        <v>8</v>
      </c>
      <c r="D1215" s="1" t="s">
        <v>41</v>
      </c>
      <c r="E1215" s="1" t="s">
        <v>30</v>
      </c>
      <c r="F1215" s="1" t="s">
        <v>35</v>
      </c>
      <c r="G1215" s="1">
        <v>2009</v>
      </c>
      <c r="H1215" s="4" t="s">
        <v>103</v>
      </c>
      <c r="Q1215" s="1" t="s">
        <v>98</v>
      </c>
      <c r="V1215" s="5" t="e">
        <f t="shared" si="114"/>
        <v>#DIV/0!</v>
      </c>
      <c r="Y1215" s="5" t="e">
        <f t="shared" si="115"/>
        <v>#DIV/0!</v>
      </c>
      <c r="Z1215" s="4" t="e">
        <f t="shared" si="116"/>
        <v>#DIV/0!</v>
      </c>
      <c r="AB1215" s="1" t="e">
        <f t="shared" si="117"/>
        <v>#DIV/0!</v>
      </c>
      <c r="AD1215" s="1" t="e">
        <f t="shared" si="118"/>
        <v>#DIV/0!</v>
      </c>
      <c r="AN1215" s="1" t="str">
        <f t="shared" si="113"/>
        <v>D05_243_8</v>
      </c>
    </row>
    <row r="1216" spans="1:40" ht="15.75" customHeight="1" x14ac:dyDescent="0.25">
      <c r="A1216" s="2" t="s">
        <v>29</v>
      </c>
      <c r="B1216" s="3">
        <v>243</v>
      </c>
      <c r="C1216" s="4">
        <v>8</v>
      </c>
      <c r="D1216" s="1" t="s">
        <v>41</v>
      </c>
      <c r="E1216" s="1" t="s">
        <v>30</v>
      </c>
      <c r="F1216" s="1" t="s">
        <v>35</v>
      </c>
      <c r="G1216" s="1">
        <v>2010</v>
      </c>
      <c r="H1216" s="4" t="s">
        <v>103</v>
      </c>
      <c r="Q1216" s="1" t="s">
        <v>98</v>
      </c>
      <c r="V1216" s="5" t="e">
        <f t="shared" si="114"/>
        <v>#DIV/0!</v>
      </c>
      <c r="Y1216" s="5" t="e">
        <f t="shared" si="115"/>
        <v>#DIV/0!</v>
      </c>
      <c r="Z1216" s="4" t="e">
        <f t="shared" si="116"/>
        <v>#DIV/0!</v>
      </c>
      <c r="AB1216" s="1" t="e">
        <f t="shared" si="117"/>
        <v>#DIV/0!</v>
      </c>
      <c r="AD1216" s="1" t="e">
        <f t="shared" si="118"/>
        <v>#DIV/0!</v>
      </c>
      <c r="AJ1216" s="1"/>
      <c r="AN1216" s="1" t="str">
        <f t="shared" si="113"/>
        <v>D05_243_8</v>
      </c>
    </row>
    <row r="1217" spans="1:40" ht="15.75" customHeight="1" x14ac:dyDescent="0.25">
      <c r="A1217" s="2" t="s">
        <v>29</v>
      </c>
      <c r="B1217" s="3">
        <v>243</v>
      </c>
      <c r="C1217" s="4">
        <v>8</v>
      </c>
      <c r="D1217" s="1" t="s">
        <v>41</v>
      </c>
      <c r="E1217" s="1" t="s">
        <v>30</v>
      </c>
      <c r="F1217" s="1" t="s">
        <v>35</v>
      </c>
      <c r="G1217" s="1">
        <v>2011</v>
      </c>
      <c r="H1217" s="4" t="s">
        <v>103</v>
      </c>
      <c r="Q1217" s="1" t="s">
        <v>98</v>
      </c>
      <c r="V1217" s="5" t="e">
        <f t="shared" si="114"/>
        <v>#DIV/0!</v>
      </c>
      <c r="Y1217" s="5" t="e">
        <f t="shared" si="115"/>
        <v>#DIV/0!</v>
      </c>
      <c r="Z1217" s="4" t="e">
        <f t="shared" si="116"/>
        <v>#DIV/0!</v>
      </c>
      <c r="AB1217" s="1" t="e">
        <f t="shared" si="117"/>
        <v>#DIV/0!</v>
      </c>
      <c r="AD1217" s="1" t="e">
        <f t="shared" si="118"/>
        <v>#DIV/0!</v>
      </c>
      <c r="AJ1217" s="1"/>
      <c r="AN1217" s="1" t="str">
        <f t="shared" si="113"/>
        <v>D05_243_8</v>
      </c>
    </row>
    <row r="1218" spans="1:40" ht="15.75" customHeight="1" x14ac:dyDescent="0.25">
      <c r="A1218" s="2" t="s">
        <v>29</v>
      </c>
      <c r="B1218" s="3">
        <v>243</v>
      </c>
      <c r="C1218" s="4">
        <v>8</v>
      </c>
      <c r="D1218" s="1" t="s">
        <v>41</v>
      </c>
      <c r="E1218" s="1" t="s">
        <v>30</v>
      </c>
      <c r="F1218" s="1" t="s">
        <v>35</v>
      </c>
      <c r="G1218" s="1">
        <v>2012</v>
      </c>
      <c r="H1218" s="4" t="s">
        <v>103</v>
      </c>
      <c r="Q1218" s="1" t="s">
        <v>98</v>
      </c>
      <c r="V1218" s="5" t="e">
        <f t="shared" si="114"/>
        <v>#DIV/0!</v>
      </c>
      <c r="Y1218" s="5" t="e">
        <f t="shared" si="115"/>
        <v>#DIV/0!</v>
      </c>
      <c r="Z1218" s="4" t="e">
        <f t="shared" si="116"/>
        <v>#DIV/0!</v>
      </c>
      <c r="AB1218" s="1" t="e">
        <f t="shared" si="117"/>
        <v>#DIV/0!</v>
      </c>
      <c r="AD1218" s="1" t="e">
        <f t="shared" si="118"/>
        <v>#DIV/0!</v>
      </c>
      <c r="AJ1218" s="1"/>
      <c r="AN1218" s="1" t="str">
        <f t="shared" si="113"/>
        <v>D05_243_8</v>
      </c>
    </row>
    <row r="1219" spans="1:40" s="36" customFormat="1" x14ac:dyDescent="0.25">
      <c r="A1219" s="34" t="s">
        <v>29</v>
      </c>
      <c r="B1219" s="30">
        <v>244</v>
      </c>
      <c r="C1219" s="35">
        <v>8</v>
      </c>
      <c r="D1219" s="36" t="s">
        <v>41</v>
      </c>
      <c r="E1219" s="36" t="s">
        <v>30</v>
      </c>
      <c r="F1219" s="36" t="s">
        <v>35</v>
      </c>
      <c r="G1219" s="36">
        <v>2008</v>
      </c>
      <c r="H1219" s="4" t="s">
        <v>103</v>
      </c>
      <c r="I1219" s="35"/>
      <c r="J1219" s="36">
        <v>59</v>
      </c>
      <c r="K1219" s="36">
        <v>2</v>
      </c>
      <c r="L1219" s="36">
        <f>J1219-22</f>
        <v>37</v>
      </c>
      <c r="M1219" s="36">
        <f>J1219-49</f>
        <v>10</v>
      </c>
      <c r="N1219" s="36">
        <f>J1219-67</f>
        <v>-8</v>
      </c>
      <c r="O1219" s="36">
        <f>J1219-82</f>
        <v>-23</v>
      </c>
      <c r="Q1219" s="36" t="s">
        <v>98</v>
      </c>
      <c r="R1219" s="36">
        <v>1</v>
      </c>
      <c r="S1219" s="36">
        <v>202</v>
      </c>
      <c r="T1219" s="36">
        <v>25</v>
      </c>
      <c r="U1219" s="36">
        <v>113</v>
      </c>
      <c r="V1219" s="37">
        <f t="shared" si="114"/>
        <v>4.6069565217391304</v>
      </c>
      <c r="W1219" s="36">
        <v>4</v>
      </c>
      <c r="X1219" s="36">
        <v>25</v>
      </c>
      <c r="Y1219" s="45">
        <f t="shared" si="115"/>
        <v>1.0869565217391304</v>
      </c>
      <c r="Z1219" s="35">
        <f t="shared" si="116"/>
        <v>23.593808984522457</v>
      </c>
      <c r="AA1219" s="36">
        <v>2</v>
      </c>
      <c r="AB1219" s="36">
        <f t="shared" si="117"/>
        <v>8</v>
      </c>
      <c r="AC1219" s="36">
        <v>0</v>
      </c>
      <c r="AD1219" s="36">
        <f t="shared" si="118"/>
        <v>0</v>
      </c>
      <c r="AE1219" s="41" t="s">
        <v>84</v>
      </c>
      <c r="AF1219" s="36">
        <v>7</v>
      </c>
      <c r="AG1219" s="36">
        <v>2</v>
      </c>
      <c r="AH1219" s="36">
        <v>2</v>
      </c>
      <c r="AI1219" s="36">
        <v>3</v>
      </c>
      <c r="AJ1219" s="42">
        <v>3</v>
      </c>
      <c r="AK1219" s="36">
        <v>2</v>
      </c>
      <c r="AM1219" s="36" t="s">
        <v>54</v>
      </c>
      <c r="AN1219" s="1" t="str">
        <f t="shared" ref="AN1219:AN1282" si="119">CONCATENATE(LEFT(A1219,1),CONCATENATE(RIGHT(A1219,2),"_",CONCATENATE(B1219),"_",CONCATENATE(C1219)))</f>
        <v>D05_244_8</v>
      </c>
    </row>
    <row r="1220" spans="1:40" ht="15.75" customHeight="1" x14ac:dyDescent="0.25">
      <c r="A1220" s="2" t="s">
        <v>29</v>
      </c>
      <c r="B1220" s="3">
        <v>244</v>
      </c>
      <c r="C1220" s="4">
        <v>8</v>
      </c>
      <c r="D1220" s="1" t="s">
        <v>41</v>
      </c>
      <c r="E1220" s="1" t="s">
        <v>30</v>
      </c>
      <c r="F1220" s="1" t="s">
        <v>35</v>
      </c>
      <c r="G1220" s="1">
        <v>2009</v>
      </c>
      <c r="H1220" s="4" t="s">
        <v>103</v>
      </c>
      <c r="J1220" s="1">
        <v>54</v>
      </c>
      <c r="K1220" s="1">
        <v>4</v>
      </c>
      <c r="L1220" s="1">
        <f>J1220-26</f>
        <v>28</v>
      </c>
      <c r="M1220" s="1">
        <f>J1220-50</f>
        <v>4</v>
      </c>
      <c r="N1220" s="1">
        <f>J1220-66</f>
        <v>-12</v>
      </c>
      <c r="O1220" s="1">
        <f>J1220-82</f>
        <v>-28</v>
      </c>
      <c r="Q1220" s="1" t="s">
        <v>98</v>
      </c>
      <c r="R1220" s="1">
        <v>2</v>
      </c>
      <c r="S1220" s="1">
        <v>204</v>
      </c>
      <c r="T1220" s="1">
        <v>25</v>
      </c>
      <c r="U1220" s="1">
        <v>116</v>
      </c>
      <c r="V1220" s="5">
        <f t="shared" si="114"/>
        <v>4.6399999999999997</v>
      </c>
      <c r="W1220" s="1">
        <v>4</v>
      </c>
      <c r="X1220" s="1">
        <v>28</v>
      </c>
      <c r="Y1220" s="5">
        <f t="shared" si="115"/>
        <v>1.1200000000000001</v>
      </c>
      <c r="Z1220" s="4">
        <f t="shared" si="116"/>
        <v>24.137931034482765</v>
      </c>
      <c r="AA1220" s="1">
        <v>0</v>
      </c>
      <c r="AB1220" s="1">
        <f t="shared" si="117"/>
        <v>0</v>
      </c>
      <c r="AC1220" s="1">
        <v>0</v>
      </c>
      <c r="AD1220" s="1">
        <f t="shared" si="118"/>
        <v>0</v>
      </c>
      <c r="AE1220" s="7" t="s">
        <v>117</v>
      </c>
      <c r="AF1220" s="1">
        <v>4</v>
      </c>
      <c r="AG1220" s="1">
        <v>3</v>
      </c>
      <c r="AH1220" s="1">
        <v>1</v>
      </c>
      <c r="AI1220" s="1">
        <v>3</v>
      </c>
      <c r="AJ1220" s="25">
        <v>3</v>
      </c>
      <c r="AK1220" s="1">
        <v>3</v>
      </c>
      <c r="AL1220" s="1">
        <v>0</v>
      </c>
      <c r="AN1220" s="1" t="str">
        <f t="shared" si="119"/>
        <v>D05_244_8</v>
      </c>
    </row>
    <row r="1221" spans="1:40" ht="15.75" customHeight="1" x14ac:dyDescent="0.25">
      <c r="A1221" s="2" t="s">
        <v>29</v>
      </c>
      <c r="B1221" s="3">
        <v>244</v>
      </c>
      <c r="C1221" s="4">
        <v>8</v>
      </c>
      <c r="D1221" s="1" t="s">
        <v>41</v>
      </c>
      <c r="E1221" s="1" t="s">
        <v>30</v>
      </c>
      <c r="F1221" s="1" t="s">
        <v>35</v>
      </c>
      <c r="G1221" s="1">
        <v>2010</v>
      </c>
      <c r="H1221" s="4" t="s">
        <v>103</v>
      </c>
      <c r="J1221" s="1">
        <v>72</v>
      </c>
      <c r="K1221" s="1">
        <v>5</v>
      </c>
      <c r="L1221" s="1">
        <f>J1221-40</f>
        <v>32</v>
      </c>
      <c r="M1221" s="1">
        <f>J1221-60</f>
        <v>12</v>
      </c>
      <c r="N1221" s="1">
        <f>J1221-82</f>
        <v>-10</v>
      </c>
      <c r="O1221" s="1">
        <f>J1221-98</f>
        <v>-26</v>
      </c>
      <c r="Q1221" s="1" t="s">
        <v>98</v>
      </c>
      <c r="R1221" s="1">
        <v>2</v>
      </c>
      <c r="S1221" s="1">
        <v>216</v>
      </c>
      <c r="T1221" s="1">
        <v>25</v>
      </c>
      <c r="U1221" s="1">
        <v>62</v>
      </c>
      <c r="V1221" s="5">
        <f t="shared" ref="V1221:V1284" si="120">(U1221+(Y1221*AA1221))/T1221</f>
        <v>2.5321739130434779</v>
      </c>
      <c r="W1221" s="1">
        <v>4</v>
      </c>
      <c r="X1221" s="1">
        <v>15</v>
      </c>
      <c r="Y1221" s="5">
        <f t="shared" ref="Y1221:Y1284" si="121">X1221/(T1221-AA1221)</f>
        <v>0.65217391304347827</v>
      </c>
      <c r="Z1221" s="4">
        <f t="shared" ref="Z1221:Z1284" si="122">Y1221*100/V1221</f>
        <v>25.755494505494511</v>
      </c>
      <c r="AA1221" s="1">
        <v>2</v>
      </c>
      <c r="AB1221" s="1">
        <f t="shared" ref="AB1221:AB1284" si="123">AA1221*100/T1221</f>
        <v>8</v>
      </c>
      <c r="AC1221" s="1">
        <v>1</v>
      </c>
      <c r="AD1221" s="1">
        <f t="shared" ref="AD1221:AD1284" si="124">AC1221*100/T1221</f>
        <v>4</v>
      </c>
      <c r="AE1221" s="7" t="s">
        <v>61</v>
      </c>
      <c r="AF1221" s="1">
        <v>7</v>
      </c>
      <c r="AG1221" s="1">
        <v>3</v>
      </c>
      <c r="AH1221" s="1">
        <v>1</v>
      </c>
      <c r="AI1221" s="1">
        <v>1</v>
      </c>
      <c r="AJ1221" s="1">
        <v>3</v>
      </c>
      <c r="AK1221" s="1">
        <v>3</v>
      </c>
      <c r="AL1221" s="1">
        <v>1</v>
      </c>
      <c r="AN1221" s="1" t="str">
        <f t="shared" si="119"/>
        <v>D05_244_8</v>
      </c>
    </row>
    <row r="1222" spans="1:40" ht="15.75" customHeight="1" x14ac:dyDescent="0.25">
      <c r="A1222" s="2" t="s">
        <v>29</v>
      </c>
      <c r="B1222" s="3">
        <v>244</v>
      </c>
      <c r="C1222" s="4">
        <v>8</v>
      </c>
      <c r="D1222" s="1" t="s">
        <v>41</v>
      </c>
      <c r="E1222" s="1" t="s">
        <v>30</v>
      </c>
      <c r="F1222" s="1" t="s">
        <v>35</v>
      </c>
      <c r="G1222" s="1">
        <v>2011</v>
      </c>
      <c r="H1222" s="4" t="s">
        <v>103</v>
      </c>
      <c r="J1222" s="1">
        <v>54</v>
      </c>
      <c r="K1222" s="1">
        <v>4</v>
      </c>
      <c r="Q1222" s="1" t="s">
        <v>98</v>
      </c>
      <c r="R1222" s="1">
        <v>3</v>
      </c>
      <c r="S1222" s="1">
        <v>207</v>
      </c>
      <c r="T1222" s="1">
        <v>25</v>
      </c>
      <c r="U1222" s="1">
        <v>114</v>
      </c>
      <c r="V1222" s="5">
        <f t="shared" si="120"/>
        <v>4.5599999999999996</v>
      </c>
      <c r="W1222" s="1">
        <v>4</v>
      </c>
      <c r="X1222" s="1">
        <v>28</v>
      </c>
      <c r="Y1222" s="5">
        <f t="shared" si="121"/>
        <v>1.1200000000000001</v>
      </c>
      <c r="Z1222" s="4">
        <f t="shared" si="122"/>
        <v>24.561403508771935</v>
      </c>
      <c r="AA1222" s="1">
        <v>0</v>
      </c>
      <c r="AB1222" s="1">
        <f t="shared" si="123"/>
        <v>0</v>
      </c>
      <c r="AC1222" s="1">
        <v>0</v>
      </c>
      <c r="AD1222" s="1">
        <f t="shared" si="124"/>
        <v>0</v>
      </c>
      <c r="AE1222" s="7" t="s">
        <v>74</v>
      </c>
      <c r="AF1222" s="1">
        <v>7</v>
      </c>
      <c r="AG1222" s="1">
        <v>2</v>
      </c>
      <c r="AH1222" s="1">
        <v>3</v>
      </c>
      <c r="AI1222" s="1">
        <v>2</v>
      </c>
      <c r="AJ1222" s="1">
        <v>3</v>
      </c>
      <c r="AK1222" s="1">
        <v>1</v>
      </c>
      <c r="AL1222" s="1">
        <v>0</v>
      </c>
      <c r="AN1222" s="1" t="str">
        <f t="shared" si="119"/>
        <v>D05_244_8</v>
      </c>
    </row>
    <row r="1223" spans="1:40" ht="15.75" customHeight="1" x14ac:dyDescent="0.25">
      <c r="A1223" s="2" t="s">
        <v>29</v>
      </c>
      <c r="B1223" s="3">
        <v>244</v>
      </c>
      <c r="C1223" s="4">
        <v>8</v>
      </c>
      <c r="D1223" s="1" t="s">
        <v>41</v>
      </c>
      <c r="E1223" s="1" t="s">
        <v>30</v>
      </c>
      <c r="F1223" s="1" t="s">
        <v>35</v>
      </c>
      <c r="G1223" s="1">
        <v>2012</v>
      </c>
      <c r="H1223" s="4" t="s">
        <v>103</v>
      </c>
      <c r="Q1223" s="1" t="s">
        <v>98</v>
      </c>
      <c r="V1223" s="5" t="e">
        <f t="shared" si="120"/>
        <v>#DIV/0!</v>
      </c>
      <c r="Y1223" s="5" t="e">
        <f t="shared" si="121"/>
        <v>#DIV/0!</v>
      </c>
      <c r="Z1223" s="4" t="e">
        <f t="shared" si="122"/>
        <v>#DIV/0!</v>
      </c>
      <c r="AB1223" s="1" t="e">
        <f t="shared" si="123"/>
        <v>#DIV/0!</v>
      </c>
      <c r="AD1223" s="1" t="e">
        <f t="shared" si="124"/>
        <v>#DIV/0!</v>
      </c>
      <c r="AJ1223" s="1"/>
      <c r="AN1223" s="1" t="str">
        <f t="shared" si="119"/>
        <v>D05_244_8</v>
      </c>
    </row>
    <row r="1224" spans="1:40" s="36" customFormat="1" ht="15.75" customHeight="1" x14ac:dyDescent="0.25">
      <c r="A1224" s="34" t="s">
        <v>29</v>
      </c>
      <c r="B1224" s="30">
        <v>245</v>
      </c>
      <c r="C1224" s="35">
        <v>8</v>
      </c>
      <c r="D1224" s="36" t="s">
        <v>41</v>
      </c>
      <c r="E1224" s="36" t="s">
        <v>30</v>
      </c>
      <c r="F1224" s="36" t="s">
        <v>35</v>
      </c>
      <c r="G1224" s="36">
        <v>2008</v>
      </c>
      <c r="H1224" s="35" t="s">
        <v>87</v>
      </c>
      <c r="I1224" s="35"/>
      <c r="Q1224" s="36" t="s">
        <v>99</v>
      </c>
      <c r="V1224" s="37" t="e">
        <f t="shared" si="120"/>
        <v>#DIV/0!</v>
      </c>
      <c r="Y1224" s="36" t="e">
        <f t="shared" si="121"/>
        <v>#DIV/0!</v>
      </c>
      <c r="Z1224" s="35" t="e">
        <f t="shared" si="122"/>
        <v>#DIV/0!</v>
      </c>
      <c r="AB1224" s="36" t="e">
        <f t="shared" si="123"/>
        <v>#DIV/0!</v>
      </c>
      <c r="AD1224" s="36" t="e">
        <f t="shared" si="124"/>
        <v>#DIV/0!</v>
      </c>
      <c r="AM1224" s="36" t="s">
        <v>54</v>
      </c>
      <c r="AN1224" s="1" t="str">
        <f t="shared" si="119"/>
        <v>D05_245_8</v>
      </c>
    </row>
    <row r="1225" spans="1:40" ht="15.75" customHeight="1" x14ac:dyDescent="0.25">
      <c r="A1225" s="2" t="s">
        <v>29</v>
      </c>
      <c r="B1225" s="3">
        <v>245</v>
      </c>
      <c r="C1225" s="4">
        <v>8</v>
      </c>
      <c r="D1225" s="1" t="s">
        <v>41</v>
      </c>
      <c r="E1225" s="1" t="s">
        <v>30</v>
      </c>
      <c r="F1225" s="1" t="s">
        <v>35</v>
      </c>
      <c r="G1225" s="1">
        <v>2009</v>
      </c>
      <c r="H1225" s="4" t="s">
        <v>87</v>
      </c>
      <c r="Q1225" s="1" t="s">
        <v>99</v>
      </c>
      <c r="V1225" s="5" t="e">
        <f t="shared" si="120"/>
        <v>#DIV/0!</v>
      </c>
      <c r="Y1225" s="1" t="e">
        <f t="shared" si="121"/>
        <v>#DIV/0!</v>
      </c>
      <c r="Z1225" s="4" t="e">
        <f t="shared" si="122"/>
        <v>#DIV/0!</v>
      </c>
      <c r="AB1225" s="1" t="e">
        <f t="shared" si="123"/>
        <v>#DIV/0!</v>
      </c>
      <c r="AD1225" s="1" t="e">
        <f t="shared" si="124"/>
        <v>#DIV/0!</v>
      </c>
      <c r="AE1225" s="1"/>
      <c r="AJ1225" s="1"/>
      <c r="AN1225" s="1" t="str">
        <f t="shared" si="119"/>
        <v>D05_245_8</v>
      </c>
    </row>
    <row r="1226" spans="1:40" ht="15.75" customHeight="1" x14ac:dyDescent="0.25">
      <c r="A1226" s="2" t="s">
        <v>29</v>
      </c>
      <c r="B1226" s="3">
        <v>245</v>
      </c>
      <c r="C1226" s="4">
        <v>8</v>
      </c>
      <c r="D1226" s="1" t="s">
        <v>41</v>
      </c>
      <c r="E1226" s="1" t="s">
        <v>30</v>
      </c>
      <c r="F1226" s="1" t="s">
        <v>35</v>
      </c>
      <c r="G1226" s="1">
        <v>2010</v>
      </c>
      <c r="H1226" s="4" t="s">
        <v>87</v>
      </c>
      <c r="Q1226" s="1" t="s">
        <v>99</v>
      </c>
      <c r="V1226" s="5" t="e">
        <f t="shared" si="120"/>
        <v>#DIV/0!</v>
      </c>
      <c r="Y1226" s="1" t="e">
        <f t="shared" si="121"/>
        <v>#DIV/0!</v>
      </c>
      <c r="Z1226" s="4" t="e">
        <f t="shared" si="122"/>
        <v>#DIV/0!</v>
      </c>
      <c r="AB1226" s="1" t="e">
        <f t="shared" si="123"/>
        <v>#DIV/0!</v>
      </c>
      <c r="AD1226" s="1" t="e">
        <f t="shared" si="124"/>
        <v>#DIV/0!</v>
      </c>
      <c r="AE1226" s="1"/>
      <c r="AJ1226" s="1"/>
      <c r="AN1226" s="1" t="str">
        <f t="shared" si="119"/>
        <v>D05_245_8</v>
      </c>
    </row>
    <row r="1227" spans="1:40" ht="15.75" customHeight="1" x14ac:dyDescent="0.25">
      <c r="A1227" s="2" t="s">
        <v>29</v>
      </c>
      <c r="B1227" s="3">
        <v>245</v>
      </c>
      <c r="C1227" s="4">
        <v>8</v>
      </c>
      <c r="D1227" s="1" t="s">
        <v>41</v>
      </c>
      <c r="E1227" s="1" t="s">
        <v>30</v>
      </c>
      <c r="F1227" s="1" t="s">
        <v>35</v>
      </c>
      <c r="G1227" s="1">
        <v>2011</v>
      </c>
      <c r="H1227" s="4" t="s">
        <v>87</v>
      </c>
      <c r="Q1227" s="1" t="s">
        <v>99</v>
      </c>
      <c r="V1227" s="5" t="e">
        <f t="shared" si="120"/>
        <v>#DIV/0!</v>
      </c>
      <c r="Y1227" s="1" t="e">
        <f t="shared" si="121"/>
        <v>#DIV/0!</v>
      </c>
      <c r="Z1227" s="4" t="e">
        <f t="shared" si="122"/>
        <v>#DIV/0!</v>
      </c>
      <c r="AB1227" s="1" t="e">
        <f t="shared" si="123"/>
        <v>#DIV/0!</v>
      </c>
      <c r="AD1227" s="1" t="e">
        <f t="shared" si="124"/>
        <v>#DIV/0!</v>
      </c>
      <c r="AE1227" s="1"/>
      <c r="AJ1227" s="1"/>
      <c r="AN1227" s="1" t="str">
        <f t="shared" si="119"/>
        <v>D05_245_8</v>
      </c>
    </row>
    <row r="1228" spans="1:40" ht="15.75" customHeight="1" x14ac:dyDescent="0.25">
      <c r="A1228" s="2" t="s">
        <v>29</v>
      </c>
      <c r="B1228" s="3">
        <v>245</v>
      </c>
      <c r="C1228" s="4">
        <v>8</v>
      </c>
      <c r="D1228" s="1" t="s">
        <v>41</v>
      </c>
      <c r="E1228" s="1" t="s">
        <v>30</v>
      </c>
      <c r="F1228" s="1" t="s">
        <v>35</v>
      </c>
      <c r="G1228" s="1">
        <v>2012</v>
      </c>
      <c r="H1228" s="4" t="s">
        <v>87</v>
      </c>
      <c r="Q1228" s="1" t="s">
        <v>99</v>
      </c>
      <c r="V1228" s="5" t="e">
        <f t="shared" si="120"/>
        <v>#DIV/0!</v>
      </c>
      <c r="Y1228" s="1" t="e">
        <f t="shared" si="121"/>
        <v>#DIV/0!</v>
      </c>
      <c r="Z1228" s="4" t="e">
        <f t="shared" si="122"/>
        <v>#DIV/0!</v>
      </c>
      <c r="AB1228" s="1" t="e">
        <f t="shared" si="123"/>
        <v>#DIV/0!</v>
      </c>
      <c r="AD1228" s="1" t="e">
        <f t="shared" si="124"/>
        <v>#DIV/0!</v>
      </c>
      <c r="AE1228" s="1"/>
      <c r="AJ1228" s="1"/>
      <c r="AN1228" s="1" t="str">
        <f t="shared" si="119"/>
        <v>D05_245_8</v>
      </c>
    </row>
    <row r="1229" spans="1:40" s="36" customFormat="1" x14ac:dyDescent="0.25">
      <c r="A1229" s="34" t="s">
        <v>29</v>
      </c>
      <c r="B1229" s="30">
        <v>246</v>
      </c>
      <c r="C1229" s="35">
        <v>9</v>
      </c>
      <c r="D1229" s="36" t="s">
        <v>41</v>
      </c>
      <c r="E1229" s="36" t="s">
        <v>42</v>
      </c>
      <c r="F1229" s="36" t="s">
        <v>35</v>
      </c>
      <c r="G1229" s="36">
        <v>2008</v>
      </c>
      <c r="H1229" s="4" t="s">
        <v>103</v>
      </c>
      <c r="I1229" s="35"/>
      <c r="J1229" s="36">
        <v>60</v>
      </c>
      <c r="K1229" s="36">
        <v>3</v>
      </c>
      <c r="L1229" s="36">
        <f>J1229-22</f>
        <v>38</v>
      </c>
      <c r="M1229" s="36">
        <f>J1229-49</f>
        <v>11</v>
      </c>
      <c r="N1229" s="36">
        <f>J1229-67</f>
        <v>-7</v>
      </c>
      <c r="O1229" s="36">
        <f>J1229-82</f>
        <v>-22</v>
      </c>
      <c r="R1229" s="36">
        <v>2</v>
      </c>
      <c r="S1229" s="36">
        <v>210</v>
      </c>
      <c r="T1229" s="36">
        <v>25</v>
      </c>
      <c r="U1229" s="36">
        <v>130</v>
      </c>
      <c r="V1229" s="37">
        <f t="shared" si="120"/>
        <v>5.2</v>
      </c>
      <c r="W1229" s="36">
        <v>4</v>
      </c>
      <c r="X1229" s="36">
        <v>30</v>
      </c>
      <c r="Y1229" s="45">
        <f t="shared" si="121"/>
        <v>1.2</v>
      </c>
      <c r="Z1229" s="35">
        <f t="shared" si="122"/>
        <v>23.076923076923077</v>
      </c>
      <c r="AA1229" s="36">
        <v>0</v>
      </c>
      <c r="AB1229" s="36">
        <f t="shared" si="123"/>
        <v>0</v>
      </c>
      <c r="AC1229" s="36">
        <v>0</v>
      </c>
      <c r="AD1229" s="36">
        <f t="shared" si="124"/>
        <v>0</v>
      </c>
      <c r="AE1229" s="41" t="s">
        <v>61</v>
      </c>
      <c r="AF1229" s="36">
        <v>8</v>
      </c>
      <c r="AG1229" s="36">
        <v>2</v>
      </c>
      <c r="AH1229" s="36">
        <v>2</v>
      </c>
      <c r="AI1229" s="36">
        <v>3</v>
      </c>
      <c r="AJ1229" s="42">
        <v>3</v>
      </c>
      <c r="AK1229" s="36">
        <v>4</v>
      </c>
      <c r="AM1229" s="36" t="s">
        <v>54</v>
      </c>
      <c r="AN1229" s="1" t="str">
        <f t="shared" si="119"/>
        <v>D05_246_9</v>
      </c>
    </row>
    <row r="1230" spans="1:40" ht="15.75" customHeight="1" x14ac:dyDescent="0.25">
      <c r="A1230" s="2" t="s">
        <v>29</v>
      </c>
      <c r="B1230" s="3">
        <v>246</v>
      </c>
      <c r="C1230" s="4">
        <v>9</v>
      </c>
      <c r="D1230" s="1" t="s">
        <v>41</v>
      </c>
      <c r="E1230" s="1" t="s">
        <v>42</v>
      </c>
      <c r="F1230" s="1" t="s">
        <v>35</v>
      </c>
      <c r="G1230" s="1">
        <v>2009</v>
      </c>
      <c r="H1230" s="4" t="s">
        <v>103</v>
      </c>
      <c r="J1230" s="1">
        <v>58</v>
      </c>
      <c r="K1230" s="1">
        <v>4</v>
      </c>
      <c r="L1230" s="1">
        <f>J1230-26</f>
        <v>32</v>
      </c>
      <c r="M1230" s="1">
        <f>J1230-50</f>
        <v>8</v>
      </c>
      <c r="N1230" s="1">
        <f>J1230-66</f>
        <v>-8</v>
      </c>
      <c r="O1230" s="1">
        <f>J1230-82</f>
        <v>-24</v>
      </c>
      <c r="R1230" s="1">
        <v>3</v>
      </c>
      <c r="S1230" s="1">
        <v>212</v>
      </c>
      <c r="T1230" s="1">
        <v>25</v>
      </c>
      <c r="U1230" s="1">
        <v>105</v>
      </c>
      <c r="V1230" s="5">
        <f t="shared" si="120"/>
        <v>4.286956521739131</v>
      </c>
      <c r="W1230" s="1">
        <v>4</v>
      </c>
      <c r="X1230" s="1">
        <v>25</v>
      </c>
      <c r="Y1230" s="5">
        <f t="shared" si="121"/>
        <v>1.0869565217391304</v>
      </c>
      <c r="Z1230" s="4">
        <f t="shared" si="122"/>
        <v>25.354969574036506</v>
      </c>
      <c r="AA1230" s="1">
        <v>2</v>
      </c>
      <c r="AB1230" s="1">
        <f t="shared" si="123"/>
        <v>8</v>
      </c>
      <c r="AC1230" s="1">
        <v>0</v>
      </c>
      <c r="AD1230" s="1">
        <f t="shared" si="124"/>
        <v>0</v>
      </c>
      <c r="AE1230" s="7" t="s">
        <v>83</v>
      </c>
      <c r="AF1230" s="1">
        <v>4</v>
      </c>
      <c r="AG1230" s="1">
        <v>2</v>
      </c>
      <c r="AH1230" s="1">
        <v>1</v>
      </c>
      <c r="AI1230" s="1">
        <v>3</v>
      </c>
      <c r="AJ1230" s="25">
        <v>3</v>
      </c>
      <c r="AK1230" s="1">
        <v>3</v>
      </c>
      <c r="AL1230" s="1">
        <v>0</v>
      </c>
      <c r="AN1230" s="1" t="str">
        <f t="shared" si="119"/>
        <v>D05_246_9</v>
      </c>
    </row>
    <row r="1231" spans="1:40" ht="15.75" customHeight="1" x14ac:dyDescent="0.25">
      <c r="A1231" s="2" t="s">
        <v>29</v>
      </c>
      <c r="B1231" s="3">
        <v>246</v>
      </c>
      <c r="C1231" s="4">
        <v>9</v>
      </c>
      <c r="D1231" s="1" t="s">
        <v>41</v>
      </c>
      <c r="E1231" s="1" t="s">
        <v>42</v>
      </c>
      <c r="F1231" s="1" t="s">
        <v>35</v>
      </c>
      <c r="G1231" s="1">
        <v>2010</v>
      </c>
      <c r="H1231" s="4" t="s">
        <v>103</v>
      </c>
      <c r="J1231" s="1">
        <v>73</v>
      </c>
      <c r="K1231" s="1">
        <v>3</v>
      </c>
      <c r="L1231" s="1">
        <f>J1231-40</f>
        <v>33</v>
      </c>
      <c r="M1231" s="1">
        <f>J1231-60</f>
        <v>13</v>
      </c>
      <c r="N1231" s="1">
        <f>J1231-82</f>
        <v>-9</v>
      </c>
      <c r="O1231" s="1">
        <f>J1231-98</f>
        <v>-25</v>
      </c>
      <c r="R1231" s="1">
        <v>1</v>
      </c>
      <c r="S1231" s="1">
        <v>225</v>
      </c>
      <c r="T1231" s="1">
        <v>25</v>
      </c>
      <c r="U1231" s="1">
        <v>98</v>
      </c>
      <c r="V1231" s="5">
        <f t="shared" si="120"/>
        <v>3.92</v>
      </c>
      <c r="W1231" s="1">
        <v>4</v>
      </c>
      <c r="X1231" s="1">
        <v>27</v>
      </c>
      <c r="Y1231" s="5">
        <f t="shared" si="121"/>
        <v>1.08</v>
      </c>
      <c r="Z1231" s="4">
        <f t="shared" si="122"/>
        <v>27.551020408163264</v>
      </c>
      <c r="AA1231" s="1">
        <v>0</v>
      </c>
      <c r="AB1231" s="1">
        <f t="shared" si="123"/>
        <v>0</v>
      </c>
      <c r="AC1231" s="1">
        <v>0</v>
      </c>
      <c r="AD1231" s="1">
        <f t="shared" si="124"/>
        <v>0</v>
      </c>
      <c r="AE1231" s="7" t="s">
        <v>83</v>
      </c>
      <c r="AF1231" s="1">
        <v>3</v>
      </c>
      <c r="AG1231" s="1">
        <v>2</v>
      </c>
      <c r="AH1231" s="1">
        <v>2</v>
      </c>
      <c r="AI1231" s="1">
        <v>3</v>
      </c>
      <c r="AJ1231" s="1">
        <v>3</v>
      </c>
      <c r="AK1231" s="1">
        <v>3</v>
      </c>
      <c r="AL1231" s="1">
        <v>1</v>
      </c>
      <c r="AN1231" s="1" t="str">
        <f t="shared" si="119"/>
        <v>D05_246_9</v>
      </c>
    </row>
    <row r="1232" spans="1:40" ht="15.75" customHeight="1" x14ac:dyDescent="0.25">
      <c r="A1232" s="2" t="s">
        <v>29</v>
      </c>
      <c r="B1232" s="3">
        <v>246</v>
      </c>
      <c r="C1232" s="4">
        <v>9</v>
      </c>
      <c r="D1232" s="1" t="s">
        <v>41</v>
      </c>
      <c r="E1232" s="1" t="s">
        <v>42</v>
      </c>
      <c r="F1232" s="1" t="s">
        <v>35</v>
      </c>
      <c r="G1232" s="1">
        <v>2011</v>
      </c>
      <c r="H1232" s="4" t="s">
        <v>103</v>
      </c>
      <c r="J1232" s="1">
        <v>58</v>
      </c>
      <c r="K1232" s="1">
        <v>3</v>
      </c>
      <c r="R1232" s="1">
        <v>2</v>
      </c>
      <c r="S1232" s="1">
        <v>217</v>
      </c>
      <c r="T1232" s="1">
        <v>25</v>
      </c>
      <c r="U1232" s="1">
        <v>109</v>
      </c>
      <c r="V1232" s="5">
        <f t="shared" si="120"/>
        <v>4.4066666666666672</v>
      </c>
      <c r="W1232" s="1">
        <v>4</v>
      </c>
      <c r="X1232" s="1">
        <v>28</v>
      </c>
      <c r="Y1232" s="5">
        <f t="shared" si="121"/>
        <v>1.1666666666666667</v>
      </c>
      <c r="Z1232" s="4">
        <f t="shared" si="122"/>
        <v>26.475037821482601</v>
      </c>
      <c r="AA1232" s="1">
        <v>1</v>
      </c>
      <c r="AB1232" s="1">
        <f t="shared" si="123"/>
        <v>4</v>
      </c>
      <c r="AC1232" s="1">
        <v>0</v>
      </c>
      <c r="AD1232" s="1">
        <f t="shared" si="124"/>
        <v>0</v>
      </c>
      <c r="AE1232" s="7" t="s">
        <v>126</v>
      </c>
      <c r="AF1232" s="1">
        <v>7</v>
      </c>
      <c r="AG1232" s="1">
        <v>2</v>
      </c>
      <c r="AH1232" s="1">
        <v>1</v>
      </c>
      <c r="AI1232" s="1">
        <v>3</v>
      </c>
      <c r="AJ1232" s="1">
        <v>3</v>
      </c>
      <c r="AK1232" s="1">
        <v>3</v>
      </c>
      <c r="AL1232" s="1">
        <v>1</v>
      </c>
      <c r="AN1232" s="1" t="str">
        <f t="shared" si="119"/>
        <v>D05_246_9</v>
      </c>
    </row>
    <row r="1233" spans="1:40" ht="15.75" customHeight="1" x14ac:dyDescent="0.25">
      <c r="A1233" s="2" t="s">
        <v>29</v>
      </c>
      <c r="B1233" s="3">
        <v>246</v>
      </c>
      <c r="C1233" s="4">
        <v>9</v>
      </c>
      <c r="D1233" s="1" t="s">
        <v>41</v>
      </c>
      <c r="E1233" s="1" t="s">
        <v>42</v>
      </c>
      <c r="F1233" s="1" t="s">
        <v>35</v>
      </c>
      <c r="G1233" s="1">
        <v>2012</v>
      </c>
      <c r="H1233" s="4" t="s">
        <v>103</v>
      </c>
      <c r="V1233" s="5" t="e">
        <f t="shared" si="120"/>
        <v>#DIV/0!</v>
      </c>
      <c r="Y1233" s="5" t="e">
        <f t="shared" si="121"/>
        <v>#DIV/0!</v>
      </c>
      <c r="Z1233" s="4" t="e">
        <f t="shared" si="122"/>
        <v>#DIV/0!</v>
      </c>
      <c r="AB1233" s="1" t="e">
        <f t="shared" si="123"/>
        <v>#DIV/0!</v>
      </c>
      <c r="AD1233" s="1" t="e">
        <f t="shared" si="124"/>
        <v>#DIV/0!</v>
      </c>
      <c r="AJ1233" s="1">
        <v>3</v>
      </c>
      <c r="AN1233" s="1" t="str">
        <f t="shared" si="119"/>
        <v>D05_246_9</v>
      </c>
    </row>
    <row r="1234" spans="1:40" s="36" customFormat="1" ht="15.75" customHeight="1" x14ac:dyDescent="0.25">
      <c r="A1234" s="34" t="s">
        <v>29</v>
      </c>
      <c r="B1234" s="30">
        <v>247</v>
      </c>
      <c r="C1234" s="35">
        <v>9</v>
      </c>
      <c r="D1234" s="36" t="s">
        <v>41</v>
      </c>
      <c r="E1234" s="36" t="s">
        <v>42</v>
      </c>
      <c r="F1234" s="36" t="s">
        <v>35</v>
      </c>
      <c r="G1234" s="36">
        <v>2008</v>
      </c>
      <c r="H1234" s="35" t="s">
        <v>103</v>
      </c>
      <c r="I1234" s="35"/>
      <c r="J1234" s="36">
        <v>53</v>
      </c>
      <c r="K1234" s="36">
        <v>3</v>
      </c>
      <c r="L1234" s="36">
        <f>J1234-22</f>
        <v>31</v>
      </c>
      <c r="M1234" s="36">
        <f>J1234-49</f>
        <v>4</v>
      </c>
      <c r="N1234" s="36">
        <f>J1234-67</f>
        <v>-14</v>
      </c>
      <c r="O1234" s="36">
        <f>J1234-82</f>
        <v>-29</v>
      </c>
      <c r="R1234" s="36">
        <v>3</v>
      </c>
      <c r="S1234" s="36">
        <v>197</v>
      </c>
      <c r="T1234" s="36">
        <v>25</v>
      </c>
      <c r="U1234" s="36">
        <v>101</v>
      </c>
      <c r="V1234" s="37">
        <f t="shared" si="120"/>
        <v>4.04</v>
      </c>
      <c r="W1234" s="36">
        <v>4</v>
      </c>
      <c r="X1234" s="36">
        <v>21</v>
      </c>
      <c r="Y1234" s="37">
        <f t="shared" si="121"/>
        <v>0.84</v>
      </c>
      <c r="Z1234" s="35">
        <f t="shared" si="122"/>
        <v>20.792079207920793</v>
      </c>
      <c r="AA1234" s="36">
        <v>0</v>
      </c>
      <c r="AB1234" s="36">
        <f t="shared" si="123"/>
        <v>0</v>
      </c>
      <c r="AC1234" s="36">
        <v>0</v>
      </c>
      <c r="AD1234" s="36">
        <f t="shared" si="124"/>
        <v>0</v>
      </c>
      <c r="AE1234" s="41" t="s">
        <v>74</v>
      </c>
      <c r="AF1234" s="36">
        <v>7</v>
      </c>
      <c r="AG1234" s="36">
        <v>3</v>
      </c>
      <c r="AH1234" s="36">
        <v>2</v>
      </c>
      <c r="AI1234" s="36">
        <v>3</v>
      </c>
      <c r="AJ1234" s="42">
        <v>3</v>
      </c>
      <c r="AK1234" s="36">
        <v>2</v>
      </c>
      <c r="AM1234" s="36" t="s">
        <v>54</v>
      </c>
      <c r="AN1234" s="1" t="str">
        <f t="shared" si="119"/>
        <v>D05_247_9</v>
      </c>
    </row>
    <row r="1235" spans="1:40" ht="15.75" customHeight="1" x14ac:dyDescent="0.25">
      <c r="A1235" s="2" t="s">
        <v>29</v>
      </c>
      <c r="B1235" s="3">
        <v>247</v>
      </c>
      <c r="C1235" s="4">
        <v>9</v>
      </c>
      <c r="D1235" s="1" t="s">
        <v>41</v>
      </c>
      <c r="E1235" s="1" t="s">
        <v>42</v>
      </c>
      <c r="F1235" s="1" t="s">
        <v>35</v>
      </c>
      <c r="G1235" s="1">
        <v>2009</v>
      </c>
      <c r="H1235" s="4" t="s">
        <v>103</v>
      </c>
      <c r="V1235" s="5" t="e">
        <f t="shared" si="120"/>
        <v>#DIV/0!</v>
      </c>
      <c r="Y1235" s="5" t="e">
        <f t="shared" si="121"/>
        <v>#DIV/0!</v>
      </c>
      <c r="Z1235" s="4" t="e">
        <f t="shared" si="122"/>
        <v>#DIV/0!</v>
      </c>
      <c r="AB1235" s="1" t="e">
        <f t="shared" si="123"/>
        <v>#DIV/0!</v>
      </c>
      <c r="AD1235" s="1" t="e">
        <f t="shared" si="124"/>
        <v>#DIV/0!</v>
      </c>
      <c r="AN1235" s="1" t="str">
        <f t="shared" si="119"/>
        <v>D05_247_9</v>
      </c>
    </row>
    <row r="1236" spans="1:40" ht="15.75" customHeight="1" x14ac:dyDescent="0.25">
      <c r="A1236" s="2" t="s">
        <v>29</v>
      </c>
      <c r="B1236" s="3">
        <v>247</v>
      </c>
      <c r="C1236" s="4">
        <v>9</v>
      </c>
      <c r="D1236" s="1" t="s">
        <v>41</v>
      </c>
      <c r="E1236" s="1" t="s">
        <v>42</v>
      </c>
      <c r="F1236" s="1" t="s">
        <v>35</v>
      </c>
      <c r="G1236" s="1">
        <v>2010</v>
      </c>
      <c r="H1236" s="4" t="s">
        <v>103</v>
      </c>
      <c r="V1236" s="5" t="e">
        <f t="shared" si="120"/>
        <v>#DIV/0!</v>
      </c>
      <c r="Y1236" s="5" t="e">
        <f t="shared" si="121"/>
        <v>#DIV/0!</v>
      </c>
      <c r="Z1236" s="4" t="e">
        <f t="shared" si="122"/>
        <v>#DIV/0!</v>
      </c>
      <c r="AB1236" s="1" t="e">
        <f t="shared" si="123"/>
        <v>#DIV/0!</v>
      </c>
      <c r="AD1236" s="1" t="e">
        <f t="shared" si="124"/>
        <v>#DIV/0!</v>
      </c>
      <c r="AJ1236" s="1"/>
      <c r="AN1236" s="1" t="str">
        <f t="shared" si="119"/>
        <v>D05_247_9</v>
      </c>
    </row>
    <row r="1237" spans="1:40" ht="15.75" customHeight="1" x14ac:dyDescent="0.25">
      <c r="A1237" s="2" t="s">
        <v>29</v>
      </c>
      <c r="B1237" s="3">
        <v>247</v>
      </c>
      <c r="C1237" s="4">
        <v>9</v>
      </c>
      <c r="D1237" s="1" t="s">
        <v>41</v>
      </c>
      <c r="E1237" s="1" t="s">
        <v>42</v>
      </c>
      <c r="F1237" s="1" t="s">
        <v>35</v>
      </c>
      <c r="G1237" s="1">
        <v>2011</v>
      </c>
      <c r="H1237" s="4" t="s">
        <v>103</v>
      </c>
      <c r="V1237" s="5" t="e">
        <f t="shared" si="120"/>
        <v>#DIV/0!</v>
      </c>
      <c r="Y1237" s="5" t="e">
        <f t="shared" si="121"/>
        <v>#DIV/0!</v>
      </c>
      <c r="Z1237" s="4" t="e">
        <f t="shared" si="122"/>
        <v>#DIV/0!</v>
      </c>
      <c r="AB1237" s="1" t="e">
        <f t="shared" si="123"/>
        <v>#DIV/0!</v>
      </c>
      <c r="AD1237" s="1" t="e">
        <f t="shared" si="124"/>
        <v>#DIV/0!</v>
      </c>
      <c r="AJ1237" s="1"/>
      <c r="AN1237" s="1" t="str">
        <f t="shared" si="119"/>
        <v>D05_247_9</v>
      </c>
    </row>
    <row r="1238" spans="1:40" ht="15.75" customHeight="1" x14ac:dyDescent="0.25">
      <c r="A1238" s="2" t="s">
        <v>29</v>
      </c>
      <c r="B1238" s="3">
        <v>247</v>
      </c>
      <c r="C1238" s="4">
        <v>9</v>
      </c>
      <c r="D1238" s="1" t="s">
        <v>41</v>
      </c>
      <c r="E1238" s="1" t="s">
        <v>42</v>
      </c>
      <c r="F1238" s="1" t="s">
        <v>35</v>
      </c>
      <c r="G1238" s="1">
        <v>2012</v>
      </c>
      <c r="H1238" s="4" t="s">
        <v>103</v>
      </c>
      <c r="V1238" s="5" t="e">
        <f t="shared" si="120"/>
        <v>#DIV/0!</v>
      </c>
      <c r="Y1238" s="5" t="e">
        <f t="shared" si="121"/>
        <v>#DIV/0!</v>
      </c>
      <c r="Z1238" s="4" t="e">
        <f t="shared" si="122"/>
        <v>#DIV/0!</v>
      </c>
      <c r="AB1238" s="1" t="e">
        <f t="shared" si="123"/>
        <v>#DIV/0!</v>
      </c>
      <c r="AD1238" s="1" t="e">
        <f t="shared" si="124"/>
        <v>#DIV/0!</v>
      </c>
      <c r="AJ1238" s="1">
        <v>3</v>
      </c>
      <c r="AN1238" s="1" t="str">
        <f t="shared" si="119"/>
        <v>D05_247_9</v>
      </c>
    </row>
    <row r="1239" spans="1:40" s="36" customFormat="1" ht="15.75" customHeight="1" x14ac:dyDescent="0.25">
      <c r="A1239" s="34" t="s">
        <v>29</v>
      </c>
      <c r="B1239" s="30">
        <v>248</v>
      </c>
      <c r="C1239" s="35">
        <v>9</v>
      </c>
      <c r="D1239" s="36" t="s">
        <v>41</v>
      </c>
      <c r="E1239" s="36" t="s">
        <v>42</v>
      </c>
      <c r="F1239" s="36" t="s">
        <v>35</v>
      </c>
      <c r="G1239" s="36">
        <v>2008</v>
      </c>
      <c r="H1239" s="35" t="s">
        <v>103</v>
      </c>
      <c r="I1239" s="35"/>
      <c r="J1239" s="36">
        <v>53</v>
      </c>
      <c r="K1239" s="36">
        <v>2</v>
      </c>
      <c r="L1239" s="36">
        <f>J1239-22</f>
        <v>31</v>
      </c>
      <c r="M1239" s="36">
        <f>J1239-49</f>
        <v>4</v>
      </c>
      <c r="N1239" s="36">
        <f>J1239-67</f>
        <v>-14</v>
      </c>
      <c r="O1239" s="36">
        <f>J1239-82</f>
        <v>-29</v>
      </c>
      <c r="R1239" s="36">
        <v>2</v>
      </c>
      <c r="S1239" s="36">
        <v>197</v>
      </c>
      <c r="T1239" s="36">
        <v>25</v>
      </c>
      <c r="U1239" s="36">
        <v>98</v>
      </c>
      <c r="V1239" s="37">
        <f t="shared" si="120"/>
        <v>3.92</v>
      </c>
      <c r="W1239" s="36">
        <v>4</v>
      </c>
      <c r="X1239" s="36">
        <v>22</v>
      </c>
      <c r="Y1239" s="37">
        <f t="shared" si="121"/>
        <v>0.88</v>
      </c>
      <c r="Z1239" s="35">
        <f t="shared" si="122"/>
        <v>22.448979591836736</v>
      </c>
      <c r="AA1239" s="36">
        <v>0</v>
      </c>
      <c r="AB1239" s="36">
        <f t="shared" si="123"/>
        <v>0</v>
      </c>
      <c r="AC1239" s="36">
        <v>0</v>
      </c>
      <c r="AD1239" s="36">
        <f t="shared" si="124"/>
        <v>0</v>
      </c>
      <c r="AE1239" s="41" t="s">
        <v>61</v>
      </c>
      <c r="AF1239" s="36">
        <v>8</v>
      </c>
      <c r="AG1239" s="36">
        <v>2</v>
      </c>
      <c r="AH1239" s="36">
        <v>2</v>
      </c>
      <c r="AI1239" s="36">
        <v>3</v>
      </c>
      <c r="AJ1239" s="42">
        <v>3</v>
      </c>
      <c r="AK1239" s="36">
        <v>4</v>
      </c>
      <c r="AM1239" s="36" t="s">
        <v>54</v>
      </c>
      <c r="AN1239" s="1" t="str">
        <f t="shared" si="119"/>
        <v>D05_248_9</v>
      </c>
    </row>
    <row r="1240" spans="1:40" ht="15.75" customHeight="1" x14ac:dyDescent="0.25">
      <c r="A1240" s="2" t="s">
        <v>29</v>
      </c>
      <c r="B1240" s="3">
        <v>248</v>
      </c>
      <c r="C1240" s="4">
        <v>9</v>
      </c>
      <c r="D1240" s="1" t="s">
        <v>41</v>
      </c>
      <c r="E1240" s="1" t="s">
        <v>42</v>
      </c>
      <c r="F1240" s="1" t="s">
        <v>35</v>
      </c>
      <c r="G1240" s="1">
        <v>2009</v>
      </c>
      <c r="H1240" s="4" t="s">
        <v>103</v>
      </c>
      <c r="V1240" s="5" t="e">
        <f t="shared" si="120"/>
        <v>#DIV/0!</v>
      </c>
      <c r="Y1240" s="5" t="e">
        <f t="shared" si="121"/>
        <v>#DIV/0!</v>
      </c>
      <c r="Z1240" s="4" t="e">
        <f t="shared" si="122"/>
        <v>#DIV/0!</v>
      </c>
      <c r="AB1240" s="1" t="e">
        <f t="shared" si="123"/>
        <v>#DIV/0!</v>
      </c>
      <c r="AD1240" s="1" t="e">
        <f t="shared" si="124"/>
        <v>#DIV/0!</v>
      </c>
      <c r="AN1240" s="1" t="str">
        <f t="shared" si="119"/>
        <v>D05_248_9</v>
      </c>
    </row>
    <row r="1241" spans="1:40" ht="15.75" customHeight="1" x14ac:dyDescent="0.25">
      <c r="A1241" s="2" t="s">
        <v>29</v>
      </c>
      <c r="B1241" s="3">
        <v>248</v>
      </c>
      <c r="C1241" s="4">
        <v>9</v>
      </c>
      <c r="D1241" s="1" t="s">
        <v>41</v>
      </c>
      <c r="E1241" s="1" t="s">
        <v>42</v>
      </c>
      <c r="F1241" s="1" t="s">
        <v>35</v>
      </c>
      <c r="G1241" s="1">
        <v>2010</v>
      </c>
      <c r="H1241" s="4" t="s">
        <v>103</v>
      </c>
      <c r="V1241" s="5" t="e">
        <f t="shared" si="120"/>
        <v>#DIV/0!</v>
      </c>
      <c r="Y1241" s="5" t="e">
        <f t="shared" si="121"/>
        <v>#DIV/0!</v>
      </c>
      <c r="Z1241" s="4" t="e">
        <f t="shared" si="122"/>
        <v>#DIV/0!</v>
      </c>
      <c r="AB1241" s="1" t="e">
        <f t="shared" si="123"/>
        <v>#DIV/0!</v>
      </c>
      <c r="AD1241" s="1" t="e">
        <f t="shared" si="124"/>
        <v>#DIV/0!</v>
      </c>
      <c r="AJ1241" s="1"/>
      <c r="AN1241" s="1" t="str">
        <f t="shared" si="119"/>
        <v>D05_248_9</v>
      </c>
    </row>
    <row r="1242" spans="1:40" ht="15.75" customHeight="1" x14ac:dyDescent="0.25">
      <c r="A1242" s="2" t="s">
        <v>29</v>
      </c>
      <c r="B1242" s="3">
        <v>248</v>
      </c>
      <c r="C1242" s="4">
        <v>9</v>
      </c>
      <c r="D1242" s="1" t="s">
        <v>41</v>
      </c>
      <c r="E1242" s="1" t="s">
        <v>42</v>
      </c>
      <c r="F1242" s="1" t="s">
        <v>35</v>
      </c>
      <c r="G1242" s="1">
        <v>2011</v>
      </c>
      <c r="H1242" s="4" t="s">
        <v>103</v>
      </c>
      <c r="V1242" s="5" t="e">
        <f t="shared" si="120"/>
        <v>#DIV/0!</v>
      </c>
      <c r="Y1242" s="5" t="e">
        <f t="shared" si="121"/>
        <v>#DIV/0!</v>
      </c>
      <c r="Z1242" s="4" t="e">
        <f t="shared" si="122"/>
        <v>#DIV/0!</v>
      </c>
      <c r="AB1242" s="1" t="e">
        <f t="shared" si="123"/>
        <v>#DIV/0!</v>
      </c>
      <c r="AD1242" s="1" t="e">
        <f t="shared" si="124"/>
        <v>#DIV/0!</v>
      </c>
      <c r="AJ1242" s="1"/>
      <c r="AN1242" s="1" t="str">
        <f t="shared" si="119"/>
        <v>D05_248_9</v>
      </c>
    </row>
    <row r="1243" spans="1:40" ht="15.75" customHeight="1" x14ac:dyDescent="0.25">
      <c r="A1243" s="2" t="s">
        <v>29</v>
      </c>
      <c r="B1243" s="3">
        <v>248</v>
      </c>
      <c r="C1243" s="4">
        <v>9</v>
      </c>
      <c r="D1243" s="1" t="s">
        <v>41</v>
      </c>
      <c r="E1243" s="1" t="s">
        <v>42</v>
      </c>
      <c r="F1243" s="1" t="s">
        <v>35</v>
      </c>
      <c r="G1243" s="1">
        <v>2012</v>
      </c>
      <c r="H1243" s="4" t="s">
        <v>103</v>
      </c>
      <c r="V1243" s="5" t="e">
        <f t="shared" si="120"/>
        <v>#DIV/0!</v>
      </c>
      <c r="Y1243" s="5" t="e">
        <f t="shared" si="121"/>
        <v>#DIV/0!</v>
      </c>
      <c r="Z1243" s="4" t="e">
        <f t="shared" si="122"/>
        <v>#DIV/0!</v>
      </c>
      <c r="AB1243" s="1" t="e">
        <f t="shared" si="123"/>
        <v>#DIV/0!</v>
      </c>
      <c r="AD1243" s="1" t="e">
        <f t="shared" si="124"/>
        <v>#DIV/0!</v>
      </c>
      <c r="AJ1243" s="1">
        <v>3</v>
      </c>
      <c r="AN1243" s="1" t="str">
        <f t="shared" si="119"/>
        <v>D05_248_9</v>
      </c>
    </row>
    <row r="1244" spans="1:40" s="36" customFormat="1" x14ac:dyDescent="0.25">
      <c r="A1244" s="34" t="s">
        <v>29</v>
      </c>
      <c r="B1244" s="30">
        <v>249</v>
      </c>
      <c r="C1244" s="35">
        <v>9</v>
      </c>
      <c r="D1244" s="36" t="s">
        <v>41</v>
      </c>
      <c r="E1244" s="36" t="s">
        <v>42</v>
      </c>
      <c r="F1244" s="36" t="s">
        <v>35</v>
      </c>
      <c r="G1244" s="36">
        <v>2008</v>
      </c>
      <c r="H1244" s="4" t="s">
        <v>103</v>
      </c>
      <c r="I1244" s="35"/>
      <c r="J1244" s="36">
        <v>61</v>
      </c>
      <c r="K1244" s="36">
        <v>4</v>
      </c>
      <c r="L1244" s="36">
        <f>J1244-22</f>
        <v>39</v>
      </c>
      <c r="M1244" s="36">
        <f>J1244-49</f>
        <v>12</v>
      </c>
      <c r="N1244" s="36">
        <f>J1244-67</f>
        <v>-6</v>
      </c>
      <c r="O1244" s="36">
        <f>J1244-82</f>
        <v>-21</v>
      </c>
      <c r="R1244" s="36">
        <v>3</v>
      </c>
      <c r="S1244" s="36">
        <v>201</v>
      </c>
      <c r="T1244" s="36">
        <v>25</v>
      </c>
      <c r="U1244" s="36">
        <v>101</v>
      </c>
      <c r="V1244" s="37">
        <f t="shared" si="120"/>
        <v>4.04</v>
      </c>
      <c r="W1244" s="36">
        <v>4</v>
      </c>
      <c r="X1244" s="36">
        <v>26</v>
      </c>
      <c r="Y1244" s="45">
        <f t="shared" si="121"/>
        <v>1.04</v>
      </c>
      <c r="Z1244" s="35">
        <f t="shared" si="122"/>
        <v>25.742574257425744</v>
      </c>
      <c r="AA1244" s="36">
        <v>0</v>
      </c>
      <c r="AB1244" s="36">
        <f t="shared" si="123"/>
        <v>0</v>
      </c>
      <c r="AC1244" s="36">
        <v>0</v>
      </c>
      <c r="AD1244" s="36">
        <f t="shared" si="124"/>
        <v>0</v>
      </c>
      <c r="AE1244" s="41" t="s">
        <v>61</v>
      </c>
      <c r="AF1244" s="36">
        <v>10</v>
      </c>
      <c r="AG1244" s="36">
        <v>2</v>
      </c>
      <c r="AH1244" s="36">
        <v>2</v>
      </c>
      <c r="AI1244" s="36">
        <v>2</v>
      </c>
      <c r="AJ1244" s="42">
        <v>3</v>
      </c>
      <c r="AK1244" s="36">
        <v>4</v>
      </c>
      <c r="AM1244" s="36" t="s">
        <v>54</v>
      </c>
      <c r="AN1244" s="1" t="str">
        <f t="shared" si="119"/>
        <v>D05_249_9</v>
      </c>
    </row>
    <row r="1245" spans="1:40" ht="15.75" customHeight="1" x14ac:dyDescent="0.25">
      <c r="A1245" s="2" t="s">
        <v>29</v>
      </c>
      <c r="B1245" s="3">
        <v>249</v>
      </c>
      <c r="C1245" s="4">
        <v>9</v>
      </c>
      <c r="D1245" s="1" t="s">
        <v>41</v>
      </c>
      <c r="E1245" s="1" t="s">
        <v>42</v>
      </c>
      <c r="F1245" s="1" t="s">
        <v>35</v>
      </c>
      <c r="G1245" s="1">
        <v>2009</v>
      </c>
      <c r="H1245" s="4" t="s">
        <v>103</v>
      </c>
      <c r="J1245" s="1">
        <v>59</v>
      </c>
      <c r="K1245" s="1">
        <v>5</v>
      </c>
      <c r="L1245" s="1">
        <f>J1245-26</f>
        <v>33</v>
      </c>
      <c r="M1245" s="1">
        <f>J1245-50</f>
        <v>9</v>
      </c>
      <c r="N1245" s="1">
        <f>J1245-66</f>
        <v>-7</v>
      </c>
      <c r="O1245" s="1">
        <f>J1245-82</f>
        <v>-23</v>
      </c>
      <c r="R1245" s="1">
        <v>3</v>
      </c>
      <c r="S1245" s="1">
        <v>197</v>
      </c>
      <c r="T1245" s="1">
        <v>25</v>
      </c>
      <c r="U1245" s="1">
        <v>78</v>
      </c>
      <c r="V1245" s="5">
        <f t="shared" si="120"/>
        <v>3.12</v>
      </c>
      <c r="W1245" s="1">
        <v>4</v>
      </c>
      <c r="X1245" s="1">
        <v>26</v>
      </c>
      <c r="Y1245" s="5">
        <f t="shared" si="121"/>
        <v>1.04</v>
      </c>
      <c r="Z1245" s="4">
        <f t="shared" si="122"/>
        <v>33.333333333333336</v>
      </c>
      <c r="AA1245" s="1">
        <v>0</v>
      </c>
      <c r="AB1245" s="1">
        <f t="shared" si="123"/>
        <v>0</v>
      </c>
      <c r="AC1245" s="1">
        <v>3</v>
      </c>
      <c r="AD1245" s="1">
        <f t="shared" si="124"/>
        <v>12</v>
      </c>
      <c r="AE1245" s="7" t="s">
        <v>61</v>
      </c>
      <c r="AF1245" s="1">
        <v>10</v>
      </c>
      <c r="AG1245" s="1">
        <v>2</v>
      </c>
      <c r="AH1245" s="1">
        <v>1</v>
      </c>
      <c r="AI1245" s="1">
        <v>2</v>
      </c>
      <c r="AJ1245" s="25">
        <v>3</v>
      </c>
      <c r="AK1245" s="1">
        <v>4</v>
      </c>
      <c r="AL1245" s="1">
        <v>1</v>
      </c>
      <c r="AN1245" s="1" t="str">
        <f t="shared" si="119"/>
        <v>D05_249_9</v>
      </c>
    </row>
    <row r="1246" spans="1:40" ht="15.75" customHeight="1" x14ac:dyDescent="0.25">
      <c r="A1246" s="2" t="s">
        <v>29</v>
      </c>
      <c r="B1246" s="3">
        <v>249</v>
      </c>
      <c r="C1246" s="4">
        <v>9</v>
      </c>
      <c r="D1246" s="1" t="s">
        <v>41</v>
      </c>
      <c r="E1246" s="1" t="s">
        <v>42</v>
      </c>
      <c r="F1246" s="1" t="s">
        <v>35</v>
      </c>
      <c r="G1246" s="1">
        <v>2010</v>
      </c>
      <c r="H1246" s="4" t="s">
        <v>103</v>
      </c>
      <c r="J1246" s="1">
        <v>78</v>
      </c>
      <c r="K1246" s="1">
        <v>3</v>
      </c>
      <c r="L1246" s="1">
        <f>J1246-40</f>
        <v>38</v>
      </c>
      <c r="M1246" s="1">
        <f>J1246-60</f>
        <v>18</v>
      </c>
      <c r="N1246" s="1">
        <f>J1246-82</f>
        <v>-4</v>
      </c>
      <c r="O1246" s="1">
        <f>J1246-98</f>
        <v>-20</v>
      </c>
      <c r="R1246" s="1">
        <v>2</v>
      </c>
      <c r="S1246" s="1">
        <v>217</v>
      </c>
      <c r="T1246" s="1">
        <v>25</v>
      </c>
      <c r="U1246" s="1">
        <v>100</v>
      </c>
      <c r="V1246" s="5">
        <f t="shared" si="120"/>
        <v>4</v>
      </c>
      <c r="W1246" s="1">
        <v>4</v>
      </c>
      <c r="X1246" s="1">
        <v>27</v>
      </c>
      <c r="Y1246" s="5">
        <f t="shared" si="121"/>
        <v>1.08</v>
      </c>
      <c r="Z1246" s="4">
        <f t="shared" si="122"/>
        <v>27</v>
      </c>
      <c r="AA1246" s="1">
        <v>0</v>
      </c>
      <c r="AB1246" s="1">
        <f t="shared" si="123"/>
        <v>0</v>
      </c>
      <c r="AC1246" s="1">
        <v>0</v>
      </c>
      <c r="AD1246" s="1">
        <f t="shared" si="124"/>
        <v>0</v>
      </c>
      <c r="AE1246" s="7" t="s">
        <v>63</v>
      </c>
      <c r="AF1246" s="1">
        <v>8</v>
      </c>
      <c r="AG1246" s="1">
        <v>2</v>
      </c>
      <c r="AH1246" s="1">
        <v>2</v>
      </c>
      <c r="AI1246" s="1">
        <v>1</v>
      </c>
      <c r="AJ1246" s="1">
        <v>3</v>
      </c>
      <c r="AK1246" s="1">
        <v>4</v>
      </c>
      <c r="AL1246" s="1">
        <v>1</v>
      </c>
      <c r="AN1246" s="1" t="str">
        <f t="shared" si="119"/>
        <v>D05_249_9</v>
      </c>
    </row>
    <row r="1247" spans="1:40" ht="15.75" customHeight="1" x14ac:dyDescent="0.25">
      <c r="A1247" s="2" t="s">
        <v>29</v>
      </c>
      <c r="B1247" s="3">
        <v>249</v>
      </c>
      <c r="C1247" s="4">
        <v>9</v>
      </c>
      <c r="D1247" s="1" t="s">
        <v>41</v>
      </c>
      <c r="E1247" s="1" t="s">
        <v>42</v>
      </c>
      <c r="F1247" s="1" t="s">
        <v>35</v>
      </c>
      <c r="G1247" s="1">
        <v>2011</v>
      </c>
      <c r="H1247" s="4" t="s">
        <v>103</v>
      </c>
      <c r="J1247" s="1">
        <v>58</v>
      </c>
      <c r="K1247" s="1">
        <v>4</v>
      </c>
      <c r="P1247" s="1" t="s">
        <v>158</v>
      </c>
      <c r="R1247" s="1">
        <v>3</v>
      </c>
      <c r="S1247" s="1">
        <v>209</v>
      </c>
      <c r="T1247" s="1">
        <v>25</v>
      </c>
      <c r="U1247" s="1">
        <v>84</v>
      </c>
      <c r="V1247" s="5">
        <f t="shared" si="120"/>
        <v>3.36</v>
      </c>
      <c r="W1247" s="1">
        <v>4</v>
      </c>
      <c r="X1247" s="1">
        <v>24</v>
      </c>
      <c r="Y1247" s="5">
        <f t="shared" si="121"/>
        <v>0.96</v>
      </c>
      <c r="Z1247" s="4">
        <f t="shared" si="122"/>
        <v>28.571428571428573</v>
      </c>
      <c r="AA1247" s="1">
        <v>0</v>
      </c>
      <c r="AB1247" s="1">
        <f t="shared" si="123"/>
        <v>0</v>
      </c>
      <c r="AC1247" s="1">
        <v>1</v>
      </c>
      <c r="AD1247" s="1">
        <f t="shared" si="124"/>
        <v>4</v>
      </c>
      <c r="AE1247" s="7" t="s">
        <v>61</v>
      </c>
      <c r="AF1247" s="1">
        <v>3</v>
      </c>
      <c r="AG1247" s="1">
        <v>1</v>
      </c>
      <c r="AH1247" s="1">
        <v>2</v>
      </c>
      <c r="AI1247" s="1">
        <v>1</v>
      </c>
      <c r="AJ1247" s="1">
        <v>3</v>
      </c>
      <c r="AK1247" s="1">
        <v>3</v>
      </c>
      <c r="AL1247" s="1">
        <v>2</v>
      </c>
      <c r="AN1247" s="1" t="str">
        <f t="shared" si="119"/>
        <v>D05_249_9</v>
      </c>
    </row>
    <row r="1248" spans="1:40" ht="15.75" customHeight="1" x14ac:dyDescent="0.25">
      <c r="A1248" s="2" t="s">
        <v>29</v>
      </c>
      <c r="B1248" s="3">
        <v>249</v>
      </c>
      <c r="C1248" s="4">
        <v>9</v>
      </c>
      <c r="D1248" s="1" t="s">
        <v>41</v>
      </c>
      <c r="E1248" s="1" t="s">
        <v>42</v>
      </c>
      <c r="F1248" s="1" t="s">
        <v>35</v>
      </c>
      <c r="G1248" s="1">
        <v>2012</v>
      </c>
      <c r="H1248" s="4" t="s">
        <v>103</v>
      </c>
      <c r="V1248" s="5" t="e">
        <f t="shared" si="120"/>
        <v>#DIV/0!</v>
      </c>
      <c r="Y1248" s="5" t="e">
        <f t="shared" si="121"/>
        <v>#DIV/0!</v>
      </c>
      <c r="Z1248" s="4" t="e">
        <f t="shared" si="122"/>
        <v>#DIV/0!</v>
      </c>
      <c r="AB1248" s="1" t="e">
        <f t="shared" si="123"/>
        <v>#DIV/0!</v>
      </c>
      <c r="AD1248" s="1" t="e">
        <f t="shared" si="124"/>
        <v>#DIV/0!</v>
      </c>
      <c r="AJ1248" s="1">
        <v>3</v>
      </c>
      <c r="AN1248" s="1" t="str">
        <f t="shared" si="119"/>
        <v>D05_249_9</v>
      </c>
    </row>
    <row r="1249" spans="1:40" s="36" customFormat="1" ht="15.75" customHeight="1" x14ac:dyDescent="0.25">
      <c r="A1249" s="34" t="s">
        <v>29</v>
      </c>
      <c r="B1249" s="30">
        <v>250</v>
      </c>
      <c r="C1249" s="35">
        <v>9</v>
      </c>
      <c r="D1249" s="36" t="s">
        <v>41</v>
      </c>
      <c r="E1249" s="36" t="s">
        <v>42</v>
      </c>
      <c r="F1249" s="36" t="s">
        <v>35</v>
      </c>
      <c r="G1249" s="36">
        <v>2008</v>
      </c>
      <c r="H1249" s="35" t="s">
        <v>103</v>
      </c>
      <c r="I1249" s="35"/>
      <c r="J1249" s="36">
        <v>51</v>
      </c>
      <c r="K1249" s="36">
        <v>3</v>
      </c>
      <c r="L1249" s="36">
        <f>J1249-22</f>
        <v>29</v>
      </c>
      <c r="M1249" s="36">
        <f>J1249-49</f>
        <v>2</v>
      </c>
      <c r="N1249" s="36">
        <f>J1249-67</f>
        <v>-16</v>
      </c>
      <c r="O1249" s="36">
        <f>J1249-82</f>
        <v>-31</v>
      </c>
      <c r="R1249" s="36">
        <v>2</v>
      </c>
      <c r="S1249" s="36">
        <v>195</v>
      </c>
      <c r="T1249" s="36">
        <v>25</v>
      </c>
      <c r="U1249" s="36">
        <v>111</v>
      </c>
      <c r="V1249" s="37">
        <f t="shared" si="120"/>
        <v>4.4400000000000004</v>
      </c>
      <c r="W1249" s="36">
        <v>4</v>
      </c>
      <c r="X1249" s="36">
        <v>26</v>
      </c>
      <c r="Y1249" s="45">
        <f t="shared" si="121"/>
        <v>1.04</v>
      </c>
      <c r="Z1249" s="35">
        <f t="shared" si="122"/>
        <v>23.423423423423422</v>
      </c>
      <c r="AA1249" s="36">
        <v>0</v>
      </c>
      <c r="AB1249" s="36">
        <f t="shared" si="123"/>
        <v>0</v>
      </c>
      <c r="AC1249" s="36">
        <v>0</v>
      </c>
      <c r="AD1249" s="36">
        <f t="shared" si="124"/>
        <v>0</v>
      </c>
      <c r="AE1249" s="41" t="s">
        <v>83</v>
      </c>
      <c r="AF1249" s="36">
        <v>8</v>
      </c>
      <c r="AG1249" s="36">
        <v>2</v>
      </c>
      <c r="AH1249" s="36">
        <v>2</v>
      </c>
      <c r="AI1249" s="36">
        <v>2</v>
      </c>
      <c r="AJ1249" s="42">
        <v>3</v>
      </c>
      <c r="AK1249" s="36">
        <v>4</v>
      </c>
      <c r="AM1249" s="36" t="s">
        <v>54</v>
      </c>
      <c r="AN1249" s="1" t="str">
        <f t="shared" si="119"/>
        <v>D05_250_9</v>
      </c>
    </row>
    <row r="1250" spans="1:40" ht="15.75" customHeight="1" x14ac:dyDescent="0.25">
      <c r="A1250" s="2" t="s">
        <v>29</v>
      </c>
      <c r="B1250" s="3">
        <v>250</v>
      </c>
      <c r="C1250" s="4">
        <v>9</v>
      </c>
      <c r="D1250" s="1" t="s">
        <v>41</v>
      </c>
      <c r="E1250" s="1" t="s">
        <v>42</v>
      </c>
      <c r="F1250" s="1" t="s">
        <v>35</v>
      </c>
      <c r="G1250" s="1">
        <v>2009</v>
      </c>
      <c r="H1250" s="4" t="s">
        <v>103</v>
      </c>
      <c r="V1250" s="5" t="e">
        <f t="shared" si="120"/>
        <v>#DIV/0!</v>
      </c>
      <c r="Y1250" s="5" t="e">
        <f t="shared" si="121"/>
        <v>#DIV/0!</v>
      </c>
      <c r="Z1250" s="4" t="e">
        <f t="shared" si="122"/>
        <v>#DIV/0!</v>
      </c>
      <c r="AB1250" s="1" t="e">
        <f t="shared" si="123"/>
        <v>#DIV/0!</v>
      </c>
      <c r="AD1250" s="1" t="e">
        <f t="shared" si="124"/>
        <v>#DIV/0!</v>
      </c>
      <c r="AN1250" s="1" t="str">
        <f t="shared" si="119"/>
        <v>D05_250_9</v>
      </c>
    </row>
    <row r="1251" spans="1:40" ht="15.75" customHeight="1" x14ac:dyDescent="0.25">
      <c r="A1251" s="2" t="s">
        <v>29</v>
      </c>
      <c r="B1251" s="3">
        <v>250</v>
      </c>
      <c r="C1251" s="4">
        <v>9</v>
      </c>
      <c r="D1251" s="1" t="s">
        <v>41</v>
      </c>
      <c r="E1251" s="1" t="s">
        <v>42</v>
      </c>
      <c r="F1251" s="1" t="s">
        <v>35</v>
      </c>
      <c r="G1251" s="1">
        <v>2010</v>
      </c>
      <c r="H1251" s="4" t="s">
        <v>103</v>
      </c>
      <c r="V1251" s="5" t="e">
        <f t="shared" si="120"/>
        <v>#DIV/0!</v>
      </c>
      <c r="Y1251" s="5" t="e">
        <f t="shared" si="121"/>
        <v>#DIV/0!</v>
      </c>
      <c r="Z1251" s="4" t="e">
        <f t="shared" si="122"/>
        <v>#DIV/0!</v>
      </c>
      <c r="AB1251" s="1" t="e">
        <f t="shared" si="123"/>
        <v>#DIV/0!</v>
      </c>
      <c r="AD1251" s="1" t="e">
        <f t="shared" si="124"/>
        <v>#DIV/0!</v>
      </c>
      <c r="AJ1251" s="1"/>
      <c r="AN1251" s="1" t="str">
        <f t="shared" si="119"/>
        <v>D05_250_9</v>
      </c>
    </row>
    <row r="1252" spans="1:40" ht="15.75" customHeight="1" x14ac:dyDescent="0.25">
      <c r="A1252" s="2" t="s">
        <v>29</v>
      </c>
      <c r="B1252" s="3">
        <v>250</v>
      </c>
      <c r="C1252" s="4">
        <v>9</v>
      </c>
      <c r="D1252" s="1" t="s">
        <v>41</v>
      </c>
      <c r="E1252" s="1" t="s">
        <v>42</v>
      </c>
      <c r="F1252" s="1" t="s">
        <v>35</v>
      </c>
      <c r="G1252" s="1">
        <v>2011</v>
      </c>
      <c r="H1252" s="4" t="s">
        <v>103</v>
      </c>
      <c r="V1252" s="5" t="e">
        <f t="shared" si="120"/>
        <v>#DIV/0!</v>
      </c>
      <c r="Y1252" s="5" t="e">
        <f t="shared" si="121"/>
        <v>#DIV/0!</v>
      </c>
      <c r="Z1252" s="4" t="e">
        <f t="shared" si="122"/>
        <v>#DIV/0!</v>
      </c>
      <c r="AB1252" s="1" t="e">
        <f t="shared" si="123"/>
        <v>#DIV/0!</v>
      </c>
      <c r="AD1252" s="1" t="e">
        <f t="shared" si="124"/>
        <v>#DIV/0!</v>
      </c>
      <c r="AJ1252" s="1"/>
      <c r="AN1252" s="1" t="str">
        <f t="shared" si="119"/>
        <v>D05_250_9</v>
      </c>
    </row>
    <row r="1253" spans="1:40" ht="15.75" customHeight="1" x14ac:dyDescent="0.25">
      <c r="A1253" s="2" t="s">
        <v>29</v>
      </c>
      <c r="B1253" s="3">
        <v>250</v>
      </c>
      <c r="C1253" s="4">
        <v>9</v>
      </c>
      <c r="D1253" s="1" t="s">
        <v>41</v>
      </c>
      <c r="E1253" s="1" t="s">
        <v>42</v>
      </c>
      <c r="F1253" s="1" t="s">
        <v>35</v>
      </c>
      <c r="G1253" s="1">
        <v>2012</v>
      </c>
      <c r="H1253" s="4" t="s">
        <v>103</v>
      </c>
      <c r="V1253" s="5" t="e">
        <f t="shared" si="120"/>
        <v>#DIV/0!</v>
      </c>
      <c r="Y1253" s="5" t="e">
        <f t="shared" si="121"/>
        <v>#DIV/0!</v>
      </c>
      <c r="Z1253" s="4" t="e">
        <f t="shared" si="122"/>
        <v>#DIV/0!</v>
      </c>
      <c r="AB1253" s="1" t="e">
        <f t="shared" si="123"/>
        <v>#DIV/0!</v>
      </c>
      <c r="AD1253" s="1" t="e">
        <f t="shared" si="124"/>
        <v>#DIV/0!</v>
      </c>
      <c r="AJ1253" s="1">
        <v>3</v>
      </c>
      <c r="AN1253" s="1" t="str">
        <f t="shared" si="119"/>
        <v>D05_250_9</v>
      </c>
    </row>
    <row r="1254" spans="1:40" s="36" customFormat="1" ht="15.75" customHeight="1" x14ac:dyDescent="0.25">
      <c r="A1254" s="34" t="s">
        <v>29</v>
      </c>
      <c r="B1254" s="30">
        <v>251</v>
      </c>
      <c r="C1254" s="35">
        <v>9</v>
      </c>
      <c r="D1254" s="36" t="s">
        <v>41</v>
      </c>
      <c r="E1254" s="36" t="s">
        <v>42</v>
      </c>
      <c r="F1254" s="36" t="s">
        <v>35</v>
      </c>
      <c r="G1254" s="36">
        <v>2008</v>
      </c>
      <c r="H1254" s="35" t="s">
        <v>103</v>
      </c>
      <c r="I1254" s="35"/>
      <c r="J1254" s="36">
        <v>51</v>
      </c>
      <c r="K1254" s="36">
        <v>2</v>
      </c>
      <c r="L1254" s="36">
        <f>J1254-22</f>
        <v>29</v>
      </c>
      <c r="M1254" s="36">
        <f>J1254-49</f>
        <v>2</v>
      </c>
      <c r="N1254" s="36">
        <f>J1254-67</f>
        <v>-16</v>
      </c>
      <c r="O1254" s="36">
        <f>J1254-82</f>
        <v>-31</v>
      </c>
      <c r="R1254" s="36">
        <v>2</v>
      </c>
      <c r="S1254" s="36">
        <v>197</v>
      </c>
      <c r="T1254" s="36">
        <v>25</v>
      </c>
      <c r="U1254" s="36">
        <v>92</v>
      </c>
      <c r="V1254" s="37">
        <f t="shared" si="120"/>
        <v>3.68</v>
      </c>
      <c r="W1254" s="36">
        <v>4</v>
      </c>
      <c r="X1254" s="36">
        <v>28</v>
      </c>
      <c r="Y1254" s="45">
        <f t="shared" si="121"/>
        <v>1.1200000000000001</v>
      </c>
      <c r="Z1254" s="35">
        <f t="shared" si="122"/>
        <v>30.434782608695656</v>
      </c>
      <c r="AA1254" s="36">
        <v>0</v>
      </c>
      <c r="AB1254" s="36">
        <f t="shared" si="123"/>
        <v>0</v>
      </c>
      <c r="AC1254" s="36">
        <v>1</v>
      </c>
      <c r="AD1254" s="36">
        <f t="shared" si="124"/>
        <v>4</v>
      </c>
      <c r="AE1254" s="41" t="s">
        <v>62</v>
      </c>
      <c r="AF1254" s="36">
        <v>7</v>
      </c>
      <c r="AG1254" s="36">
        <v>3</v>
      </c>
      <c r="AH1254" s="36">
        <v>2</v>
      </c>
      <c r="AI1254" s="36">
        <v>2</v>
      </c>
      <c r="AJ1254" s="42">
        <v>1</v>
      </c>
      <c r="AK1254" s="36">
        <v>1</v>
      </c>
      <c r="AM1254" s="36" t="s">
        <v>54</v>
      </c>
      <c r="AN1254" s="1" t="str">
        <f t="shared" si="119"/>
        <v>D05_251_9</v>
      </c>
    </row>
    <row r="1255" spans="1:40" ht="15.75" customHeight="1" x14ac:dyDescent="0.25">
      <c r="A1255" s="2" t="s">
        <v>29</v>
      </c>
      <c r="B1255" s="3">
        <v>251</v>
      </c>
      <c r="C1255" s="4">
        <v>9</v>
      </c>
      <c r="D1255" s="1" t="s">
        <v>41</v>
      </c>
      <c r="E1255" s="1" t="s">
        <v>42</v>
      </c>
      <c r="F1255" s="1" t="s">
        <v>35</v>
      </c>
      <c r="G1255" s="1">
        <v>2009</v>
      </c>
      <c r="H1255" s="4" t="s">
        <v>103</v>
      </c>
      <c r="V1255" s="5" t="e">
        <f t="shared" si="120"/>
        <v>#DIV/0!</v>
      </c>
      <c r="Y1255" s="5" t="e">
        <f t="shared" si="121"/>
        <v>#DIV/0!</v>
      </c>
      <c r="Z1255" s="4" t="e">
        <f t="shared" si="122"/>
        <v>#DIV/0!</v>
      </c>
      <c r="AB1255" s="1" t="e">
        <f t="shared" si="123"/>
        <v>#DIV/0!</v>
      </c>
      <c r="AD1255" s="1" t="e">
        <f t="shared" si="124"/>
        <v>#DIV/0!</v>
      </c>
      <c r="AN1255" s="1" t="str">
        <f t="shared" si="119"/>
        <v>D05_251_9</v>
      </c>
    </row>
    <row r="1256" spans="1:40" ht="15.75" customHeight="1" x14ac:dyDescent="0.25">
      <c r="A1256" s="2" t="s">
        <v>29</v>
      </c>
      <c r="B1256" s="3">
        <v>251</v>
      </c>
      <c r="C1256" s="4">
        <v>9</v>
      </c>
      <c r="D1256" s="1" t="s">
        <v>41</v>
      </c>
      <c r="E1256" s="1" t="s">
        <v>42</v>
      </c>
      <c r="F1256" s="1" t="s">
        <v>35</v>
      </c>
      <c r="G1256" s="1">
        <v>2010</v>
      </c>
      <c r="H1256" s="4" t="s">
        <v>103</v>
      </c>
      <c r="V1256" s="5" t="e">
        <f t="shared" si="120"/>
        <v>#DIV/0!</v>
      </c>
      <c r="Y1256" s="5" t="e">
        <f t="shared" si="121"/>
        <v>#DIV/0!</v>
      </c>
      <c r="Z1256" s="4" t="e">
        <f t="shared" si="122"/>
        <v>#DIV/0!</v>
      </c>
      <c r="AB1256" s="1" t="e">
        <f t="shared" si="123"/>
        <v>#DIV/0!</v>
      </c>
      <c r="AD1256" s="1" t="e">
        <f t="shared" si="124"/>
        <v>#DIV/0!</v>
      </c>
      <c r="AJ1256" s="1"/>
      <c r="AN1256" s="1" t="str">
        <f t="shared" si="119"/>
        <v>D05_251_9</v>
      </c>
    </row>
    <row r="1257" spans="1:40" ht="15.75" customHeight="1" x14ac:dyDescent="0.25">
      <c r="A1257" s="2" t="s">
        <v>29</v>
      </c>
      <c r="B1257" s="3">
        <v>251</v>
      </c>
      <c r="C1257" s="4">
        <v>9</v>
      </c>
      <c r="D1257" s="1" t="s">
        <v>41</v>
      </c>
      <c r="E1257" s="1" t="s">
        <v>42</v>
      </c>
      <c r="F1257" s="1" t="s">
        <v>35</v>
      </c>
      <c r="G1257" s="1">
        <v>2011</v>
      </c>
      <c r="H1257" s="4" t="s">
        <v>103</v>
      </c>
      <c r="V1257" s="5" t="e">
        <f t="shared" si="120"/>
        <v>#DIV/0!</v>
      </c>
      <c r="Y1257" s="5" t="e">
        <f t="shared" si="121"/>
        <v>#DIV/0!</v>
      </c>
      <c r="Z1257" s="4" t="e">
        <f t="shared" si="122"/>
        <v>#DIV/0!</v>
      </c>
      <c r="AB1257" s="1" t="e">
        <f t="shared" si="123"/>
        <v>#DIV/0!</v>
      </c>
      <c r="AD1257" s="1" t="e">
        <f t="shared" si="124"/>
        <v>#DIV/0!</v>
      </c>
      <c r="AJ1257" s="1"/>
      <c r="AN1257" s="1" t="str">
        <f t="shared" si="119"/>
        <v>D05_251_9</v>
      </c>
    </row>
    <row r="1258" spans="1:40" ht="15.75" customHeight="1" x14ac:dyDescent="0.25">
      <c r="A1258" s="2" t="s">
        <v>29</v>
      </c>
      <c r="B1258" s="3">
        <v>251</v>
      </c>
      <c r="C1258" s="4">
        <v>9</v>
      </c>
      <c r="D1258" s="1" t="s">
        <v>41</v>
      </c>
      <c r="E1258" s="1" t="s">
        <v>42</v>
      </c>
      <c r="F1258" s="1" t="s">
        <v>35</v>
      </c>
      <c r="G1258" s="1">
        <v>2012</v>
      </c>
      <c r="H1258" s="4" t="s">
        <v>103</v>
      </c>
      <c r="V1258" s="5" t="e">
        <f t="shared" si="120"/>
        <v>#DIV/0!</v>
      </c>
      <c r="Y1258" s="5" t="e">
        <f t="shared" si="121"/>
        <v>#DIV/0!</v>
      </c>
      <c r="Z1258" s="4" t="e">
        <f t="shared" si="122"/>
        <v>#DIV/0!</v>
      </c>
      <c r="AB1258" s="1" t="e">
        <f t="shared" si="123"/>
        <v>#DIV/0!</v>
      </c>
      <c r="AD1258" s="1" t="e">
        <f t="shared" si="124"/>
        <v>#DIV/0!</v>
      </c>
      <c r="AJ1258" s="1">
        <v>1</v>
      </c>
      <c r="AN1258" s="1" t="str">
        <f t="shared" si="119"/>
        <v>D05_251_9</v>
      </c>
    </row>
    <row r="1259" spans="1:40" s="36" customFormat="1" ht="15.75" customHeight="1" x14ac:dyDescent="0.25">
      <c r="A1259" s="34" t="s">
        <v>29</v>
      </c>
      <c r="B1259" s="30">
        <v>252</v>
      </c>
      <c r="C1259" s="35">
        <v>9</v>
      </c>
      <c r="D1259" s="36" t="s">
        <v>41</v>
      </c>
      <c r="E1259" s="36" t="s">
        <v>42</v>
      </c>
      <c r="F1259" s="36" t="s">
        <v>35</v>
      </c>
      <c r="G1259" s="36">
        <v>2008</v>
      </c>
      <c r="H1259" s="35" t="s">
        <v>103</v>
      </c>
      <c r="I1259" s="35"/>
      <c r="J1259" s="36">
        <v>53</v>
      </c>
      <c r="K1259" s="36">
        <v>3</v>
      </c>
      <c r="L1259" s="36">
        <f>J1259-22</f>
        <v>31</v>
      </c>
      <c r="M1259" s="36">
        <f>J1259-49</f>
        <v>4</v>
      </c>
      <c r="N1259" s="36">
        <f>J1259-67</f>
        <v>-14</v>
      </c>
      <c r="O1259" s="36">
        <f>J1259-82</f>
        <v>-29</v>
      </c>
      <c r="R1259" s="36">
        <v>3</v>
      </c>
      <c r="S1259" s="36">
        <v>195</v>
      </c>
      <c r="T1259" s="36">
        <v>25</v>
      </c>
      <c r="U1259" s="36">
        <v>62</v>
      </c>
      <c r="V1259" s="37">
        <f t="shared" si="120"/>
        <v>2.6171428571428574</v>
      </c>
      <c r="W1259" s="36">
        <v>4</v>
      </c>
      <c r="X1259" s="36">
        <v>18</v>
      </c>
      <c r="Y1259" s="37">
        <f t="shared" si="121"/>
        <v>0.8571428571428571</v>
      </c>
      <c r="Z1259" s="35">
        <f t="shared" si="122"/>
        <v>32.751091703056765</v>
      </c>
      <c r="AA1259" s="36">
        <v>4</v>
      </c>
      <c r="AB1259" s="36">
        <f t="shared" si="123"/>
        <v>16</v>
      </c>
      <c r="AC1259" s="36">
        <v>0</v>
      </c>
      <c r="AD1259" s="36">
        <f t="shared" si="124"/>
        <v>0</v>
      </c>
      <c r="AE1259" s="41" t="s">
        <v>61</v>
      </c>
      <c r="AF1259" s="36">
        <v>7</v>
      </c>
      <c r="AG1259" s="36">
        <v>2</v>
      </c>
      <c r="AH1259" s="36">
        <v>2</v>
      </c>
      <c r="AI1259" s="36">
        <v>2</v>
      </c>
      <c r="AJ1259" s="43">
        <v>3</v>
      </c>
      <c r="AK1259" s="36">
        <v>3</v>
      </c>
      <c r="AM1259" s="36" t="s">
        <v>54</v>
      </c>
      <c r="AN1259" s="1" t="str">
        <f t="shared" si="119"/>
        <v>D05_252_9</v>
      </c>
    </row>
    <row r="1260" spans="1:40" ht="15.75" customHeight="1" x14ac:dyDescent="0.25">
      <c r="A1260" s="2" t="s">
        <v>29</v>
      </c>
      <c r="B1260" s="3">
        <v>252</v>
      </c>
      <c r="C1260" s="4">
        <v>9</v>
      </c>
      <c r="D1260" s="1" t="s">
        <v>41</v>
      </c>
      <c r="E1260" s="1" t="s">
        <v>42</v>
      </c>
      <c r="F1260" s="1" t="s">
        <v>35</v>
      </c>
      <c r="G1260" s="1">
        <v>2009</v>
      </c>
      <c r="H1260" s="4" t="s">
        <v>103</v>
      </c>
      <c r="V1260" s="5" t="e">
        <f t="shared" si="120"/>
        <v>#DIV/0!</v>
      </c>
      <c r="Y1260" s="5" t="e">
        <f t="shared" si="121"/>
        <v>#DIV/0!</v>
      </c>
      <c r="Z1260" s="4" t="e">
        <f t="shared" si="122"/>
        <v>#DIV/0!</v>
      </c>
      <c r="AB1260" s="1" t="e">
        <f t="shared" si="123"/>
        <v>#DIV/0!</v>
      </c>
      <c r="AD1260" s="1" t="e">
        <f t="shared" si="124"/>
        <v>#DIV/0!</v>
      </c>
      <c r="AJ1260" s="10"/>
      <c r="AN1260" s="1" t="str">
        <f t="shared" si="119"/>
        <v>D05_252_9</v>
      </c>
    </row>
    <row r="1261" spans="1:40" ht="15.75" customHeight="1" x14ac:dyDescent="0.25">
      <c r="A1261" s="2" t="s">
        <v>29</v>
      </c>
      <c r="B1261" s="3">
        <v>252</v>
      </c>
      <c r="C1261" s="4">
        <v>9</v>
      </c>
      <c r="D1261" s="1" t="s">
        <v>41</v>
      </c>
      <c r="E1261" s="1" t="s">
        <v>42</v>
      </c>
      <c r="F1261" s="1" t="s">
        <v>35</v>
      </c>
      <c r="G1261" s="1">
        <v>2010</v>
      </c>
      <c r="H1261" s="4" t="s">
        <v>103</v>
      </c>
      <c r="V1261" s="5" t="e">
        <f t="shared" si="120"/>
        <v>#DIV/0!</v>
      </c>
      <c r="Y1261" s="5" t="e">
        <f t="shared" si="121"/>
        <v>#DIV/0!</v>
      </c>
      <c r="Z1261" s="4" t="e">
        <f t="shared" si="122"/>
        <v>#DIV/0!</v>
      </c>
      <c r="AB1261" s="1" t="e">
        <f t="shared" si="123"/>
        <v>#DIV/0!</v>
      </c>
      <c r="AD1261" s="1" t="e">
        <f t="shared" si="124"/>
        <v>#DIV/0!</v>
      </c>
      <c r="AJ1261" s="10"/>
      <c r="AN1261" s="1" t="str">
        <f t="shared" si="119"/>
        <v>D05_252_9</v>
      </c>
    </row>
    <row r="1262" spans="1:40" ht="15.75" customHeight="1" x14ac:dyDescent="0.25">
      <c r="A1262" s="2" t="s">
        <v>29</v>
      </c>
      <c r="B1262" s="3">
        <v>252</v>
      </c>
      <c r="C1262" s="4">
        <v>9</v>
      </c>
      <c r="D1262" s="1" t="s">
        <v>41</v>
      </c>
      <c r="E1262" s="1" t="s">
        <v>42</v>
      </c>
      <c r="F1262" s="1" t="s">
        <v>35</v>
      </c>
      <c r="G1262" s="1">
        <v>2011</v>
      </c>
      <c r="H1262" s="4" t="s">
        <v>103</v>
      </c>
      <c r="V1262" s="5" t="e">
        <f t="shared" si="120"/>
        <v>#DIV/0!</v>
      </c>
      <c r="Y1262" s="5" t="e">
        <f t="shared" si="121"/>
        <v>#DIV/0!</v>
      </c>
      <c r="Z1262" s="4" t="e">
        <f t="shared" si="122"/>
        <v>#DIV/0!</v>
      </c>
      <c r="AB1262" s="1" t="e">
        <f t="shared" si="123"/>
        <v>#DIV/0!</v>
      </c>
      <c r="AD1262" s="1" t="e">
        <f t="shared" si="124"/>
        <v>#DIV/0!</v>
      </c>
      <c r="AJ1262" s="10"/>
      <c r="AN1262" s="1" t="str">
        <f t="shared" si="119"/>
        <v>D05_252_9</v>
      </c>
    </row>
    <row r="1263" spans="1:40" ht="15.75" customHeight="1" x14ac:dyDescent="0.25">
      <c r="A1263" s="2" t="s">
        <v>29</v>
      </c>
      <c r="B1263" s="3">
        <v>252</v>
      </c>
      <c r="C1263" s="4">
        <v>9</v>
      </c>
      <c r="D1263" s="1" t="s">
        <v>41</v>
      </c>
      <c r="E1263" s="1" t="s">
        <v>42</v>
      </c>
      <c r="F1263" s="1" t="s">
        <v>35</v>
      </c>
      <c r="G1263" s="1">
        <v>2012</v>
      </c>
      <c r="H1263" s="4" t="s">
        <v>103</v>
      </c>
      <c r="V1263" s="5" t="e">
        <f t="shared" si="120"/>
        <v>#DIV/0!</v>
      </c>
      <c r="Y1263" s="5" t="e">
        <f t="shared" si="121"/>
        <v>#DIV/0!</v>
      </c>
      <c r="Z1263" s="4" t="e">
        <f t="shared" si="122"/>
        <v>#DIV/0!</v>
      </c>
      <c r="AB1263" s="1" t="e">
        <f t="shared" si="123"/>
        <v>#DIV/0!</v>
      </c>
      <c r="AD1263" s="1" t="e">
        <f t="shared" si="124"/>
        <v>#DIV/0!</v>
      </c>
      <c r="AJ1263" s="10">
        <v>1</v>
      </c>
      <c r="AN1263" s="1" t="str">
        <f t="shared" si="119"/>
        <v>D05_252_9</v>
      </c>
    </row>
    <row r="1264" spans="1:40" s="36" customFormat="1" x14ac:dyDescent="0.25">
      <c r="A1264" s="34" t="s">
        <v>29</v>
      </c>
      <c r="B1264" s="30">
        <v>253</v>
      </c>
      <c r="C1264" s="35">
        <v>9</v>
      </c>
      <c r="D1264" s="36" t="s">
        <v>41</v>
      </c>
      <c r="E1264" s="36" t="s">
        <v>42</v>
      </c>
      <c r="F1264" s="36" t="s">
        <v>35</v>
      </c>
      <c r="G1264" s="36">
        <v>2008</v>
      </c>
      <c r="H1264" s="35" t="s">
        <v>164</v>
      </c>
      <c r="I1264" s="35">
        <v>4</v>
      </c>
      <c r="J1264" s="36">
        <v>75</v>
      </c>
      <c r="K1264" s="36">
        <v>3</v>
      </c>
      <c r="L1264" s="36">
        <f>J1264-22</f>
        <v>53</v>
      </c>
      <c r="M1264" s="36">
        <f>J1264-49</f>
        <v>26</v>
      </c>
      <c r="N1264" s="43">
        <f>J1264-67</f>
        <v>8</v>
      </c>
      <c r="O1264" s="36">
        <f>J1264-82</f>
        <v>-7</v>
      </c>
      <c r="R1264" s="36">
        <v>0</v>
      </c>
      <c r="S1264" s="36" t="s">
        <v>25</v>
      </c>
      <c r="V1264" s="37" t="e">
        <f t="shared" si="120"/>
        <v>#DIV/0!</v>
      </c>
      <c r="Y1264" s="37" t="e">
        <f t="shared" si="121"/>
        <v>#DIV/0!</v>
      </c>
      <c r="Z1264" s="35" t="e">
        <f t="shared" si="122"/>
        <v>#DIV/0!</v>
      </c>
      <c r="AB1264" s="36" t="e">
        <f t="shared" si="123"/>
        <v>#DIV/0!</v>
      </c>
      <c r="AD1264" s="36" t="e">
        <f t="shared" si="124"/>
        <v>#DIV/0!</v>
      </c>
      <c r="AE1264" s="41"/>
      <c r="AJ1264" s="43"/>
      <c r="AM1264" s="43" t="s">
        <v>163</v>
      </c>
      <c r="AN1264" s="1" t="str">
        <f t="shared" si="119"/>
        <v>D05_253_9</v>
      </c>
    </row>
    <row r="1265" spans="1:40" ht="15.75" customHeight="1" x14ac:dyDescent="0.25">
      <c r="A1265" s="2" t="s">
        <v>29</v>
      </c>
      <c r="B1265" s="3">
        <v>253</v>
      </c>
      <c r="C1265" s="4">
        <v>9</v>
      </c>
      <c r="D1265" s="1" t="s">
        <v>41</v>
      </c>
      <c r="E1265" s="1" t="s">
        <v>42</v>
      </c>
      <c r="F1265" s="1" t="s">
        <v>35</v>
      </c>
      <c r="G1265" s="1">
        <v>2009</v>
      </c>
      <c r="H1265" s="35" t="s">
        <v>164</v>
      </c>
      <c r="J1265" s="1">
        <v>65</v>
      </c>
      <c r="K1265" s="1">
        <v>4</v>
      </c>
      <c r="L1265" s="1">
        <f>J1265-26</f>
        <v>39</v>
      </c>
      <c r="M1265" s="1">
        <f>J1265-50</f>
        <v>15</v>
      </c>
      <c r="N1265" s="1">
        <f>J1265-66</f>
        <v>-1</v>
      </c>
      <c r="O1265" s="1">
        <f>J1265-82</f>
        <v>-17</v>
      </c>
      <c r="R1265" s="1">
        <v>1</v>
      </c>
      <c r="S1265" s="1">
        <v>200</v>
      </c>
      <c r="T1265" s="1">
        <v>25</v>
      </c>
      <c r="U1265" s="1">
        <v>92</v>
      </c>
      <c r="V1265" s="5">
        <f t="shared" si="120"/>
        <v>3.74</v>
      </c>
      <c r="W1265" s="1">
        <v>4</v>
      </c>
      <c r="X1265" s="10">
        <v>36</v>
      </c>
      <c r="Y1265" s="5">
        <f t="shared" si="121"/>
        <v>1.5</v>
      </c>
      <c r="Z1265" s="4">
        <f t="shared" si="122"/>
        <v>40.106951871657749</v>
      </c>
      <c r="AA1265" s="1">
        <v>1</v>
      </c>
      <c r="AB1265" s="1">
        <f t="shared" si="123"/>
        <v>4</v>
      </c>
      <c r="AC1265" s="1">
        <v>0</v>
      </c>
      <c r="AD1265" s="1">
        <f t="shared" si="124"/>
        <v>0</v>
      </c>
      <c r="AE1265" s="7" t="s">
        <v>109</v>
      </c>
      <c r="AF1265" s="1">
        <v>7</v>
      </c>
      <c r="AG1265" s="1">
        <v>2</v>
      </c>
      <c r="AH1265" s="1">
        <v>1</v>
      </c>
      <c r="AI1265" s="1">
        <v>1</v>
      </c>
      <c r="AJ1265" s="10">
        <v>1</v>
      </c>
      <c r="AK1265" s="1">
        <v>2</v>
      </c>
      <c r="AL1265" s="1">
        <v>1</v>
      </c>
      <c r="AM1265" s="43" t="s">
        <v>163</v>
      </c>
      <c r="AN1265" s="1" t="str">
        <f t="shared" si="119"/>
        <v>D05_253_9</v>
      </c>
    </row>
    <row r="1266" spans="1:40" ht="15.75" customHeight="1" x14ac:dyDescent="0.25">
      <c r="A1266" s="2" t="s">
        <v>29</v>
      </c>
      <c r="B1266" s="3">
        <v>253</v>
      </c>
      <c r="C1266" s="4">
        <v>9</v>
      </c>
      <c r="D1266" s="1" t="s">
        <v>41</v>
      </c>
      <c r="E1266" s="1" t="s">
        <v>42</v>
      </c>
      <c r="F1266" s="1" t="s">
        <v>35</v>
      </c>
      <c r="G1266" s="1">
        <v>2010</v>
      </c>
      <c r="H1266" s="35" t="s">
        <v>164</v>
      </c>
      <c r="J1266" s="1">
        <v>86</v>
      </c>
      <c r="K1266" s="1">
        <v>4</v>
      </c>
      <c r="L1266" s="1">
        <f>J1266-40</f>
        <v>46</v>
      </c>
      <c r="M1266" s="1">
        <f>J1266-60</f>
        <v>26</v>
      </c>
      <c r="N1266" s="1">
        <f>J1266-82</f>
        <v>4</v>
      </c>
      <c r="O1266" s="1">
        <f>J1266-98</f>
        <v>-12</v>
      </c>
      <c r="R1266" s="1">
        <v>2</v>
      </c>
      <c r="S1266" s="1">
        <v>216</v>
      </c>
      <c r="T1266" s="1">
        <v>25</v>
      </c>
      <c r="U1266" s="1">
        <v>90</v>
      </c>
      <c r="V1266" s="5">
        <f t="shared" si="120"/>
        <v>3.6</v>
      </c>
      <c r="W1266" s="1">
        <v>4</v>
      </c>
      <c r="X1266" s="1">
        <v>21</v>
      </c>
      <c r="Y1266" s="5">
        <f t="shared" si="121"/>
        <v>0.84</v>
      </c>
      <c r="Z1266" s="4">
        <f t="shared" si="122"/>
        <v>23.333333333333332</v>
      </c>
      <c r="AA1266" s="1">
        <v>0</v>
      </c>
      <c r="AB1266" s="1">
        <f t="shared" si="123"/>
        <v>0</v>
      </c>
      <c r="AC1266" s="1">
        <v>0</v>
      </c>
      <c r="AD1266" s="1">
        <f t="shared" si="124"/>
        <v>0</v>
      </c>
      <c r="AE1266" s="7" t="s">
        <v>62</v>
      </c>
      <c r="AF1266" s="1">
        <v>7</v>
      </c>
      <c r="AG1266" s="1">
        <v>2</v>
      </c>
      <c r="AH1266" s="1">
        <v>2</v>
      </c>
      <c r="AI1266" s="1">
        <v>2</v>
      </c>
      <c r="AJ1266" s="10">
        <v>2</v>
      </c>
      <c r="AK1266" s="1">
        <v>2</v>
      </c>
      <c r="AL1266" s="1">
        <v>0</v>
      </c>
      <c r="AM1266" s="43" t="s">
        <v>163</v>
      </c>
      <c r="AN1266" s="1" t="str">
        <f t="shared" si="119"/>
        <v>D05_253_9</v>
      </c>
    </row>
    <row r="1267" spans="1:40" ht="15.75" customHeight="1" x14ac:dyDescent="0.25">
      <c r="A1267" s="2" t="s">
        <v>29</v>
      </c>
      <c r="B1267" s="3">
        <v>253</v>
      </c>
      <c r="C1267" s="4">
        <v>9</v>
      </c>
      <c r="D1267" s="1" t="s">
        <v>41</v>
      </c>
      <c r="E1267" s="1" t="s">
        <v>42</v>
      </c>
      <c r="F1267" s="1" t="s">
        <v>35</v>
      </c>
      <c r="G1267" s="1">
        <v>2011</v>
      </c>
      <c r="H1267" s="35" t="s">
        <v>164</v>
      </c>
      <c r="J1267" s="1">
        <v>71</v>
      </c>
      <c r="K1267" s="1">
        <v>4</v>
      </c>
      <c r="R1267" s="1">
        <v>1</v>
      </c>
      <c r="S1267" s="1">
        <v>208</v>
      </c>
      <c r="T1267" s="1">
        <v>25</v>
      </c>
      <c r="U1267" s="1">
        <v>100</v>
      </c>
      <c r="V1267" s="5">
        <f t="shared" si="120"/>
        <v>4.041666666666667</v>
      </c>
      <c r="W1267" s="1">
        <v>4</v>
      </c>
      <c r="X1267" s="1">
        <v>25</v>
      </c>
      <c r="Y1267" s="5">
        <f t="shared" si="121"/>
        <v>1.0416666666666667</v>
      </c>
      <c r="Z1267" s="4">
        <f t="shared" si="122"/>
        <v>25.773195876288661</v>
      </c>
      <c r="AA1267" s="1">
        <v>1</v>
      </c>
      <c r="AB1267" s="1">
        <f t="shared" si="123"/>
        <v>4</v>
      </c>
      <c r="AC1267" s="1">
        <v>0</v>
      </c>
      <c r="AD1267" s="1">
        <f t="shared" si="124"/>
        <v>0</v>
      </c>
      <c r="AE1267" s="7" t="s">
        <v>61</v>
      </c>
      <c r="AF1267" s="1">
        <v>7</v>
      </c>
      <c r="AG1267" s="1">
        <v>2</v>
      </c>
      <c r="AH1267" s="1">
        <v>1</v>
      </c>
      <c r="AI1267" s="1">
        <v>1</v>
      </c>
      <c r="AJ1267" s="10">
        <v>2</v>
      </c>
      <c r="AK1267" s="1">
        <v>2</v>
      </c>
      <c r="AL1267" s="1">
        <v>1</v>
      </c>
      <c r="AM1267" s="43" t="s">
        <v>163</v>
      </c>
      <c r="AN1267" s="1" t="str">
        <f t="shared" si="119"/>
        <v>D05_253_9</v>
      </c>
    </row>
    <row r="1268" spans="1:40" ht="15.75" customHeight="1" x14ac:dyDescent="0.25">
      <c r="A1268" s="2" t="s">
        <v>29</v>
      </c>
      <c r="B1268" s="3">
        <v>253</v>
      </c>
      <c r="C1268" s="4">
        <v>9</v>
      </c>
      <c r="D1268" s="1" t="s">
        <v>41</v>
      </c>
      <c r="E1268" s="1" t="s">
        <v>42</v>
      </c>
      <c r="F1268" s="1" t="s">
        <v>35</v>
      </c>
      <c r="G1268" s="1">
        <v>2012</v>
      </c>
      <c r="H1268" s="35" t="s">
        <v>164</v>
      </c>
      <c r="V1268" s="5" t="e">
        <f t="shared" si="120"/>
        <v>#DIV/0!</v>
      </c>
      <c r="Y1268" s="5" t="e">
        <f t="shared" si="121"/>
        <v>#DIV/0!</v>
      </c>
      <c r="Z1268" s="4" t="e">
        <f t="shared" si="122"/>
        <v>#DIV/0!</v>
      </c>
      <c r="AB1268" s="1" t="e">
        <f t="shared" si="123"/>
        <v>#DIV/0!</v>
      </c>
      <c r="AD1268" s="1" t="e">
        <f t="shared" si="124"/>
        <v>#DIV/0!</v>
      </c>
      <c r="AJ1268" s="10">
        <v>3</v>
      </c>
      <c r="AM1268" s="43" t="s">
        <v>163</v>
      </c>
      <c r="AN1268" s="1" t="str">
        <f t="shared" si="119"/>
        <v>D05_253_9</v>
      </c>
    </row>
    <row r="1269" spans="1:40" s="36" customFormat="1" x14ac:dyDescent="0.25">
      <c r="A1269" s="34" t="s">
        <v>29</v>
      </c>
      <c r="B1269" s="30">
        <v>254</v>
      </c>
      <c r="C1269" s="35">
        <v>9</v>
      </c>
      <c r="D1269" s="36" t="s">
        <v>41</v>
      </c>
      <c r="E1269" s="36" t="s">
        <v>42</v>
      </c>
      <c r="F1269" s="36" t="s">
        <v>35</v>
      </c>
      <c r="G1269" s="36">
        <v>2008</v>
      </c>
      <c r="H1269" s="35" t="s">
        <v>87</v>
      </c>
      <c r="I1269" s="35"/>
      <c r="J1269" s="36">
        <v>64</v>
      </c>
      <c r="K1269" s="36">
        <v>3</v>
      </c>
      <c r="L1269" s="36">
        <f>J1269-22</f>
        <v>42</v>
      </c>
      <c r="M1269" s="36">
        <f>J1269-49</f>
        <v>15</v>
      </c>
      <c r="N1269" s="36">
        <f>J1269-67</f>
        <v>-3</v>
      </c>
      <c r="O1269" s="36">
        <f>J1269-82</f>
        <v>-18</v>
      </c>
      <c r="R1269" s="36">
        <v>2</v>
      </c>
      <c r="S1269" s="36">
        <v>204</v>
      </c>
      <c r="T1269" s="36">
        <v>25</v>
      </c>
      <c r="U1269" s="36">
        <v>105</v>
      </c>
      <c r="V1269" s="37">
        <f t="shared" si="120"/>
        <v>4.2433333333333332</v>
      </c>
      <c r="W1269" s="36">
        <v>4</v>
      </c>
      <c r="X1269" s="36">
        <v>26</v>
      </c>
      <c r="Y1269" s="45">
        <f t="shared" si="121"/>
        <v>1.0833333333333333</v>
      </c>
      <c r="Z1269" s="35">
        <f t="shared" si="122"/>
        <v>25.530243519245875</v>
      </c>
      <c r="AA1269" s="36">
        <v>1</v>
      </c>
      <c r="AB1269" s="36">
        <f t="shared" si="123"/>
        <v>4</v>
      </c>
      <c r="AC1269" s="36">
        <v>0</v>
      </c>
      <c r="AD1269" s="36">
        <f t="shared" si="124"/>
        <v>0</v>
      </c>
      <c r="AE1269" s="41" t="s">
        <v>61</v>
      </c>
      <c r="AF1269" s="36">
        <v>4</v>
      </c>
      <c r="AG1269" s="36">
        <v>2</v>
      </c>
      <c r="AH1269" s="36">
        <v>1</v>
      </c>
      <c r="AI1269" s="36">
        <v>3</v>
      </c>
      <c r="AJ1269" s="42">
        <v>3</v>
      </c>
      <c r="AK1269" s="36">
        <v>4</v>
      </c>
      <c r="AM1269" s="36" t="s">
        <v>52</v>
      </c>
      <c r="AN1269" s="1" t="str">
        <f t="shared" si="119"/>
        <v>D05_254_9</v>
      </c>
    </row>
    <row r="1270" spans="1:40" ht="15.75" customHeight="1" x14ac:dyDescent="0.25">
      <c r="A1270" s="2" t="s">
        <v>29</v>
      </c>
      <c r="B1270" s="3">
        <v>254</v>
      </c>
      <c r="C1270" s="4">
        <v>9</v>
      </c>
      <c r="D1270" s="1" t="s">
        <v>41</v>
      </c>
      <c r="E1270" s="1" t="s">
        <v>42</v>
      </c>
      <c r="F1270" s="1" t="s">
        <v>35</v>
      </c>
      <c r="G1270" s="1">
        <v>2009</v>
      </c>
      <c r="H1270" s="35" t="s">
        <v>87</v>
      </c>
      <c r="J1270" s="1">
        <v>59</v>
      </c>
      <c r="K1270" s="1">
        <v>4</v>
      </c>
      <c r="L1270" s="1">
        <f>J1270-26</f>
        <v>33</v>
      </c>
      <c r="M1270" s="1">
        <f>J1270-50</f>
        <v>9</v>
      </c>
      <c r="N1270" s="1">
        <f>J1270-66</f>
        <v>-7</v>
      </c>
      <c r="O1270" s="1">
        <f>J1270-82</f>
        <v>-23</v>
      </c>
      <c r="R1270" s="1">
        <v>2</v>
      </c>
      <c r="S1270" s="1">
        <v>204</v>
      </c>
      <c r="T1270" s="1">
        <v>25</v>
      </c>
      <c r="U1270" s="1">
        <v>71</v>
      </c>
      <c r="V1270" s="5">
        <f t="shared" si="120"/>
        <v>2.84</v>
      </c>
      <c r="W1270" s="1">
        <v>4</v>
      </c>
      <c r="X1270" s="1">
        <v>22</v>
      </c>
      <c r="Y1270" s="5">
        <f t="shared" si="121"/>
        <v>0.88</v>
      </c>
      <c r="Z1270" s="4">
        <f t="shared" si="122"/>
        <v>30.985915492957748</v>
      </c>
      <c r="AA1270" s="1">
        <v>0</v>
      </c>
      <c r="AB1270" s="1">
        <f t="shared" si="123"/>
        <v>0</v>
      </c>
      <c r="AC1270" s="1">
        <v>0</v>
      </c>
      <c r="AD1270" s="1">
        <f t="shared" si="124"/>
        <v>0</v>
      </c>
      <c r="AE1270" s="7" t="s">
        <v>61</v>
      </c>
      <c r="AF1270" s="1">
        <v>1</v>
      </c>
      <c r="AG1270" s="1">
        <v>3</v>
      </c>
      <c r="AH1270" s="1">
        <v>1</v>
      </c>
      <c r="AI1270" s="1">
        <v>3</v>
      </c>
      <c r="AJ1270" s="25">
        <v>3</v>
      </c>
      <c r="AK1270" s="1">
        <v>4</v>
      </c>
      <c r="AL1270" s="1">
        <v>0</v>
      </c>
      <c r="AN1270" s="1" t="str">
        <f t="shared" si="119"/>
        <v>D05_254_9</v>
      </c>
    </row>
    <row r="1271" spans="1:40" ht="15.75" customHeight="1" x14ac:dyDescent="0.25">
      <c r="A1271" s="2" t="s">
        <v>29</v>
      </c>
      <c r="B1271" s="3">
        <v>254</v>
      </c>
      <c r="C1271" s="4">
        <v>9</v>
      </c>
      <c r="D1271" s="1" t="s">
        <v>41</v>
      </c>
      <c r="E1271" s="1" t="s">
        <v>42</v>
      </c>
      <c r="F1271" s="1" t="s">
        <v>35</v>
      </c>
      <c r="G1271" s="1">
        <v>2010</v>
      </c>
      <c r="H1271" s="35" t="s">
        <v>87</v>
      </c>
      <c r="J1271" s="1">
        <v>79</v>
      </c>
      <c r="K1271" s="1">
        <v>3</v>
      </c>
      <c r="L1271" s="1">
        <f>J1271-40</f>
        <v>39</v>
      </c>
      <c r="M1271" s="1">
        <f>J1271-60</f>
        <v>19</v>
      </c>
      <c r="N1271" s="1">
        <f>J1271-82</f>
        <v>-3</v>
      </c>
      <c r="O1271" s="1">
        <f>J1271-98</f>
        <v>-19</v>
      </c>
      <c r="P1271" s="1" t="s">
        <v>139</v>
      </c>
      <c r="R1271" s="1">
        <v>2</v>
      </c>
      <c r="S1271" s="1">
        <v>214</v>
      </c>
      <c r="T1271" s="1">
        <v>25</v>
      </c>
      <c r="U1271" s="1">
        <v>96</v>
      </c>
      <c r="V1271" s="5">
        <f t="shared" si="120"/>
        <v>3.84</v>
      </c>
      <c r="W1271" s="1">
        <v>4</v>
      </c>
      <c r="X1271" s="1">
        <v>23</v>
      </c>
      <c r="Y1271" s="5">
        <f t="shared" si="121"/>
        <v>0.92</v>
      </c>
      <c r="Z1271" s="4">
        <f t="shared" si="122"/>
        <v>23.958333333333336</v>
      </c>
      <c r="AA1271" s="1">
        <v>0</v>
      </c>
      <c r="AB1271" s="1">
        <f t="shared" si="123"/>
        <v>0</v>
      </c>
      <c r="AC1271" s="1">
        <v>0</v>
      </c>
      <c r="AD1271" s="1">
        <f t="shared" si="124"/>
        <v>0</v>
      </c>
      <c r="AE1271" s="7" t="s">
        <v>61</v>
      </c>
      <c r="AF1271" s="1">
        <v>4</v>
      </c>
      <c r="AG1271" s="1">
        <v>2</v>
      </c>
      <c r="AH1271" s="1">
        <v>2</v>
      </c>
      <c r="AI1271" s="1">
        <v>3</v>
      </c>
      <c r="AJ1271" s="1">
        <v>3</v>
      </c>
      <c r="AK1271" s="1">
        <v>4</v>
      </c>
      <c r="AL1271" s="1">
        <v>0</v>
      </c>
      <c r="AN1271" s="1" t="str">
        <f t="shared" si="119"/>
        <v>D05_254_9</v>
      </c>
    </row>
    <row r="1272" spans="1:40" ht="15.75" customHeight="1" x14ac:dyDescent="0.25">
      <c r="A1272" s="2" t="s">
        <v>29</v>
      </c>
      <c r="B1272" s="3">
        <v>254</v>
      </c>
      <c r="C1272" s="4">
        <v>9</v>
      </c>
      <c r="D1272" s="1" t="s">
        <v>41</v>
      </c>
      <c r="E1272" s="1" t="s">
        <v>42</v>
      </c>
      <c r="F1272" s="1" t="s">
        <v>35</v>
      </c>
      <c r="G1272" s="1">
        <v>2011</v>
      </c>
      <c r="H1272" s="35" t="s">
        <v>87</v>
      </c>
      <c r="J1272" s="1">
        <v>61</v>
      </c>
      <c r="K1272" s="1">
        <v>3</v>
      </c>
      <c r="P1272" s="1" t="s">
        <v>139</v>
      </c>
      <c r="R1272" s="1">
        <v>2</v>
      </c>
      <c r="S1272" s="1">
        <v>209</v>
      </c>
      <c r="T1272" s="1">
        <v>25</v>
      </c>
      <c r="U1272" s="1">
        <v>75</v>
      </c>
      <c r="V1272" s="5">
        <f t="shared" si="120"/>
        <v>3</v>
      </c>
      <c r="W1272" s="1">
        <v>4</v>
      </c>
      <c r="X1272" s="1">
        <v>22</v>
      </c>
      <c r="Y1272" s="5">
        <f t="shared" si="121"/>
        <v>0.88</v>
      </c>
      <c r="Z1272" s="4">
        <f t="shared" si="122"/>
        <v>29.333333333333332</v>
      </c>
      <c r="AA1272" s="1">
        <v>0</v>
      </c>
      <c r="AB1272" s="1">
        <f t="shared" si="123"/>
        <v>0</v>
      </c>
      <c r="AC1272" s="1">
        <v>0</v>
      </c>
      <c r="AD1272" s="1">
        <f t="shared" si="124"/>
        <v>0</v>
      </c>
      <c r="AE1272" s="7" t="s">
        <v>72</v>
      </c>
      <c r="AF1272" s="1">
        <v>3</v>
      </c>
      <c r="AG1272" s="1">
        <v>3</v>
      </c>
      <c r="AH1272" s="1">
        <v>2</v>
      </c>
      <c r="AI1272" s="1">
        <v>3</v>
      </c>
      <c r="AJ1272" s="1">
        <v>3</v>
      </c>
      <c r="AK1272" s="1">
        <v>3</v>
      </c>
      <c r="AL1272" s="1">
        <v>2</v>
      </c>
      <c r="AN1272" s="1" t="str">
        <f t="shared" si="119"/>
        <v>D05_254_9</v>
      </c>
    </row>
    <row r="1273" spans="1:40" ht="15.75" customHeight="1" x14ac:dyDescent="0.25">
      <c r="A1273" s="2" t="s">
        <v>29</v>
      </c>
      <c r="B1273" s="3">
        <v>254</v>
      </c>
      <c r="C1273" s="4">
        <v>9</v>
      </c>
      <c r="D1273" s="1" t="s">
        <v>41</v>
      </c>
      <c r="E1273" s="1" t="s">
        <v>42</v>
      </c>
      <c r="F1273" s="1" t="s">
        <v>35</v>
      </c>
      <c r="G1273" s="1">
        <v>2012</v>
      </c>
      <c r="H1273" s="35" t="s">
        <v>87</v>
      </c>
      <c r="V1273" s="5" t="e">
        <f t="shared" si="120"/>
        <v>#DIV/0!</v>
      </c>
      <c r="Y1273" s="5" t="e">
        <f t="shared" si="121"/>
        <v>#DIV/0!</v>
      </c>
      <c r="Z1273" s="4" t="e">
        <f t="shared" si="122"/>
        <v>#DIV/0!</v>
      </c>
      <c r="AB1273" s="1" t="e">
        <f t="shared" si="123"/>
        <v>#DIV/0!</v>
      </c>
      <c r="AD1273" s="1" t="e">
        <f t="shared" si="124"/>
        <v>#DIV/0!</v>
      </c>
      <c r="AJ1273" s="1">
        <v>3</v>
      </c>
      <c r="AN1273" s="1" t="str">
        <f t="shared" si="119"/>
        <v>D05_254_9</v>
      </c>
    </row>
    <row r="1274" spans="1:40" s="36" customFormat="1" ht="15.75" customHeight="1" x14ac:dyDescent="0.25">
      <c r="A1274" s="34" t="s">
        <v>29</v>
      </c>
      <c r="B1274" s="30">
        <v>255</v>
      </c>
      <c r="C1274" s="35">
        <v>9</v>
      </c>
      <c r="D1274" s="36" t="s">
        <v>41</v>
      </c>
      <c r="E1274" s="36" t="s">
        <v>42</v>
      </c>
      <c r="F1274" s="36" t="s">
        <v>35</v>
      </c>
      <c r="G1274" s="36">
        <v>2008</v>
      </c>
      <c r="H1274" s="35" t="s">
        <v>103</v>
      </c>
      <c r="I1274" s="35"/>
      <c r="J1274" s="36">
        <v>63</v>
      </c>
      <c r="K1274" s="36">
        <v>2</v>
      </c>
      <c r="L1274" s="36">
        <f>J1274-22</f>
        <v>41</v>
      </c>
      <c r="M1274" s="36">
        <f>J1274-49</f>
        <v>14</v>
      </c>
      <c r="N1274" s="36">
        <f>J1274-67</f>
        <v>-4</v>
      </c>
      <c r="O1274" s="36">
        <f>J1274-82</f>
        <v>-19</v>
      </c>
      <c r="R1274" s="36">
        <v>1</v>
      </c>
      <c r="S1274" s="36">
        <v>205</v>
      </c>
      <c r="T1274" s="36">
        <v>25</v>
      </c>
      <c r="U1274" s="36">
        <v>106</v>
      </c>
      <c r="V1274" s="37">
        <f t="shared" si="120"/>
        <v>4.24</v>
      </c>
      <c r="W1274" s="36">
        <v>4</v>
      </c>
      <c r="X1274" s="36">
        <v>22</v>
      </c>
      <c r="Y1274" s="37">
        <f t="shared" si="121"/>
        <v>0.88</v>
      </c>
      <c r="Z1274" s="35">
        <f t="shared" si="122"/>
        <v>20.754716981132074</v>
      </c>
      <c r="AA1274" s="36">
        <v>0</v>
      </c>
      <c r="AB1274" s="36">
        <f t="shared" si="123"/>
        <v>0</v>
      </c>
      <c r="AC1274" s="36">
        <v>0</v>
      </c>
      <c r="AD1274" s="36">
        <f t="shared" si="124"/>
        <v>0</v>
      </c>
      <c r="AE1274" s="41" t="s">
        <v>74</v>
      </c>
      <c r="AF1274" s="36">
        <v>7</v>
      </c>
      <c r="AG1274" s="36">
        <v>3</v>
      </c>
      <c r="AH1274" s="36">
        <v>2</v>
      </c>
      <c r="AI1274" s="36">
        <v>2</v>
      </c>
      <c r="AJ1274" s="42">
        <v>3</v>
      </c>
      <c r="AK1274" s="36">
        <v>2</v>
      </c>
      <c r="AM1274" s="36" t="s">
        <v>52</v>
      </c>
      <c r="AN1274" s="1" t="str">
        <f t="shared" si="119"/>
        <v>D05_255_9</v>
      </c>
    </row>
    <row r="1275" spans="1:40" ht="15.75" customHeight="1" x14ac:dyDescent="0.25">
      <c r="A1275" s="2" t="s">
        <v>29</v>
      </c>
      <c r="B1275" s="3">
        <v>255</v>
      </c>
      <c r="C1275" s="4">
        <v>9</v>
      </c>
      <c r="D1275" s="1" t="s">
        <v>41</v>
      </c>
      <c r="E1275" s="1" t="s">
        <v>42</v>
      </c>
      <c r="F1275" s="1" t="s">
        <v>35</v>
      </c>
      <c r="G1275" s="1">
        <v>2009</v>
      </c>
      <c r="H1275" s="35" t="s">
        <v>103</v>
      </c>
      <c r="J1275" s="1">
        <v>60</v>
      </c>
      <c r="K1275" s="1">
        <v>4</v>
      </c>
      <c r="L1275" s="1">
        <f>J1275-26</f>
        <v>34</v>
      </c>
      <c r="M1275" s="1">
        <f>J1275-50</f>
        <v>10</v>
      </c>
      <c r="N1275" s="1">
        <f>J1275-66</f>
        <v>-6</v>
      </c>
      <c r="O1275" s="1">
        <f>J1275-82</f>
        <v>-22</v>
      </c>
      <c r="R1275" s="1">
        <v>1</v>
      </c>
      <c r="S1275" s="1">
        <v>213</v>
      </c>
      <c r="T1275" s="1">
        <v>25</v>
      </c>
      <c r="U1275" s="1">
        <v>107</v>
      </c>
      <c r="V1275" s="5">
        <f t="shared" si="120"/>
        <v>4.3166666666666664</v>
      </c>
      <c r="W1275" s="1">
        <v>4</v>
      </c>
      <c r="X1275" s="1">
        <v>22</v>
      </c>
      <c r="Y1275" s="5">
        <f t="shared" si="121"/>
        <v>0.91666666666666663</v>
      </c>
      <c r="Z1275" s="4">
        <f t="shared" si="122"/>
        <v>21.235521235521233</v>
      </c>
      <c r="AA1275" s="1">
        <v>1</v>
      </c>
      <c r="AB1275" s="1">
        <f t="shared" si="123"/>
        <v>4</v>
      </c>
      <c r="AC1275" s="1">
        <v>0</v>
      </c>
      <c r="AD1275" s="1">
        <f t="shared" si="124"/>
        <v>0</v>
      </c>
      <c r="AE1275" s="7" t="s">
        <v>68</v>
      </c>
      <c r="AF1275" s="1">
        <v>7</v>
      </c>
      <c r="AG1275" s="1">
        <v>3</v>
      </c>
      <c r="AH1275" s="1">
        <v>1</v>
      </c>
      <c r="AI1275" s="1">
        <v>3</v>
      </c>
      <c r="AJ1275" s="25">
        <v>3</v>
      </c>
      <c r="AK1275" s="1">
        <v>2</v>
      </c>
      <c r="AL1275" s="1">
        <v>0</v>
      </c>
      <c r="AN1275" s="1" t="str">
        <f t="shared" si="119"/>
        <v>D05_255_9</v>
      </c>
    </row>
    <row r="1276" spans="1:40" ht="15.75" customHeight="1" x14ac:dyDescent="0.25">
      <c r="A1276" s="2" t="s">
        <v>29</v>
      </c>
      <c r="B1276" s="3">
        <v>255</v>
      </c>
      <c r="C1276" s="4">
        <v>9</v>
      </c>
      <c r="D1276" s="1" t="s">
        <v>41</v>
      </c>
      <c r="E1276" s="1" t="s">
        <v>42</v>
      </c>
      <c r="F1276" s="1" t="s">
        <v>35</v>
      </c>
      <c r="G1276" s="1">
        <v>2010</v>
      </c>
      <c r="H1276" s="35" t="s">
        <v>103</v>
      </c>
      <c r="J1276" s="1">
        <v>77</v>
      </c>
      <c r="K1276" s="1">
        <v>4</v>
      </c>
      <c r="L1276" s="1">
        <f>J1276-40</f>
        <v>37</v>
      </c>
      <c r="M1276" s="1">
        <f>J1276-60</f>
        <v>17</v>
      </c>
      <c r="N1276" s="1">
        <f>J1276-82</f>
        <v>-5</v>
      </c>
      <c r="O1276" s="1">
        <f>J1276-98</f>
        <v>-21</v>
      </c>
      <c r="R1276" s="1">
        <v>2</v>
      </c>
      <c r="S1276" s="1">
        <v>223</v>
      </c>
      <c r="T1276" s="1">
        <v>25</v>
      </c>
      <c r="U1276" s="1">
        <v>84</v>
      </c>
      <c r="V1276" s="5">
        <f t="shared" si="120"/>
        <v>3.36</v>
      </c>
      <c r="W1276" s="1">
        <v>4</v>
      </c>
      <c r="X1276" s="1">
        <v>20</v>
      </c>
      <c r="Y1276" s="5">
        <f t="shared" si="121"/>
        <v>0.8</v>
      </c>
      <c r="Z1276" s="4">
        <f t="shared" si="122"/>
        <v>23.80952380952381</v>
      </c>
      <c r="AA1276" s="1">
        <v>0</v>
      </c>
      <c r="AB1276" s="1">
        <f t="shared" si="123"/>
        <v>0</v>
      </c>
      <c r="AC1276" s="1">
        <v>1</v>
      </c>
      <c r="AD1276" s="1">
        <f t="shared" si="124"/>
        <v>4</v>
      </c>
      <c r="AE1276" s="7" t="s">
        <v>127</v>
      </c>
      <c r="AF1276" s="1">
        <v>7</v>
      </c>
      <c r="AG1276" s="1">
        <v>3</v>
      </c>
      <c r="AH1276" s="1">
        <v>2</v>
      </c>
      <c r="AI1276" s="1">
        <v>2</v>
      </c>
      <c r="AJ1276" s="1">
        <v>3</v>
      </c>
      <c r="AK1276" s="1">
        <v>2</v>
      </c>
      <c r="AL1276" s="1">
        <v>0</v>
      </c>
      <c r="AN1276" s="1" t="str">
        <f t="shared" si="119"/>
        <v>D05_255_9</v>
      </c>
    </row>
    <row r="1277" spans="1:40" ht="15.75" customHeight="1" x14ac:dyDescent="0.25">
      <c r="A1277" s="2" t="s">
        <v>29</v>
      </c>
      <c r="B1277" s="3">
        <v>255</v>
      </c>
      <c r="C1277" s="4">
        <v>9</v>
      </c>
      <c r="D1277" s="1" t="s">
        <v>41</v>
      </c>
      <c r="E1277" s="1" t="s">
        <v>42</v>
      </c>
      <c r="F1277" s="1" t="s">
        <v>35</v>
      </c>
      <c r="G1277" s="1">
        <v>2011</v>
      </c>
      <c r="H1277" s="35" t="s">
        <v>103</v>
      </c>
      <c r="V1277" s="5" t="e">
        <f t="shared" si="120"/>
        <v>#DIV/0!</v>
      </c>
      <c r="Y1277" s="5" t="e">
        <f t="shared" si="121"/>
        <v>#DIV/0!</v>
      </c>
      <c r="Z1277" s="4" t="e">
        <f t="shared" si="122"/>
        <v>#DIV/0!</v>
      </c>
      <c r="AB1277" s="1" t="e">
        <f t="shared" si="123"/>
        <v>#DIV/0!</v>
      </c>
      <c r="AD1277" s="1" t="e">
        <f t="shared" si="124"/>
        <v>#DIV/0!</v>
      </c>
      <c r="AJ1277" s="1"/>
      <c r="AN1277" s="1" t="str">
        <f t="shared" si="119"/>
        <v>D05_255_9</v>
      </c>
    </row>
    <row r="1278" spans="1:40" ht="15.75" customHeight="1" x14ac:dyDescent="0.25">
      <c r="A1278" s="2" t="s">
        <v>29</v>
      </c>
      <c r="B1278" s="3">
        <v>255</v>
      </c>
      <c r="C1278" s="4">
        <v>9</v>
      </c>
      <c r="D1278" s="1" t="s">
        <v>41</v>
      </c>
      <c r="E1278" s="1" t="s">
        <v>42</v>
      </c>
      <c r="F1278" s="1" t="s">
        <v>35</v>
      </c>
      <c r="G1278" s="1">
        <v>2012</v>
      </c>
      <c r="H1278" s="35" t="s">
        <v>103</v>
      </c>
      <c r="V1278" s="5" t="e">
        <f t="shared" si="120"/>
        <v>#DIV/0!</v>
      </c>
      <c r="Y1278" s="5" t="e">
        <f t="shared" si="121"/>
        <v>#DIV/0!</v>
      </c>
      <c r="Z1278" s="4" t="e">
        <f t="shared" si="122"/>
        <v>#DIV/0!</v>
      </c>
      <c r="AB1278" s="1" t="e">
        <f t="shared" si="123"/>
        <v>#DIV/0!</v>
      </c>
      <c r="AD1278" s="1" t="e">
        <f t="shared" si="124"/>
        <v>#DIV/0!</v>
      </c>
      <c r="AJ1278" s="1">
        <v>3</v>
      </c>
      <c r="AN1278" s="1" t="str">
        <f t="shared" si="119"/>
        <v>D05_255_9</v>
      </c>
    </row>
    <row r="1279" spans="1:40" s="36" customFormat="1" ht="15.75" customHeight="1" x14ac:dyDescent="0.25">
      <c r="A1279" s="34" t="s">
        <v>29</v>
      </c>
      <c r="B1279" s="30">
        <v>256</v>
      </c>
      <c r="C1279" s="35">
        <v>9</v>
      </c>
      <c r="D1279" s="36" t="s">
        <v>41</v>
      </c>
      <c r="E1279" s="36" t="s">
        <v>42</v>
      </c>
      <c r="F1279" s="36" t="s">
        <v>35</v>
      </c>
      <c r="G1279" s="36">
        <v>2008</v>
      </c>
      <c r="H1279" s="35" t="s">
        <v>103</v>
      </c>
      <c r="I1279" s="35"/>
      <c r="J1279" s="36">
        <v>59</v>
      </c>
      <c r="K1279" s="36">
        <v>4</v>
      </c>
      <c r="L1279" s="36">
        <f>J1279-22</f>
        <v>37</v>
      </c>
      <c r="M1279" s="36">
        <f>J1279-49</f>
        <v>10</v>
      </c>
      <c r="N1279" s="36">
        <f>J1279-67</f>
        <v>-8</v>
      </c>
      <c r="O1279" s="36">
        <f>J1279-82</f>
        <v>-23</v>
      </c>
      <c r="R1279" s="36">
        <v>3</v>
      </c>
      <c r="S1279" s="36">
        <v>197</v>
      </c>
      <c r="T1279" s="36">
        <v>25</v>
      </c>
      <c r="U1279" s="36">
        <v>62</v>
      </c>
      <c r="V1279" s="37">
        <f t="shared" si="120"/>
        <v>2.48</v>
      </c>
      <c r="W1279" s="36">
        <v>4</v>
      </c>
      <c r="X1279" s="36">
        <v>17</v>
      </c>
      <c r="Y1279" s="37">
        <f t="shared" si="121"/>
        <v>0.68</v>
      </c>
      <c r="Z1279" s="35">
        <f t="shared" si="122"/>
        <v>27.419354838709676</v>
      </c>
      <c r="AA1279" s="36">
        <v>0</v>
      </c>
      <c r="AB1279" s="36">
        <f t="shared" si="123"/>
        <v>0</v>
      </c>
      <c r="AC1279" s="36">
        <v>0</v>
      </c>
      <c r="AD1279" s="36">
        <f t="shared" si="124"/>
        <v>0</v>
      </c>
      <c r="AE1279" s="41" t="s">
        <v>83</v>
      </c>
      <c r="AF1279" s="36">
        <v>9</v>
      </c>
      <c r="AG1279" s="36">
        <v>2</v>
      </c>
      <c r="AH1279" s="36">
        <v>1</v>
      </c>
      <c r="AI1279" s="36">
        <v>2</v>
      </c>
      <c r="AJ1279" s="42">
        <v>1</v>
      </c>
      <c r="AK1279" s="36">
        <v>1</v>
      </c>
      <c r="AM1279" s="36" t="s">
        <v>54</v>
      </c>
      <c r="AN1279" s="1" t="str">
        <f t="shared" si="119"/>
        <v>D05_256_9</v>
      </c>
    </row>
    <row r="1280" spans="1:40" ht="15.75" customHeight="1" x14ac:dyDescent="0.25">
      <c r="A1280" s="2" t="s">
        <v>29</v>
      </c>
      <c r="B1280" s="3">
        <v>256</v>
      </c>
      <c r="C1280" s="4">
        <v>9</v>
      </c>
      <c r="D1280" s="1" t="s">
        <v>41</v>
      </c>
      <c r="E1280" s="1" t="s">
        <v>42</v>
      </c>
      <c r="F1280" s="1" t="s">
        <v>35</v>
      </c>
      <c r="G1280" s="1">
        <v>2009</v>
      </c>
      <c r="H1280" s="4" t="s">
        <v>103</v>
      </c>
      <c r="V1280" s="5" t="e">
        <f t="shared" si="120"/>
        <v>#DIV/0!</v>
      </c>
      <c r="Y1280" s="5" t="e">
        <f t="shared" si="121"/>
        <v>#DIV/0!</v>
      </c>
      <c r="Z1280" s="4" t="e">
        <f t="shared" si="122"/>
        <v>#DIV/0!</v>
      </c>
      <c r="AB1280" s="1" t="e">
        <f t="shared" si="123"/>
        <v>#DIV/0!</v>
      </c>
      <c r="AD1280" s="1" t="e">
        <f t="shared" si="124"/>
        <v>#DIV/0!</v>
      </c>
      <c r="AN1280" s="1" t="str">
        <f t="shared" si="119"/>
        <v>D05_256_9</v>
      </c>
    </row>
    <row r="1281" spans="1:40" ht="15.75" customHeight="1" x14ac:dyDescent="0.25">
      <c r="A1281" s="2" t="s">
        <v>29</v>
      </c>
      <c r="B1281" s="3">
        <v>256</v>
      </c>
      <c r="C1281" s="4">
        <v>9</v>
      </c>
      <c r="D1281" s="1" t="s">
        <v>41</v>
      </c>
      <c r="E1281" s="1" t="s">
        <v>42</v>
      </c>
      <c r="F1281" s="1" t="s">
        <v>35</v>
      </c>
      <c r="G1281" s="1">
        <v>2010</v>
      </c>
      <c r="H1281" s="4" t="s">
        <v>103</v>
      </c>
      <c r="V1281" s="5" t="e">
        <f t="shared" si="120"/>
        <v>#DIV/0!</v>
      </c>
      <c r="Y1281" s="5" t="e">
        <f t="shared" si="121"/>
        <v>#DIV/0!</v>
      </c>
      <c r="Z1281" s="4" t="e">
        <f t="shared" si="122"/>
        <v>#DIV/0!</v>
      </c>
      <c r="AB1281" s="1" t="e">
        <f t="shared" si="123"/>
        <v>#DIV/0!</v>
      </c>
      <c r="AD1281" s="1" t="e">
        <f t="shared" si="124"/>
        <v>#DIV/0!</v>
      </c>
      <c r="AJ1281" s="1"/>
      <c r="AN1281" s="1" t="str">
        <f t="shared" si="119"/>
        <v>D05_256_9</v>
      </c>
    </row>
    <row r="1282" spans="1:40" ht="15.75" customHeight="1" x14ac:dyDescent="0.25">
      <c r="A1282" s="2" t="s">
        <v>29</v>
      </c>
      <c r="B1282" s="3">
        <v>256</v>
      </c>
      <c r="C1282" s="4">
        <v>9</v>
      </c>
      <c r="D1282" s="1" t="s">
        <v>41</v>
      </c>
      <c r="E1282" s="1" t="s">
        <v>42</v>
      </c>
      <c r="F1282" s="1" t="s">
        <v>35</v>
      </c>
      <c r="G1282" s="1">
        <v>2011</v>
      </c>
      <c r="H1282" s="4" t="s">
        <v>103</v>
      </c>
      <c r="V1282" s="5" t="e">
        <f t="shared" si="120"/>
        <v>#DIV/0!</v>
      </c>
      <c r="Y1282" s="5" t="e">
        <f t="shared" si="121"/>
        <v>#DIV/0!</v>
      </c>
      <c r="Z1282" s="4" t="e">
        <f t="shared" si="122"/>
        <v>#DIV/0!</v>
      </c>
      <c r="AB1282" s="1" t="e">
        <f t="shared" si="123"/>
        <v>#DIV/0!</v>
      </c>
      <c r="AD1282" s="1" t="e">
        <f t="shared" si="124"/>
        <v>#DIV/0!</v>
      </c>
      <c r="AJ1282" s="1"/>
      <c r="AN1282" s="1" t="str">
        <f t="shared" si="119"/>
        <v>D05_256_9</v>
      </c>
    </row>
    <row r="1283" spans="1:40" ht="15.75" customHeight="1" x14ac:dyDescent="0.25">
      <c r="A1283" s="2" t="s">
        <v>29</v>
      </c>
      <c r="B1283" s="3">
        <v>256</v>
      </c>
      <c r="C1283" s="4">
        <v>9</v>
      </c>
      <c r="D1283" s="1" t="s">
        <v>41</v>
      </c>
      <c r="E1283" s="1" t="s">
        <v>42</v>
      </c>
      <c r="F1283" s="1" t="s">
        <v>35</v>
      </c>
      <c r="G1283" s="1">
        <v>2012</v>
      </c>
      <c r="H1283" s="4" t="s">
        <v>103</v>
      </c>
      <c r="V1283" s="5" t="e">
        <f t="shared" si="120"/>
        <v>#DIV/0!</v>
      </c>
      <c r="Y1283" s="5" t="e">
        <f t="shared" si="121"/>
        <v>#DIV/0!</v>
      </c>
      <c r="Z1283" s="4" t="e">
        <f t="shared" si="122"/>
        <v>#DIV/0!</v>
      </c>
      <c r="AB1283" s="1" t="e">
        <f t="shared" si="123"/>
        <v>#DIV/0!</v>
      </c>
      <c r="AD1283" s="1" t="e">
        <f t="shared" si="124"/>
        <v>#DIV/0!</v>
      </c>
      <c r="AJ1283" s="1">
        <v>1</v>
      </c>
      <c r="AN1283" s="1" t="str">
        <f t="shared" ref="AN1283:AN1346" si="125">CONCATENATE(LEFT(A1283,1),CONCATENATE(RIGHT(A1283,2),"_",CONCATENATE(B1283),"_",CONCATENATE(C1283)))</f>
        <v>D05_256_9</v>
      </c>
    </row>
    <row r="1284" spans="1:40" s="36" customFormat="1" ht="15.75" customHeight="1" x14ac:dyDescent="0.25">
      <c r="A1284" s="34" t="s">
        <v>29</v>
      </c>
      <c r="B1284" s="30">
        <v>257</v>
      </c>
      <c r="C1284" s="35">
        <v>9</v>
      </c>
      <c r="D1284" s="36" t="s">
        <v>41</v>
      </c>
      <c r="E1284" s="36" t="s">
        <v>42</v>
      </c>
      <c r="F1284" s="36" t="s">
        <v>35</v>
      </c>
      <c r="G1284" s="36">
        <v>2008</v>
      </c>
      <c r="H1284" s="35" t="s">
        <v>103</v>
      </c>
      <c r="I1284" s="35"/>
      <c r="J1284" s="36">
        <v>52</v>
      </c>
      <c r="K1284" s="36">
        <v>3</v>
      </c>
      <c r="L1284" s="36">
        <f>J1284-22</f>
        <v>30</v>
      </c>
      <c r="M1284" s="36">
        <f>J1284-49</f>
        <v>3</v>
      </c>
      <c r="N1284" s="36">
        <f>J1284-67</f>
        <v>-15</v>
      </c>
      <c r="O1284" s="36">
        <f>J1284-82</f>
        <v>-30</v>
      </c>
      <c r="R1284" s="36">
        <v>3</v>
      </c>
      <c r="S1284" s="36">
        <v>193</v>
      </c>
      <c r="T1284" s="36">
        <v>25</v>
      </c>
      <c r="U1284" s="36">
        <v>70</v>
      </c>
      <c r="V1284" s="37">
        <f t="shared" si="120"/>
        <v>2.8</v>
      </c>
      <c r="W1284" s="36">
        <v>4</v>
      </c>
      <c r="X1284" s="36">
        <v>20</v>
      </c>
      <c r="Y1284" s="37">
        <f t="shared" si="121"/>
        <v>0.8</v>
      </c>
      <c r="Z1284" s="35">
        <f t="shared" si="122"/>
        <v>28.571428571428573</v>
      </c>
      <c r="AA1284" s="36">
        <v>0</v>
      </c>
      <c r="AB1284" s="36">
        <f t="shared" si="123"/>
        <v>0</v>
      </c>
      <c r="AC1284" s="36">
        <v>1</v>
      </c>
      <c r="AD1284" s="36">
        <f t="shared" si="124"/>
        <v>4</v>
      </c>
      <c r="AE1284" s="41" t="s">
        <v>61</v>
      </c>
      <c r="AF1284" s="36">
        <v>7</v>
      </c>
      <c r="AG1284" s="36">
        <v>2</v>
      </c>
      <c r="AH1284" s="36">
        <v>2</v>
      </c>
      <c r="AI1284" s="36">
        <v>1</v>
      </c>
      <c r="AJ1284" s="42">
        <v>1</v>
      </c>
      <c r="AK1284" s="36">
        <v>1</v>
      </c>
      <c r="AM1284" s="36" t="s">
        <v>54</v>
      </c>
      <c r="AN1284" s="1" t="str">
        <f t="shared" si="125"/>
        <v>D05_257_9</v>
      </c>
    </row>
    <row r="1285" spans="1:40" ht="15.75" customHeight="1" x14ac:dyDescent="0.25">
      <c r="A1285" s="2" t="s">
        <v>29</v>
      </c>
      <c r="B1285" s="3">
        <v>257</v>
      </c>
      <c r="C1285" s="4">
        <v>9</v>
      </c>
      <c r="D1285" s="1" t="s">
        <v>41</v>
      </c>
      <c r="E1285" s="1" t="s">
        <v>42</v>
      </c>
      <c r="F1285" s="1" t="s">
        <v>35</v>
      </c>
      <c r="G1285" s="1">
        <v>2009</v>
      </c>
      <c r="H1285" s="4" t="s">
        <v>103</v>
      </c>
      <c r="V1285" s="5" t="e">
        <f t="shared" ref="V1285:V1348" si="126">(U1285+(Y1285*AA1285))/T1285</f>
        <v>#DIV/0!</v>
      </c>
      <c r="Y1285" s="5" t="e">
        <f t="shared" ref="Y1285:Y1348" si="127">X1285/(T1285-AA1285)</f>
        <v>#DIV/0!</v>
      </c>
      <c r="Z1285" s="4" t="e">
        <f t="shared" ref="Z1285:Z1348" si="128">Y1285*100/V1285</f>
        <v>#DIV/0!</v>
      </c>
      <c r="AB1285" s="1" t="e">
        <f t="shared" ref="AB1285:AB1348" si="129">AA1285*100/T1285</f>
        <v>#DIV/0!</v>
      </c>
      <c r="AD1285" s="1" t="e">
        <f t="shared" ref="AD1285:AD1348" si="130">AC1285*100/T1285</f>
        <v>#DIV/0!</v>
      </c>
      <c r="AN1285" s="1" t="str">
        <f t="shared" si="125"/>
        <v>D05_257_9</v>
      </c>
    </row>
    <row r="1286" spans="1:40" ht="15.75" customHeight="1" x14ac:dyDescent="0.25">
      <c r="A1286" s="2" t="s">
        <v>29</v>
      </c>
      <c r="B1286" s="3">
        <v>257</v>
      </c>
      <c r="C1286" s="4">
        <v>9</v>
      </c>
      <c r="D1286" s="1" t="s">
        <v>41</v>
      </c>
      <c r="E1286" s="1" t="s">
        <v>42</v>
      </c>
      <c r="F1286" s="1" t="s">
        <v>35</v>
      </c>
      <c r="G1286" s="1">
        <v>2010</v>
      </c>
      <c r="H1286" s="4" t="s">
        <v>103</v>
      </c>
      <c r="V1286" s="5" t="e">
        <f t="shared" si="126"/>
        <v>#DIV/0!</v>
      </c>
      <c r="Y1286" s="5" t="e">
        <f t="shared" si="127"/>
        <v>#DIV/0!</v>
      </c>
      <c r="Z1286" s="4" t="e">
        <f t="shared" si="128"/>
        <v>#DIV/0!</v>
      </c>
      <c r="AB1286" s="1" t="e">
        <f t="shared" si="129"/>
        <v>#DIV/0!</v>
      </c>
      <c r="AD1286" s="1" t="e">
        <f t="shared" si="130"/>
        <v>#DIV/0!</v>
      </c>
      <c r="AJ1286" s="1"/>
      <c r="AN1286" s="1" t="str">
        <f t="shared" si="125"/>
        <v>D05_257_9</v>
      </c>
    </row>
    <row r="1287" spans="1:40" ht="15.75" customHeight="1" x14ac:dyDescent="0.25">
      <c r="A1287" s="2" t="s">
        <v>29</v>
      </c>
      <c r="B1287" s="3">
        <v>257</v>
      </c>
      <c r="C1287" s="4">
        <v>9</v>
      </c>
      <c r="D1287" s="1" t="s">
        <v>41</v>
      </c>
      <c r="E1287" s="1" t="s">
        <v>42</v>
      </c>
      <c r="F1287" s="1" t="s">
        <v>35</v>
      </c>
      <c r="G1287" s="1">
        <v>2011</v>
      </c>
      <c r="H1287" s="4" t="s">
        <v>103</v>
      </c>
      <c r="V1287" s="5" t="e">
        <f t="shared" si="126"/>
        <v>#DIV/0!</v>
      </c>
      <c r="Y1287" s="5" t="e">
        <f t="shared" si="127"/>
        <v>#DIV/0!</v>
      </c>
      <c r="Z1287" s="4" t="e">
        <f t="shared" si="128"/>
        <v>#DIV/0!</v>
      </c>
      <c r="AB1287" s="1" t="e">
        <f t="shared" si="129"/>
        <v>#DIV/0!</v>
      </c>
      <c r="AD1287" s="1" t="e">
        <f t="shared" si="130"/>
        <v>#DIV/0!</v>
      </c>
      <c r="AJ1287" s="1"/>
      <c r="AN1287" s="1" t="str">
        <f t="shared" si="125"/>
        <v>D05_257_9</v>
      </c>
    </row>
    <row r="1288" spans="1:40" ht="15.75" customHeight="1" x14ac:dyDescent="0.25">
      <c r="A1288" s="2" t="s">
        <v>29</v>
      </c>
      <c r="B1288" s="3">
        <v>257</v>
      </c>
      <c r="C1288" s="4">
        <v>9</v>
      </c>
      <c r="D1288" s="1" t="s">
        <v>41</v>
      </c>
      <c r="E1288" s="1" t="s">
        <v>42</v>
      </c>
      <c r="F1288" s="1" t="s">
        <v>35</v>
      </c>
      <c r="G1288" s="1">
        <v>2012</v>
      </c>
      <c r="H1288" s="4" t="s">
        <v>103</v>
      </c>
      <c r="V1288" s="5" t="e">
        <f t="shared" si="126"/>
        <v>#DIV/0!</v>
      </c>
      <c r="Y1288" s="5" t="e">
        <f t="shared" si="127"/>
        <v>#DIV/0!</v>
      </c>
      <c r="Z1288" s="4" t="e">
        <f t="shared" si="128"/>
        <v>#DIV/0!</v>
      </c>
      <c r="AB1288" s="1" t="e">
        <f t="shared" si="129"/>
        <v>#DIV/0!</v>
      </c>
      <c r="AD1288" s="1" t="e">
        <f t="shared" si="130"/>
        <v>#DIV/0!</v>
      </c>
      <c r="AJ1288" s="1">
        <v>1</v>
      </c>
      <c r="AN1288" s="1" t="str">
        <f t="shared" si="125"/>
        <v>D05_257_9</v>
      </c>
    </row>
    <row r="1289" spans="1:40" s="36" customFormat="1" ht="15.75" customHeight="1" x14ac:dyDescent="0.25">
      <c r="A1289" s="34" t="s">
        <v>29</v>
      </c>
      <c r="B1289" s="30">
        <v>258</v>
      </c>
      <c r="C1289" s="35">
        <v>9</v>
      </c>
      <c r="D1289" s="36" t="s">
        <v>41</v>
      </c>
      <c r="E1289" s="36" t="s">
        <v>42</v>
      </c>
      <c r="F1289" s="36" t="s">
        <v>35</v>
      </c>
      <c r="G1289" s="36">
        <v>2008</v>
      </c>
      <c r="H1289" s="35" t="s">
        <v>103</v>
      </c>
      <c r="I1289" s="35"/>
      <c r="J1289" s="36">
        <v>64</v>
      </c>
      <c r="K1289" s="36">
        <v>2</v>
      </c>
      <c r="L1289" s="36">
        <f>J1289-22</f>
        <v>42</v>
      </c>
      <c r="M1289" s="36">
        <f>J1289-49</f>
        <v>15</v>
      </c>
      <c r="N1289" s="36">
        <f>J1289-67</f>
        <v>-3</v>
      </c>
      <c r="O1289" s="36">
        <f>J1289-82</f>
        <v>-18</v>
      </c>
      <c r="R1289" s="36">
        <v>1</v>
      </c>
      <c r="S1289" s="36">
        <v>198</v>
      </c>
      <c r="T1289" s="36">
        <v>16</v>
      </c>
      <c r="U1289" s="36">
        <v>51</v>
      </c>
      <c r="V1289" s="37">
        <f t="shared" si="126"/>
        <v>3.1875</v>
      </c>
      <c r="W1289" s="36">
        <v>4</v>
      </c>
      <c r="X1289" s="36">
        <v>15</v>
      </c>
      <c r="Y1289" s="37">
        <f t="shared" si="127"/>
        <v>0.9375</v>
      </c>
      <c r="Z1289" s="35">
        <f t="shared" si="128"/>
        <v>29.411764705882351</v>
      </c>
      <c r="AA1289" s="36">
        <v>0</v>
      </c>
      <c r="AB1289" s="36">
        <f t="shared" si="129"/>
        <v>0</v>
      </c>
      <c r="AC1289" s="36">
        <v>1</v>
      </c>
      <c r="AD1289" s="36">
        <f t="shared" si="130"/>
        <v>6.25</v>
      </c>
      <c r="AE1289" s="41" t="s">
        <v>61</v>
      </c>
      <c r="AF1289" s="36">
        <v>5</v>
      </c>
      <c r="AG1289" s="36">
        <v>2</v>
      </c>
      <c r="AH1289" s="36">
        <v>2</v>
      </c>
      <c r="AI1289" s="36">
        <v>2</v>
      </c>
      <c r="AJ1289" s="43">
        <v>2</v>
      </c>
      <c r="AK1289" s="36">
        <v>2</v>
      </c>
      <c r="AM1289" s="36" t="s">
        <v>54</v>
      </c>
      <c r="AN1289" s="1" t="str">
        <f t="shared" si="125"/>
        <v>D05_258_9</v>
      </c>
    </row>
    <row r="1290" spans="1:40" ht="15.75" customHeight="1" x14ac:dyDescent="0.25">
      <c r="A1290" s="2" t="s">
        <v>29</v>
      </c>
      <c r="B1290" s="3">
        <v>258</v>
      </c>
      <c r="C1290" s="4">
        <v>9</v>
      </c>
      <c r="D1290" s="1" t="s">
        <v>41</v>
      </c>
      <c r="E1290" s="1" t="s">
        <v>42</v>
      </c>
      <c r="F1290" s="1" t="s">
        <v>35</v>
      </c>
      <c r="G1290" s="1">
        <v>2009</v>
      </c>
      <c r="H1290" s="35" t="s">
        <v>103</v>
      </c>
      <c r="J1290" s="1">
        <v>57</v>
      </c>
      <c r="K1290" s="1">
        <v>3</v>
      </c>
      <c r="L1290" s="1">
        <f>J1290-26</f>
        <v>31</v>
      </c>
      <c r="M1290" s="1">
        <f>J1290-50</f>
        <v>7</v>
      </c>
      <c r="N1290" s="1">
        <f>J1290-66</f>
        <v>-9</v>
      </c>
      <c r="O1290" s="1">
        <f>J1290-82</f>
        <v>-25</v>
      </c>
      <c r="R1290" s="1">
        <v>1</v>
      </c>
      <c r="S1290" s="1">
        <v>190</v>
      </c>
      <c r="T1290" s="1">
        <v>25</v>
      </c>
      <c r="U1290" s="1">
        <v>78</v>
      </c>
      <c r="V1290" s="5">
        <f t="shared" si="126"/>
        <v>3.12</v>
      </c>
      <c r="W1290" s="1">
        <v>4</v>
      </c>
      <c r="X1290" s="1">
        <v>22</v>
      </c>
      <c r="Y1290" s="5">
        <f t="shared" si="127"/>
        <v>0.88</v>
      </c>
      <c r="Z1290" s="4">
        <f t="shared" si="128"/>
        <v>28.205128205128204</v>
      </c>
      <c r="AA1290" s="1">
        <v>0</v>
      </c>
      <c r="AB1290" s="1">
        <f t="shared" si="129"/>
        <v>0</v>
      </c>
      <c r="AC1290" s="1">
        <v>0</v>
      </c>
      <c r="AD1290" s="1">
        <f t="shared" si="130"/>
        <v>0</v>
      </c>
      <c r="AE1290" s="7" t="s">
        <v>61</v>
      </c>
      <c r="AF1290" s="1">
        <v>7</v>
      </c>
      <c r="AG1290" s="1">
        <v>2</v>
      </c>
      <c r="AH1290" s="1">
        <v>1</v>
      </c>
      <c r="AI1290" s="1">
        <v>1</v>
      </c>
      <c r="AJ1290" s="10">
        <v>1</v>
      </c>
      <c r="AK1290" s="1">
        <v>2</v>
      </c>
      <c r="AL1290" s="1">
        <v>0</v>
      </c>
      <c r="AN1290" s="1" t="str">
        <f t="shared" si="125"/>
        <v>D05_258_9</v>
      </c>
    </row>
    <row r="1291" spans="1:40" ht="15.75" customHeight="1" x14ac:dyDescent="0.25">
      <c r="A1291" s="2" t="s">
        <v>29</v>
      </c>
      <c r="B1291" s="3">
        <v>258</v>
      </c>
      <c r="C1291" s="4">
        <v>9</v>
      </c>
      <c r="D1291" s="1" t="s">
        <v>41</v>
      </c>
      <c r="E1291" s="1" t="s">
        <v>42</v>
      </c>
      <c r="F1291" s="1" t="s">
        <v>35</v>
      </c>
      <c r="G1291" s="1">
        <v>2010</v>
      </c>
      <c r="H1291" s="35" t="s">
        <v>103</v>
      </c>
      <c r="J1291" s="1">
        <v>77</v>
      </c>
      <c r="K1291" s="1">
        <v>3</v>
      </c>
      <c r="L1291" s="1">
        <f>J1291-40</f>
        <v>37</v>
      </c>
      <c r="M1291" s="1">
        <f>J1291-60</f>
        <v>17</v>
      </c>
      <c r="N1291" s="1">
        <f>J1291-82</f>
        <v>-5</v>
      </c>
      <c r="O1291" s="1">
        <f>J1291-98</f>
        <v>-21</v>
      </c>
      <c r="R1291" s="1">
        <v>2</v>
      </c>
      <c r="S1291" s="1">
        <v>212</v>
      </c>
      <c r="T1291" s="1">
        <v>25</v>
      </c>
      <c r="U1291" s="1">
        <v>72</v>
      </c>
      <c r="V1291" s="5">
        <f t="shared" si="126"/>
        <v>2.88</v>
      </c>
      <c r="W1291" s="1">
        <v>4</v>
      </c>
      <c r="X1291" s="1">
        <v>20</v>
      </c>
      <c r="Y1291" s="5">
        <f t="shared" si="127"/>
        <v>0.8</v>
      </c>
      <c r="Z1291" s="4">
        <f t="shared" si="128"/>
        <v>27.777777777777779</v>
      </c>
      <c r="AA1291" s="1">
        <v>0</v>
      </c>
      <c r="AB1291" s="1">
        <f t="shared" si="129"/>
        <v>0</v>
      </c>
      <c r="AC1291" s="1">
        <v>0</v>
      </c>
      <c r="AD1291" s="1">
        <f t="shared" si="130"/>
        <v>0</v>
      </c>
      <c r="AE1291" s="7" t="s">
        <v>67</v>
      </c>
      <c r="AF1291" s="1">
        <v>4</v>
      </c>
      <c r="AG1291" s="1">
        <v>2</v>
      </c>
      <c r="AH1291" s="1">
        <v>1</v>
      </c>
      <c r="AI1291" s="1">
        <v>1</v>
      </c>
      <c r="AJ1291" s="10">
        <v>1</v>
      </c>
      <c r="AK1291" s="1">
        <v>2</v>
      </c>
      <c r="AL1291" s="1">
        <v>1</v>
      </c>
      <c r="AN1291" s="1" t="str">
        <f t="shared" si="125"/>
        <v>D05_258_9</v>
      </c>
    </row>
    <row r="1292" spans="1:40" ht="15.75" customHeight="1" x14ac:dyDescent="0.25">
      <c r="A1292" s="2" t="s">
        <v>29</v>
      </c>
      <c r="B1292" s="3">
        <v>258</v>
      </c>
      <c r="C1292" s="4">
        <v>9</v>
      </c>
      <c r="D1292" s="1" t="s">
        <v>41</v>
      </c>
      <c r="E1292" s="1" t="s">
        <v>42</v>
      </c>
      <c r="F1292" s="1" t="s">
        <v>35</v>
      </c>
      <c r="G1292" s="1">
        <v>2011</v>
      </c>
      <c r="H1292" s="35" t="s">
        <v>103</v>
      </c>
      <c r="V1292" s="5" t="e">
        <f t="shared" si="126"/>
        <v>#DIV/0!</v>
      </c>
      <c r="Y1292" s="5" t="e">
        <f t="shared" si="127"/>
        <v>#DIV/0!</v>
      </c>
      <c r="Z1292" s="4" t="e">
        <f t="shared" si="128"/>
        <v>#DIV/0!</v>
      </c>
      <c r="AB1292" s="1" t="e">
        <f t="shared" si="129"/>
        <v>#DIV/0!</v>
      </c>
      <c r="AD1292" s="1" t="e">
        <f t="shared" si="130"/>
        <v>#DIV/0!</v>
      </c>
      <c r="AJ1292" s="10"/>
      <c r="AN1292" s="1" t="str">
        <f t="shared" si="125"/>
        <v>D05_258_9</v>
      </c>
    </row>
    <row r="1293" spans="1:40" ht="15.75" customHeight="1" x14ac:dyDescent="0.25">
      <c r="A1293" s="2" t="s">
        <v>29</v>
      </c>
      <c r="B1293" s="3">
        <v>258</v>
      </c>
      <c r="C1293" s="4">
        <v>9</v>
      </c>
      <c r="D1293" s="1" t="s">
        <v>41</v>
      </c>
      <c r="E1293" s="1" t="s">
        <v>42</v>
      </c>
      <c r="F1293" s="1" t="s">
        <v>35</v>
      </c>
      <c r="G1293" s="1">
        <v>2012</v>
      </c>
      <c r="H1293" s="35" t="s">
        <v>103</v>
      </c>
      <c r="V1293" s="5" t="e">
        <f t="shared" si="126"/>
        <v>#DIV/0!</v>
      </c>
      <c r="Y1293" s="5" t="e">
        <f t="shared" si="127"/>
        <v>#DIV/0!</v>
      </c>
      <c r="Z1293" s="4" t="e">
        <f t="shared" si="128"/>
        <v>#DIV/0!</v>
      </c>
      <c r="AB1293" s="1" t="e">
        <f t="shared" si="129"/>
        <v>#DIV/0!</v>
      </c>
      <c r="AD1293" s="1" t="e">
        <f t="shared" si="130"/>
        <v>#DIV/0!</v>
      </c>
      <c r="AJ1293" s="10">
        <v>3</v>
      </c>
      <c r="AN1293" s="1" t="str">
        <f t="shared" si="125"/>
        <v>D05_258_9</v>
      </c>
    </row>
    <row r="1294" spans="1:40" s="36" customFormat="1" ht="15.75" customHeight="1" x14ac:dyDescent="0.25">
      <c r="A1294" s="34" t="s">
        <v>29</v>
      </c>
      <c r="B1294" s="30">
        <v>259</v>
      </c>
      <c r="C1294" s="35">
        <v>9</v>
      </c>
      <c r="D1294" s="36" t="s">
        <v>41</v>
      </c>
      <c r="E1294" s="36" t="s">
        <v>42</v>
      </c>
      <c r="F1294" s="36" t="s">
        <v>35</v>
      </c>
      <c r="G1294" s="36">
        <v>2008</v>
      </c>
      <c r="H1294" s="35" t="s">
        <v>103</v>
      </c>
      <c r="I1294" s="35"/>
      <c r="J1294" s="36">
        <v>58</v>
      </c>
      <c r="K1294" s="36">
        <v>2</v>
      </c>
      <c r="L1294" s="36">
        <f>J1294-22</f>
        <v>36</v>
      </c>
      <c r="M1294" s="36">
        <f>J1294-49</f>
        <v>9</v>
      </c>
      <c r="N1294" s="36">
        <f>J1294-67</f>
        <v>-9</v>
      </c>
      <c r="O1294" s="36">
        <f>J1294-82</f>
        <v>-24</v>
      </c>
      <c r="R1294" s="36">
        <v>1</v>
      </c>
      <c r="S1294" s="36">
        <v>205</v>
      </c>
      <c r="T1294" s="36">
        <v>25</v>
      </c>
      <c r="U1294" s="36">
        <v>85</v>
      </c>
      <c r="V1294" s="37">
        <f t="shared" si="126"/>
        <v>3.4</v>
      </c>
      <c r="W1294" s="36">
        <v>4</v>
      </c>
      <c r="X1294" s="36">
        <v>21</v>
      </c>
      <c r="Y1294" s="37">
        <f t="shared" si="127"/>
        <v>0.84</v>
      </c>
      <c r="Z1294" s="35">
        <f t="shared" si="128"/>
        <v>24.705882352941178</v>
      </c>
      <c r="AA1294" s="36">
        <v>0</v>
      </c>
      <c r="AB1294" s="36">
        <f t="shared" si="129"/>
        <v>0</v>
      </c>
      <c r="AC1294" s="36">
        <v>0</v>
      </c>
      <c r="AD1294" s="36">
        <f t="shared" si="130"/>
        <v>0</v>
      </c>
      <c r="AE1294" s="41" t="s">
        <v>62</v>
      </c>
      <c r="AF1294" s="36">
        <v>3</v>
      </c>
      <c r="AG1294" s="36">
        <v>2</v>
      </c>
      <c r="AH1294" s="36">
        <v>2</v>
      </c>
      <c r="AI1294" s="36">
        <v>3</v>
      </c>
      <c r="AJ1294" s="42">
        <v>2</v>
      </c>
      <c r="AK1294" s="36">
        <v>2</v>
      </c>
      <c r="AM1294" s="36" t="s">
        <v>54</v>
      </c>
      <c r="AN1294" s="1" t="str">
        <f t="shared" si="125"/>
        <v>D05_259_9</v>
      </c>
    </row>
    <row r="1295" spans="1:40" ht="15.75" customHeight="1" x14ac:dyDescent="0.25">
      <c r="A1295" s="2" t="s">
        <v>29</v>
      </c>
      <c r="B1295" s="3">
        <v>259</v>
      </c>
      <c r="C1295" s="4">
        <v>9</v>
      </c>
      <c r="D1295" s="1" t="s">
        <v>41</v>
      </c>
      <c r="E1295" s="1" t="s">
        <v>42</v>
      </c>
      <c r="F1295" s="1" t="s">
        <v>35</v>
      </c>
      <c r="G1295" s="1">
        <v>2009</v>
      </c>
      <c r="H1295" s="35" t="s">
        <v>103</v>
      </c>
      <c r="J1295" s="1">
        <v>57</v>
      </c>
      <c r="K1295" s="1">
        <v>2</v>
      </c>
      <c r="L1295" s="1">
        <f>J1295-26</f>
        <v>31</v>
      </c>
      <c r="M1295" s="1">
        <f>J1295-50</f>
        <v>7</v>
      </c>
      <c r="N1295" s="1">
        <f>J1295-66</f>
        <v>-9</v>
      </c>
      <c r="O1295" s="1">
        <f>J1295-82</f>
        <v>-25</v>
      </c>
      <c r="R1295" s="1">
        <v>1</v>
      </c>
      <c r="S1295" s="1">
        <v>204</v>
      </c>
      <c r="T1295" s="1">
        <v>25</v>
      </c>
      <c r="U1295" s="1">
        <v>71</v>
      </c>
      <c r="V1295" s="5">
        <f t="shared" si="126"/>
        <v>2.84</v>
      </c>
      <c r="W1295" s="1">
        <v>4</v>
      </c>
      <c r="X1295" s="1">
        <v>23</v>
      </c>
      <c r="Y1295" s="5">
        <f t="shared" si="127"/>
        <v>0.92</v>
      </c>
      <c r="Z1295" s="4">
        <f t="shared" si="128"/>
        <v>32.394366197183103</v>
      </c>
      <c r="AA1295" s="1">
        <v>0</v>
      </c>
      <c r="AB1295" s="1">
        <f t="shared" si="129"/>
        <v>0</v>
      </c>
      <c r="AC1295" s="1">
        <v>0</v>
      </c>
      <c r="AD1295" s="1">
        <f t="shared" si="130"/>
        <v>0</v>
      </c>
      <c r="AE1295" s="7" t="s">
        <v>61</v>
      </c>
      <c r="AF1295" s="1">
        <v>4</v>
      </c>
      <c r="AG1295" s="1">
        <v>2</v>
      </c>
      <c r="AH1295" s="1">
        <v>1</v>
      </c>
      <c r="AI1295" s="1">
        <v>2</v>
      </c>
      <c r="AJ1295" s="25">
        <v>1</v>
      </c>
      <c r="AK1295" s="1">
        <v>2</v>
      </c>
      <c r="AL1295" s="1">
        <v>0</v>
      </c>
      <c r="AN1295" s="1" t="str">
        <f t="shared" si="125"/>
        <v>D05_259_9</v>
      </c>
    </row>
    <row r="1296" spans="1:40" ht="15.75" customHeight="1" x14ac:dyDescent="0.25">
      <c r="A1296" s="2" t="s">
        <v>29</v>
      </c>
      <c r="B1296" s="3">
        <v>259</v>
      </c>
      <c r="C1296" s="4">
        <v>9</v>
      </c>
      <c r="D1296" s="1" t="s">
        <v>41</v>
      </c>
      <c r="E1296" s="1" t="s">
        <v>42</v>
      </c>
      <c r="F1296" s="1" t="s">
        <v>35</v>
      </c>
      <c r="G1296" s="1">
        <v>2010</v>
      </c>
      <c r="H1296" s="35" t="s">
        <v>103</v>
      </c>
      <c r="J1296" s="1">
        <v>71</v>
      </c>
      <c r="K1296" s="1">
        <v>2</v>
      </c>
      <c r="L1296" s="1">
        <f>J1296-40</f>
        <v>31</v>
      </c>
      <c r="M1296" s="1">
        <f>J1296-60</f>
        <v>11</v>
      </c>
      <c r="N1296" s="1">
        <f>J1296-82</f>
        <v>-11</v>
      </c>
      <c r="O1296" s="1">
        <f>J1296-98</f>
        <v>-27</v>
      </c>
      <c r="R1296" s="1">
        <v>1</v>
      </c>
      <c r="S1296" s="1">
        <v>222</v>
      </c>
      <c r="T1296" s="1">
        <v>25</v>
      </c>
      <c r="U1296" s="1">
        <v>77</v>
      </c>
      <c r="V1296" s="5">
        <f t="shared" si="126"/>
        <v>3.08</v>
      </c>
      <c r="W1296" s="1">
        <v>4</v>
      </c>
      <c r="X1296" s="1">
        <v>20</v>
      </c>
      <c r="Y1296" s="5">
        <f t="shared" si="127"/>
        <v>0.8</v>
      </c>
      <c r="Z1296" s="4">
        <f t="shared" si="128"/>
        <v>25.974025974025974</v>
      </c>
      <c r="AA1296" s="1">
        <v>0</v>
      </c>
      <c r="AB1296" s="1">
        <f t="shared" si="129"/>
        <v>0</v>
      </c>
      <c r="AC1296" s="1">
        <v>1</v>
      </c>
      <c r="AD1296" s="1">
        <f t="shared" si="130"/>
        <v>4</v>
      </c>
      <c r="AE1296" s="7" t="s">
        <v>61</v>
      </c>
      <c r="AF1296" s="1">
        <v>7</v>
      </c>
      <c r="AG1296" s="1">
        <v>2</v>
      </c>
      <c r="AH1296" s="1">
        <v>1</v>
      </c>
      <c r="AI1296" s="1">
        <v>3</v>
      </c>
      <c r="AJ1296" s="1">
        <v>1</v>
      </c>
      <c r="AK1296" s="1">
        <v>1</v>
      </c>
      <c r="AL1296" s="1">
        <v>1</v>
      </c>
      <c r="AN1296" s="1" t="str">
        <f t="shared" si="125"/>
        <v>D05_259_9</v>
      </c>
    </row>
    <row r="1297" spans="1:40" ht="15.75" customHeight="1" x14ac:dyDescent="0.25">
      <c r="A1297" s="2" t="s">
        <v>29</v>
      </c>
      <c r="B1297" s="3">
        <v>259</v>
      </c>
      <c r="C1297" s="4">
        <v>9</v>
      </c>
      <c r="D1297" s="1" t="s">
        <v>41</v>
      </c>
      <c r="E1297" s="1" t="s">
        <v>42</v>
      </c>
      <c r="F1297" s="1" t="s">
        <v>35</v>
      </c>
      <c r="G1297" s="1">
        <v>2011</v>
      </c>
      <c r="H1297" s="35" t="s">
        <v>103</v>
      </c>
      <c r="V1297" s="5" t="e">
        <f t="shared" si="126"/>
        <v>#DIV/0!</v>
      </c>
      <c r="Y1297" s="5" t="e">
        <f t="shared" si="127"/>
        <v>#DIV/0!</v>
      </c>
      <c r="Z1297" s="4" t="e">
        <f t="shared" si="128"/>
        <v>#DIV/0!</v>
      </c>
      <c r="AB1297" s="1" t="e">
        <f t="shared" si="129"/>
        <v>#DIV/0!</v>
      </c>
      <c r="AD1297" s="1" t="e">
        <f t="shared" si="130"/>
        <v>#DIV/0!</v>
      </c>
      <c r="AJ1297" s="1"/>
      <c r="AN1297" s="1" t="str">
        <f t="shared" si="125"/>
        <v>D05_259_9</v>
      </c>
    </row>
    <row r="1298" spans="1:40" ht="15.75" customHeight="1" x14ac:dyDescent="0.25">
      <c r="A1298" s="2" t="s">
        <v>29</v>
      </c>
      <c r="B1298" s="3">
        <v>259</v>
      </c>
      <c r="C1298" s="4">
        <v>9</v>
      </c>
      <c r="D1298" s="1" t="s">
        <v>41</v>
      </c>
      <c r="E1298" s="1" t="s">
        <v>42</v>
      </c>
      <c r="F1298" s="1" t="s">
        <v>35</v>
      </c>
      <c r="G1298" s="1">
        <v>2012</v>
      </c>
      <c r="H1298" s="35" t="s">
        <v>103</v>
      </c>
      <c r="V1298" s="5" t="e">
        <f t="shared" si="126"/>
        <v>#DIV/0!</v>
      </c>
      <c r="Y1298" s="5" t="e">
        <f t="shared" si="127"/>
        <v>#DIV/0!</v>
      </c>
      <c r="Z1298" s="4" t="e">
        <f t="shared" si="128"/>
        <v>#DIV/0!</v>
      </c>
      <c r="AB1298" s="1" t="e">
        <f t="shared" si="129"/>
        <v>#DIV/0!</v>
      </c>
      <c r="AD1298" s="1" t="e">
        <f t="shared" si="130"/>
        <v>#DIV/0!</v>
      </c>
      <c r="AJ1298" s="1">
        <v>1</v>
      </c>
      <c r="AN1298" s="1" t="str">
        <f t="shared" si="125"/>
        <v>D05_259_9</v>
      </c>
    </row>
    <row r="1299" spans="1:40" s="36" customFormat="1" ht="15.75" customHeight="1" x14ac:dyDescent="0.25">
      <c r="A1299" s="34" t="s">
        <v>29</v>
      </c>
      <c r="B1299" s="30">
        <v>260</v>
      </c>
      <c r="C1299" s="35">
        <v>9</v>
      </c>
      <c r="D1299" s="36" t="s">
        <v>41</v>
      </c>
      <c r="E1299" s="36" t="s">
        <v>42</v>
      </c>
      <c r="F1299" s="36" t="s">
        <v>35</v>
      </c>
      <c r="G1299" s="36">
        <v>2008</v>
      </c>
      <c r="H1299" s="35" t="s">
        <v>103</v>
      </c>
      <c r="I1299" s="35"/>
      <c r="J1299" s="36">
        <v>60</v>
      </c>
      <c r="K1299" s="36">
        <v>4</v>
      </c>
      <c r="L1299" s="36">
        <f>J1299-22</f>
        <v>38</v>
      </c>
      <c r="M1299" s="36">
        <f>J1299-49</f>
        <v>11</v>
      </c>
      <c r="N1299" s="36">
        <f>J1299-67</f>
        <v>-7</v>
      </c>
      <c r="O1299" s="36">
        <f>J1299-82</f>
        <v>-22</v>
      </c>
      <c r="R1299" s="36">
        <v>2</v>
      </c>
      <c r="S1299" s="36">
        <v>198</v>
      </c>
      <c r="T1299" s="36">
        <v>25</v>
      </c>
      <c r="U1299" s="36">
        <v>66</v>
      </c>
      <c r="V1299" s="37">
        <f t="shared" si="126"/>
        <v>2.64</v>
      </c>
      <c r="W1299" s="36">
        <v>4</v>
      </c>
      <c r="X1299" s="36">
        <v>19</v>
      </c>
      <c r="Y1299" s="37">
        <f t="shared" si="127"/>
        <v>0.76</v>
      </c>
      <c r="Z1299" s="35">
        <f t="shared" si="128"/>
        <v>28.787878787878785</v>
      </c>
      <c r="AA1299" s="36">
        <v>0</v>
      </c>
      <c r="AB1299" s="36">
        <f t="shared" si="129"/>
        <v>0</v>
      </c>
      <c r="AC1299" s="36">
        <v>0</v>
      </c>
      <c r="AD1299" s="36">
        <f t="shared" si="130"/>
        <v>0</v>
      </c>
      <c r="AE1299" s="41" t="s">
        <v>63</v>
      </c>
      <c r="AF1299" s="36">
        <v>7</v>
      </c>
      <c r="AG1299" s="36">
        <v>2</v>
      </c>
      <c r="AH1299" s="36">
        <v>1</v>
      </c>
      <c r="AI1299" s="36">
        <v>2</v>
      </c>
      <c r="AJ1299" s="42">
        <v>1</v>
      </c>
      <c r="AK1299" s="36">
        <v>1</v>
      </c>
      <c r="AM1299" s="36" t="s">
        <v>54</v>
      </c>
      <c r="AN1299" s="1" t="str">
        <f t="shared" si="125"/>
        <v>D05_260_9</v>
      </c>
    </row>
    <row r="1300" spans="1:40" ht="15.75" customHeight="1" x14ac:dyDescent="0.25">
      <c r="A1300" s="2" t="s">
        <v>29</v>
      </c>
      <c r="B1300" s="3">
        <v>260</v>
      </c>
      <c r="C1300" s="4">
        <v>9</v>
      </c>
      <c r="D1300" s="1" t="s">
        <v>41</v>
      </c>
      <c r="E1300" s="1" t="s">
        <v>42</v>
      </c>
      <c r="F1300" s="1" t="s">
        <v>35</v>
      </c>
      <c r="G1300" s="1">
        <v>2009</v>
      </c>
      <c r="H1300" s="4" t="s">
        <v>103</v>
      </c>
      <c r="V1300" s="5" t="e">
        <f t="shared" si="126"/>
        <v>#DIV/0!</v>
      </c>
      <c r="Y1300" s="5" t="e">
        <f t="shared" si="127"/>
        <v>#DIV/0!</v>
      </c>
      <c r="Z1300" s="4" t="e">
        <f t="shared" si="128"/>
        <v>#DIV/0!</v>
      </c>
      <c r="AB1300" s="1" t="e">
        <f t="shared" si="129"/>
        <v>#DIV/0!</v>
      </c>
      <c r="AD1300" s="1" t="e">
        <f t="shared" si="130"/>
        <v>#DIV/0!</v>
      </c>
      <c r="AN1300" s="1" t="str">
        <f t="shared" si="125"/>
        <v>D05_260_9</v>
      </c>
    </row>
    <row r="1301" spans="1:40" ht="15.75" customHeight="1" x14ac:dyDescent="0.25">
      <c r="A1301" s="2" t="s">
        <v>29</v>
      </c>
      <c r="B1301" s="3">
        <v>260</v>
      </c>
      <c r="C1301" s="4">
        <v>9</v>
      </c>
      <c r="D1301" s="1" t="s">
        <v>41</v>
      </c>
      <c r="E1301" s="1" t="s">
        <v>42</v>
      </c>
      <c r="F1301" s="1" t="s">
        <v>35</v>
      </c>
      <c r="G1301" s="1">
        <v>2010</v>
      </c>
      <c r="H1301" s="4" t="s">
        <v>103</v>
      </c>
      <c r="V1301" s="5" t="e">
        <f t="shared" si="126"/>
        <v>#DIV/0!</v>
      </c>
      <c r="Y1301" s="5" t="e">
        <f t="shared" si="127"/>
        <v>#DIV/0!</v>
      </c>
      <c r="Z1301" s="4" t="e">
        <f t="shared" si="128"/>
        <v>#DIV/0!</v>
      </c>
      <c r="AB1301" s="1" t="e">
        <f t="shared" si="129"/>
        <v>#DIV/0!</v>
      </c>
      <c r="AD1301" s="1" t="e">
        <f t="shared" si="130"/>
        <v>#DIV/0!</v>
      </c>
      <c r="AJ1301" s="1"/>
      <c r="AN1301" s="1" t="str">
        <f t="shared" si="125"/>
        <v>D05_260_9</v>
      </c>
    </row>
    <row r="1302" spans="1:40" ht="15.75" customHeight="1" x14ac:dyDescent="0.25">
      <c r="A1302" s="2" t="s">
        <v>29</v>
      </c>
      <c r="B1302" s="3">
        <v>260</v>
      </c>
      <c r="C1302" s="4">
        <v>9</v>
      </c>
      <c r="D1302" s="1" t="s">
        <v>41</v>
      </c>
      <c r="E1302" s="1" t="s">
        <v>42</v>
      </c>
      <c r="F1302" s="1" t="s">
        <v>35</v>
      </c>
      <c r="G1302" s="1">
        <v>2011</v>
      </c>
      <c r="H1302" s="4" t="s">
        <v>103</v>
      </c>
      <c r="V1302" s="5" t="e">
        <f t="shared" si="126"/>
        <v>#DIV/0!</v>
      </c>
      <c r="Y1302" s="5" t="e">
        <f t="shared" si="127"/>
        <v>#DIV/0!</v>
      </c>
      <c r="Z1302" s="4" t="e">
        <f t="shared" si="128"/>
        <v>#DIV/0!</v>
      </c>
      <c r="AB1302" s="1" t="e">
        <f t="shared" si="129"/>
        <v>#DIV/0!</v>
      </c>
      <c r="AD1302" s="1" t="e">
        <f t="shared" si="130"/>
        <v>#DIV/0!</v>
      </c>
      <c r="AJ1302" s="1"/>
      <c r="AN1302" s="1" t="str">
        <f t="shared" si="125"/>
        <v>D05_260_9</v>
      </c>
    </row>
    <row r="1303" spans="1:40" ht="15.75" customHeight="1" x14ac:dyDescent="0.25">
      <c r="A1303" s="2" t="s">
        <v>29</v>
      </c>
      <c r="B1303" s="3">
        <v>260</v>
      </c>
      <c r="C1303" s="4">
        <v>9</v>
      </c>
      <c r="D1303" s="1" t="s">
        <v>41</v>
      </c>
      <c r="E1303" s="1" t="s">
        <v>42</v>
      </c>
      <c r="F1303" s="1" t="s">
        <v>35</v>
      </c>
      <c r="G1303" s="1">
        <v>2012</v>
      </c>
      <c r="H1303" s="4" t="s">
        <v>103</v>
      </c>
      <c r="V1303" s="5" t="e">
        <f t="shared" si="126"/>
        <v>#DIV/0!</v>
      </c>
      <c r="Y1303" s="5" t="e">
        <f t="shared" si="127"/>
        <v>#DIV/0!</v>
      </c>
      <c r="Z1303" s="4" t="e">
        <f t="shared" si="128"/>
        <v>#DIV/0!</v>
      </c>
      <c r="AB1303" s="1" t="e">
        <f t="shared" si="129"/>
        <v>#DIV/0!</v>
      </c>
      <c r="AD1303" s="1" t="e">
        <f t="shared" si="130"/>
        <v>#DIV/0!</v>
      </c>
      <c r="AJ1303" s="1">
        <v>1</v>
      </c>
      <c r="AN1303" s="1" t="str">
        <f t="shared" si="125"/>
        <v>D05_260_9</v>
      </c>
    </row>
    <row r="1304" spans="1:40" s="36" customFormat="1" ht="15.75" customHeight="1" x14ac:dyDescent="0.25">
      <c r="A1304" s="34" t="s">
        <v>29</v>
      </c>
      <c r="B1304" s="30">
        <v>261</v>
      </c>
      <c r="C1304" s="35">
        <v>9</v>
      </c>
      <c r="D1304" s="36" t="s">
        <v>41</v>
      </c>
      <c r="E1304" s="36" t="s">
        <v>42</v>
      </c>
      <c r="F1304" s="36" t="s">
        <v>35</v>
      </c>
      <c r="G1304" s="36">
        <v>2008</v>
      </c>
      <c r="H1304" s="35" t="s">
        <v>103</v>
      </c>
      <c r="I1304" s="35"/>
      <c r="J1304" s="36">
        <v>63</v>
      </c>
      <c r="K1304" s="36">
        <v>2</v>
      </c>
      <c r="L1304" s="36">
        <f>J1304-22</f>
        <v>41</v>
      </c>
      <c r="M1304" s="36">
        <f>J1304-49</f>
        <v>14</v>
      </c>
      <c r="N1304" s="36">
        <f>J1304-67</f>
        <v>-4</v>
      </c>
      <c r="O1304" s="36">
        <f>J1304-82</f>
        <v>-19</v>
      </c>
      <c r="R1304" s="36">
        <v>3</v>
      </c>
      <c r="S1304" s="36">
        <v>203</v>
      </c>
      <c r="T1304" s="36">
        <v>25</v>
      </c>
      <c r="U1304" s="36">
        <v>76</v>
      </c>
      <c r="V1304" s="37">
        <f t="shared" si="126"/>
        <v>3.04</v>
      </c>
      <c r="W1304" s="36">
        <v>4</v>
      </c>
      <c r="X1304" s="36">
        <v>18</v>
      </c>
      <c r="Y1304" s="37">
        <f t="shared" si="127"/>
        <v>0.72</v>
      </c>
      <c r="Z1304" s="35">
        <f t="shared" si="128"/>
        <v>23.684210526315788</v>
      </c>
      <c r="AA1304" s="36">
        <v>0</v>
      </c>
      <c r="AB1304" s="36">
        <f t="shared" si="129"/>
        <v>0</v>
      </c>
      <c r="AC1304" s="36">
        <v>0</v>
      </c>
      <c r="AD1304" s="36">
        <f t="shared" si="130"/>
        <v>0</v>
      </c>
      <c r="AE1304" s="41" t="s">
        <v>74</v>
      </c>
      <c r="AF1304" s="36">
        <v>4</v>
      </c>
      <c r="AG1304" s="36">
        <v>2</v>
      </c>
      <c r="AH1304" s="36">
        <v>2</v>
      </c>
      <c r="AI1304" s="36">
        <v>2</v>
      </c>
      <c r="AJ1304" s="43">
        <v>2</v>
      </c>
      <c r="AK1304" s="36">
        <v>2</v>
      </c>
      <c r="AM1304" s="36" t="s">
        <v>54</v>
      </c>
      <c r="AN1304" s="1" t="str">
        <f t="shared" si="125"/>
        <v>D05_261_9</v>
      </c>
    </row>
    <row r="1305" spans="1:40" ht="15.75" customHeight="1" x14ac:dyDescent="0.25">
      <c r="A1305" s="2" t="s">
        <v>29</v>
      </c>
      <c r="B1305" s="3">
        <v>261</v>
      </c>
      <c r="C1305" s="4">
        <v>9</v>
      </c>
      <c r="D1305" s="1" t="s">
        <v>41</v>
      </c>
      <c r="E1305" s="1" t="s">
        <v>42</v>
      </c>
      <c r="F1305" s="1" t="s">
        <v>35</v>
      </c>
      <c r="G1305" s="1">
        <v>2009</v>
      </c>
      <c r="H1305" s="35" t="s">
        <v>103</v>
      </c>
      <c r="J1305" s="1">
        <v>63</v>
      </c>
      <c r="K1305" s="1">
        <v>3</v>
      </c>
      <c r="L1305" s="1">
        <f>J1305-26</f>
        <v>37</v>
      </c>
      <c r="M1305" s="1">
        <f>J1305-50</f>
        <v>13</v>
      </c>
      <c r="N1305" s="1">
        <f>J1305-66</f>
        <v>-3</v>
      </c>
      <c r="O1305" s="1">
        <f>J1305-82</f>
        <v>-19</v>
      </c>
      <c r="R1305" s="1">
        <v>2</v>
      </c>
      <c r="S1305" s="1">
        <v>195</v>
      </c>
      <c r="T1305" s="1">
        <v>25</v>
      </c>
      <c r="U1305" s="1">
        <v>70</v>
      </c>
      <c r="V1305" s="5">
        <f t="shared" si="126"/>
        <v>2.8</v>
      </c>
      <c r="W1305" s="1">
        <v>4</v>
      </c>
      <c r="X1305" s="1">
        <v>18</v>
      </c>
      <c r="Y1305" s="5">
        <f t="shared" si="127"/>
        <v>0.72</v>
      </c>
      <c r="Z1305" s="4">
        <f t="shared" si="128"/>
        <v>25.714285714285715</v>
      </c>
      <c r="AA1305" s="1">
        <v>0</v>
      </c>
      <c r="AB1305" s="1">
        <f t="shared" si="129"/>
        <v>0</v>
      </c>
      <c r="AC1305" s="1">
        <v>0</v>
      </c>
      <c r="AD1305" s="1">
        <f t="shared" si="130"/>
        <v>0</v>
      </c>
      <c r="AE1305" s="7" t="s">
        <v>61</v>
      </c>
      <c r="AF1305" s="1">
        <v>8</v>
      </c>
      <c r="AG1305" s="1">
        <v>2</v>
      </c>
      <c r="AH1305" s="1">
        <v>1</v>
      </c>
      <c r="AI1305" s="1">
        <v>2</v>
      </c>
      <c r="AJ1305" s="10">
        <v>1</v>
      </c>
      <c r="AK1305" s="1">
        <v>2</v>
      </c>
      <c r="AL1305" s="1">
        <v>0</v>
      </c>
      <c r="AN1305" s="1" t="str">
        <f t="shared" si="125"/>
        <v>D05_261_9</v>
      </c>
    </row>
    <row r="1306" spans="1:40" ht="15.75" customHeight="1" x14ac:dyDescent="0.25">
      <c r="A1306" s="2" t="s">
        <v>29</v>
      </c>
      <c r="B1306" s="3">
        <v>261</v>
      </c>
      <c r="C1306" s="4">
        <v>9</v>
      </c>
      <c r="D1306" s="1" t="s">
        <v>41</v>
      </c>
      <c r="E1306" s="1" t="s">
        <v>42</v>
      </c>
      <c r="F1306" s="1" t="s">
        <v>35</v>
      </c>
      <c r="G1306" s="1">
        <v>2010</v>
      </c>
      <c r="H1306" s="35" t="s">
        <v>103</v>
      </c>
      <c r="J1306" s="1">
        <v>77</v>
      </c>
      <c r="K1306" s="1">
        <v>3</v>
      </c>
      <c r="L1306" s="1">
        <f>J1306-40</f>
        <v>37</v>
      </c>
      <c r="M1306" s="1">
        <f>J1306-60</f>
        <v>17</v>
      </c>
      <c r="N1306" s="1">
        <f>J1306-82</f>
        <v>-5</v>
      </c>
      <c r="O1306" s="1">
        <f>J1306-98</f>
        <v>-21</v>
      </c>
      <c r="R1306" s="1">
        <v>1</v>
      </c>
      <c r="S1306" s="1">
        <v>213</v>
      </c>
      <c r="T1306" s="1">
        <v>25</v>
      </c>
      <c r="U1306" s="1">
        <v>68</v>
      </c>
      <c r="V1306" s="5">
        <f t="shared" si="126"/>
        <v>2.72</v>
      </c>
      <c r="W1306" s="1">
        <v>4</v>
      </c>
      <c r="X1306" s="1">
        <v>17</v>
      </c>
      <c r="Y1306" s="5">
        <f t="shared" si="127"/>
        <v>0.68</v>
      </c>
      <c r="Z1306" s="4">
        <f t="shared" si="128"/>
        <v>24.999999999999996</v>
      </c>
      <c r="AA1306" s="1">
        <v>0</v>
      </c>
      <c r="AB1306" s="1">
        <f t="shared" si="129"/>
        <v>0</v>
      </c>
      <c r="AC1306" s="1">
        <v>0</v>
      </c>
      <c r="AD1306" s="1">
        <f t="shared" si="130"/>
        <v>0</v>
      </c>
      <c r="AE1306" s="7" t="s">
        <v>83</v>
      </c>
      <c r="AF1306" s="1">
        <v>10</v>
      </c>
      <c r="AG1306" s="1">
        <v>2</v>
      </c>
      <c r="AH1306" s="1">
        <v>2</v>
      </c>
      <c r="AI1306" s="1">
        <v>2</v>
      </c>
      <c r="AJ1306" s="10">
        <v>1</v>
      </c>
      <c r="AK1306" s="1">
        <v>1</v>
      </c>
      <c r="AL1306" s="1">
        <v>0</v>
      </c>
      <c r="AN1306" s="1" t="str">
        <f t="shared" si="125"/>
        <v>D05_261_9</v>
      </c>
    </row>
    <row r="1307" spans="1:40" ht="15.75" customHeight="1" x14ac:dyDescent="0.25">
      <c r="A1307" s="2" t="s">
        <v>29</v>
      </c>
      <c r="B1307" s="3">
        <v>261</v>
      </c>
      <c r="C1307" s="4">
        <v>9</v>
      </c>
      <c r="D1307" s="1" t="s">
        <v>41</v>
      </c>
      <c r="E1307" s="1" t="s">
        <v>42</v>
      </c>
      <c r="F1307" s="1" t="s">
        <v>35</v>
      </c>
      <c r="G1307" s="1">
        <v>2011</v>
      </c>
      <c r="H1307" s="35" t="s">
        <v>103</v>
      </c>
      <c r="V1307" s="5" t="e">
        <f t="shared" si="126"/>
        <v>#DIV/0!</v>
      </c>
      <c r="Y1307" s="5" t="e">
        <f t="shared" si="127"/>
        <v>#DIV/0!</v>
      </c>
      <c r="Z1307" s="4" t="e">
        <f t="shared" si="128"/>
        <v>#DIV/0!</v>
      </c>
      <c r="AB1307" s="1" t="e">
        <f t="shared" si="129"/>
        <v>#DIV/0!</v>
      </c>
      <c r="AD1307" s="1" t="e">
        <f t="shared" si="130"/>
        <v>#DIV/0!</v>
      </c>
      <c r="AJ1307" s="10"/>
      <c r="AN1307" s="1" t="str">
        <f t="shared" si="125"/>
        <v>D05_261_9</v>
      </c>
    </row>
    <row r="1308" spans="1:40" ht="15.75" customHeight="1" x14ac:dyDescent="0.25">
      <c r="A1308" s="2" t="s">
        <v>29</v>
      </c>
      <c r="B1308" s="3">
        <v>261</v>
      </c>
      <c r="C1308" s="4">
        <v>9</v>
      </c>
      <c r="D1308" s="1" t="s">
        <v>41</v>
      </c>
      <c r="E1308" s="1" t="s">
        <v>42</v>
      </c>
      <c r="F1308" s="1" t="s">
        <v>35</v>
      </c>
      <c r="G1308" s="1">
        <v>2012</v>
      </c>
      <c r="H1308" s="35" t="s">
        <v>103</v>
      </c>
      <c r="V1308" s="5" t="e">
        <f t="shared" si="126"/>
        <v>#DIV/0!</v>
      </c>
      <c r="Y1308" s="5" t="e">
        <f t="shared" si="127"/>
        <v>#DIV/0!</v>
      </c>
      <c r="Z1308" s="4" t="e">
        <f t="shared" si="128"/>
        <v>#DIV/0!</v>
      </c>
      <c r="AB1308" s="1" t="e">
        <f t="shared" si="129"/>
        <v>#DIV/0!</v>
      </c>
      <c r="AD1308" s="1" t="e">
        <f t="shared" si="130"/>
        <v>#DIV/0!</v>
      </c>
      <c r="AJ1308" s="10">
        <v>3</v>
      </c>
      <c r="AN1308" s="1" t="str">
        <f t="shared" si="125"/>
        <v>D05_261_9</v>
      </c>
    </row>
    <row r="1309" spans="1:40" s="36" customFormat="1" ht="15.75" customHeight="1" x14ac:dyDescent="0.25">
      <c r="A1309" s="34" t="s">
        <v>29</v>
      </c>
      <c r="B1309" s="30">
        <v>262</v>
      </c>
      <c r="C1309" s="35">
        <v>9</v>
      </c>
      <c r="D1309" s="36" t="s">
        <v>41</v>
      </c>
      <c r="E1309" s="36" t="s">
        <v>42</v>
      </c>
      <c r="F1309" s="36" t="s">
        <v>35</v>
      </c>
      <c r="G1309" s="36">
        <v>2008</v>
      </c>
      <c r="H1309" s="35" t="s">
        <v>103</v>
      </c>
      <c r="I1309" s="35"/>
      <c r="J1309" s="36">
        <v>52</v>
      </c>
      <c r="K1309" s="36">
        <v>2</v>
      </c>
      <c r="L1309" s="36">
        <f>J1309-22</f>
        <v>30</v>
      </c>
      <c r="M1309" s="36">
        <f>J1309-49</f>
        <v>3</v>
      </c>
      <c r="N1309" s="36">
        <f>J1309-67</f>
        <v>-15</v>
      </c>
      <c r="O1309" s="36">
        <f>J1309-82</f>
        <v>-30</v>
      </c>
      <c r="R1309" s="36">
        <v>1</v>
      </c>
      <c r="S1309" s="36">
        <v>200</v>
      </c>
      <c r="T1309" s="36">
        <v>25</v>
      </c>
      <c r="U1309" s="36">
        <v>71</v>
      </c>
      <c r="V1309" s="37">
        <f t="shared" si="126"/>
        <v>2.871666666666667</v>
      </c>
      <c r="W1309" s="36">
        <v>4</v>
      </c>
      <c r="X1309" s="36">
        <v>19</v>
      </c>
      <c r="Y1309" s="37">
        <f t="shared" si="127"/>
        <v>0.79166666666666663</v>
      </c>
      <c r="Z1309" s="35">
        <f t="shared" si="128"/>
        <v>27.568195008705739</v>
      </c>
      <c r="AA1309" s="36">
        <v>1</v>
      </c>
      <c r="AB1309" s="36">
        <f t="shared" si="129"/>
        <v>4</v>
      </c>
      <c r="AC1309" s="36">
        <v>0</v>
      </c>
      <c r="AD1309" s="36">
        <f t="shared" si="130"/>
        <v>0</v>
      </c>
      <c r="AE1309" s="41" t="s">
        <v>74</v>
      </c>
      <c r="AF1309" s="36">
        <v>4</v>
      </c>
      <c r="AG1309" s="36">
        <v>2</v>
      </c>
      <c r="AH1309" s="36">
        <v>1</v>
      </c>
      <c r="AI1309" s="36">
        <v>2</v>
      </c>
      <c r="AJ1309" s="42">
        <v>1</v>
      </c>
      <c r="AK1309" s="36">
        <v>1</v>
      </c>
      <c r="AM1309" s="36" t="s">
        <v>54</v>
      </c>
      <c r="AN1309" s="1" t="str">
        <f t="shared" si="125"/>
        <v>D05_262_9</v>
      </c>
    </row>
    <row r="1310" spans="1:40" ht="15.75" customHeight="1" x14ac:dyDescent="0.25">
      <c r="A1310" s="2" t="s">
        <v>29</v>
      </c>
      <c r="B1310" s="3">
        <v>262</v>
      </c>
      <c r="C1310" s="4">
        <v>9</v>
      </c>
      <c r="D1310" s="1" t="s">
        <v>41</v>
      </c>
      <c r="E1310" s="1" t="s">
        <v>42</v>
      </c>
      <c r="F1310" s="1" t="s">
        <v>35</v>
      </c>
      <c r="G1310" s="1">
        <v>2009</v>
      </c>
      <c r="H1310" s="4" t="s">
        <v>103</v>
      </c>
      <c r="V1310" s="5" t="e">
        <f t="shared" si="126"/>
        <v>#DIV/0!</v>
      </c>
      <c r="Y1310" s="5" t="e">
        <f t="shared" si="127"/>
        <v>#DIV/0!</v>
      </c>
      <c r="Z1310" s="4" t="e">
        <f t="shared" si="128"/>
        <v>#DIV/0!</v>
      </c>
      <c r="AB1310" s="1" t="e">
        <f t="shared" si="129"/>
        <v>#DIV/0!</v>
      </c>
      <c r="AD1310" s="1" t="e">
        <f t="shared" si="130"/>
        <v>#DIV/0!</v>
      </c>
      <c r="AN1310" s="1" t="str">
        <f t="shared" si="125"/>
        <v>D05_262_9</v>
      </c>
    </row>
    <row r="1311" spans="1:40" ht="15.75" customHeight="1" x14ac:dyDescent="0.25">
      <c r="A1311" s="2" t="s">
        <v>29</v>
      </c>
      <c r="B1311" s="3">
        <v>262</v>
      </c>
      <c r="C1311" s="4">
        <v>9</v>
      </c>
      <c r="D1311" s="1" t="s">
        <v>41</v>
      </c>
      <c r="E1311" s="1" t="s">
        <v>42</v>
      </c>
      <c r="F1311" s="1" t="s">
        <v>35</v>
      </c>
      <c r="G1311" s="1">
        <v>2010</v>
      </c>
      <c r="H1311" s="4" t="s">
        <v>103</v>
      </c>
      <c r="V1311" s="5" t="e">
        <f t="shared" si="126"/>
        <v>#DIV/0!</v>
      </c>
      <c r="Y1311" s="5" t="e">
        <f t="shared" si="127"/>
        <v>#DIV/0!</v>
      </c>
      <c r="Z1311" s="4" t="e">
        <f t="shared" si="128"/>
        <v>#DIV/0!</v>
      </c>
      <c r="AB1311" s="1" t="e">
        <f t="shared" si="129"/>
        <v>#DIV/0!</v>
      </c>
      <c r="AD1311" s="1" t="e">
        <f t="shared" si="130"/>
        <v>#DIV/0!</v>
      </c>
      <c r="AJ1311" s="1"/>
      <c r="AN1311" s="1" t="str">
        <f t="shared" si="125"/>
        <v>D05_262_9</v>
      </c>
    </row>
    <row r="1312" spans="1:40" ht="15.75" customHeight="1" x14ac:dyDescent="0.25">
      <c r="A1312" s="2" t="s">
        <v>29</v>
      </c>
      <c r="B1312" s="3">
        <v>262</v>
      </c>
      <c r="C1312" s="4">
        <v>9</v>
      </c>
      <c r="D1312" s="1" t="s">
        <v>41</v>
      </c>
      <c r="E1312" s="1" t="s">
        <v>42</v>
      </c>
      <c r="F1312" s="1" t="s">
        <v>35</v>
      </c>
      <c r="G1312" s="1">
        <v>2011</v>
      </c>
      <c r="H1312" s="4" t="s">
        <v>103</v>
      </c>
      <c r="V1312" s="5" t="e">
        <f t="shared" si="126"/>
        <v>#DIV/0!</v>
      </c>
      <c r="Y1312" s="5" t="e">
        <f t="shared" si="127"/>
        <v>#DIV/0!</v>
      </c>
      <c r="Z1312" s="4" t="e">
        <f t="shared" si="128"/>
        <v>#DIV/0!</v>
      </c>
      <c r="AB1312" s="1" t="e">
        <f t="shared" si="129"/>
        <v>#DIV/0!</v>
      </c>
      <c r="AD1312" s="1" t="e">
        <f t="shared" si="130"/>
        <v>#DIV/0!</v>
      </c>
      <c r="AJ1312" s="1"/>
      <c r="AN1312" s="1" t="str">
        <f t="shared" si="125"/>
        <v>D05_262_9</v>
      </c>
    </row>
    <row r="1313" spans="1:40" ht="15.75" customHeight="1" x14ac:dyDescent="0.25">
      <c r="A1313" s="2" t="s">
        <v>29</v>
      </c>
      <c r="B1313" s="3">
        <v>262</v>
      </c>
      <c r="C1313" s="4">
        <v>9</v>
      </c>
      <c r="D1313" s="1" t="s">
        <v>41</v>
      </c>
      <c r="E1313" s="1" t="s">
        <v>42</v>
      </c>
      <c r="F1313" s="1" t="s">
        <v>35</v>
      </c>
      <c r="G1313" s="1">
        <v>2012</v>
      </c>
      <c r="H1313" s="4" t="s">
        <v>103</v>
      </c>
      <c r="V1313" s="5" t="e">
        <f t="shared" si="126"/>
        <v>#DIV/0!</v>
      </c>
      <c r="Y1313" s="5" t="e">
        <f t="shared" si="127"/>
        <v>#DIV/0!</v>
      </c>
      <c r="Z1313" s="4" t="e">
        <f t="shared" si="128"/>
        <v>#DIV/0!</v>
      </c>
      <c r="AB1313" s="1" t="e">
        <f t="shared" si="129"/>
        <v>#DIV/0!</v>
      </c>
      <c r="AD1313" s="1" t="e">
        <f t="shared" si="130"/>
        <v>#DIV/0!</v>
      </c>
      <c r="AJ1313" s="1">
        <v>1</v>
      </c>
      <c r="AN1313" s="1" t="str">
        <f t="shared" si="125"/>
        <v>D05_262_9</v>
      </c>
    </row>
    <row r="1314" spans="1:40" s="36" customFormat="1" ht="15.75" customHeight="1" x14ac:dyDescent="0.25">
      <c r="A1314" s="34" t="s">
        <v>29</v>
      </c>
      <c r="B1314" s="30">
        <v>263</v>
      </c>
      <c r="C1314" s="35">
        <v>9</v>
      </c>
      <c r="D1314" s="36" t="s">
        <v>41</v>
      </c>
      <c r="E1314" s="36" t="s">
        <v>42</v>
      </c>
      <c r="F1314" s="36" t="s">
        <v>35</v>
      </c>
      <c r="G1314" s="36">
        <v>2008</v>
      </c>
      <c r="H1314" s="35" t="s">
        <v>103</v>
      </c>
      <c r="I1314" s="35"/>
      <c r="J1314" s="36">
        <v>62</v>
      </c>
      <c r="K1314" s="36">
        <v>2</v>
      </c>
      <c r="L1314" s="36">
        <f>J1314-22</f>
        <v>40</v>
      </c>
      <c r="M1314" s="36">
        <f>J1314-49</f>
        <v>13</v>
      </c>
      <c r="N1314" s="36">
        <f>J1314-67</f>
        <v>-5</v>
      </c>
      <c r="O1314" s="36">
        <f>J1314-82</f>
        <v>-20</v>
      </c>
      <c r="R1314" s="36">
        <v>2</v>
      </c>
      <c r="S1314" s="36">
        <v>202</v>
      </c>
      <c r="T1314" s="36">
        <v>25</v>
      </c>
      <c r="U1314" s="36">
        <v>75</v>
      </c>
      <c r="V1314" s="37">
        <f t="shared" si="126"/>
        <v>3</v>
      </c>
      <c r="W1314" s="36">
        <v>4</v>
      </c>
      <c r="X1314" s="36">
        <v>21</v>
      </c>
      <c r="Y1314" s="37">
        <f t="shared" si="127"/>
        <v>0.84</v>
      </c>
      <c r="Z1314" s="35">
        <f t="shared" si="128"/>
        <v>28</v>
      </c>
      <c r="AA1314" s="36">
        <v>0</v>
      </c>
      <c r="AB1314" s="36">
        <f t="shared" si="129"/>
        <v>0</v>
      </c>
      <c r="AC1314" s="36">
        <v>0</v>
      </c>
      <c r="AD1314" s="36">
        <f t="shared" si="130"/>
        <v>0</v>
      </c>
      <c r="AE1314" s="41" t="s">
        <v>62</v>
      </c>
      <c r="AF1314" s="36">
        <v>11</v>
      </c>
      <c r="AG1314" s="36">
        <v>2</v>
      </c>
      <c r="AH1314" s="36">
        <v>2</v>
      </c>
      <c r="AI1314" s="36">
        <v>2</v>
      </c>
      <c r="AJ1314" s="43">
        <v>2</v>
      </c>
      <c r="AK1314" s="36">
        <v>2</v>
      </c>
      <c r="AM1314" s="36" t="s">
        <v>54</v>
      </c>
      <c r="AN1314" s="1" t="str">
        <f t="shared" si="125"/>
        <v>D05_263_9</v>
      </c>
    </row>
    <row r="1315" spans="1:40" ht="15.75" customHeight="1" x14ac:dyDescent="0.25">
      <c r="A1315" s="2" t="s">
        <v>29</v>
      </c>
      <c r="B1315" s="3">
        <v>263</v>
      </c>
      <c r="C1315" s="4">
        <v>9</v>
      </c>
      <c r="D1315" s="1" t="s">
        <v>41</v>
      </c>
      <c r="E1315" s="1" t="s">
        <v>42</v>
      </c>
      <c r="F1315" s="1" t="s">
        <v>35</v>
      </c>
      <c r="G1315" s="1">
        <v>2009</v>
      </c>
      <c r="H1315" s="35" t="s">
        <v>103</v>
      </c>
      <c r="J1315" s="1">
        <v>62</v>
      </c>
      <c r="K1315" s="1">
        <v>3</v>
      </c>
      <c r="L1315" s="1">
        <f>J1315-26</f>
        <v>36</v>
      </c>
      <c r="M1315" s="1">
        <f>J1315-50</f>
        <v>12</v>
      </c>
      <c r="N1315" s="1">
        <f>J1315-66</f>
        <v>-4</v>
      </c>
      <c r="O1315" s="1">
        <f>J1315-82</f>
        <v>-20</v>
      </c>
      <c r="R1315" s="1">
        <v>3</v>
      </c>
      <c r="S1315" s="1">
        <v>197</v>
      </c>
      <c r="T1315" s="1">
        <v>25</v>
      </c>
      <c r="U1315" s="1">
        <v>62</v>
      </c>
      <c r="V1315" s="5">
        <f t="shared" si="126"/>
        <v>2.48</v>
      </c>
      <c r="W1315" s="1">
        <v>4</v>
      </c>
      <c r="X1315" s="1">
        <v>16</v>
      </c>
      <c r="Y1315" s="5">
        <f t="shared" si="127"/>
        <v>0.64</v>
      </c>
      <c r="Z1315" s="4">
        <f t="shared" si="128"/>
        <v>25.806451612903228</v>
      </c>
      <c r="AA1315" s="1">
        <v>0</v>
      </c>
      <c r="AB1315" s="1">
        <f t="shared" si="129"/>
        <v>0</v>
      </c>
      <c r="AC1315" s="1">
        <v>1</v>
      </c>
      <c r="AD1315" s="1">
        <f t="shared" si="130"/>
        <v>4</v>
      </c>
      <c r="AE1315" s="7" t="s">
        <v>61</v>
      </c>
      <c r="AF1315" s="1">
        <v>11</v>
      </c>
      <c r="AG1315" s="1">
        <v>2</v>
      </c>
      <c r="AH1315" s="1">
        <v>1</v>
      </c>
      <c r="AI1315" s="1">
        <v>1</v>
      </c>
      <c r="AJ1315" s="10">
        <v>1</v>
      </c>
      <c r="AK1315" s="1">
        <v>2</v>
      </c>
      <c r="AL1315" s="1">
        <v>0</v>
      </c>
      <c r="AN1315" s="1" t="str">
        <f t="shared" si="125"/>
        <v>D05_263_9</v>
      </c>
    </row>
    <row r="1316" spans="1:40" ht="15.75" customHeight="1" x14ac:dyDescent="0.25">
      <c r="A1316" s="2" t="s">
        <v>29</v>
      </c>
      <c r="B1316" s="3">
        <v>263</v>
      </c>
      <c r="C1316" s="4">
        <v>9</v>
      </c>
      <c r="D1316" s="1" t="s">
        <v>41</v>
      </c>
      <c r="E1316" s="1" t="s">
        <v>42</v>
      </c>
      <c r="F1316" s="1" t="s">
        <v>35</v>
      </c>
      <c r="G1316" s="1">
        <v>2010</v>
      </c>
      <c r="H1316" s="35" t="s">
        <v>103</v>
      </c>
      <c r="J1316" s="1">
        <v>80</v>
      </c>
      <c r="K1316" s="1">
        <v>3</v>
      </c>
      <c r="L1316" s="1">
        <f>J1316-40</f>
        <v>40</v>
      </c>
      <c r="M1316" s="1">
        <f>J1316-60</f>
        <v>20</v>
      </c>
      <c r="N1316" s="1">
        <f>J1316-82</f>
        <v>-2</v>
      </c>
      <c r="O1316" s="1">
        <f>J1316-98</f>
        <v>-18</v>
      </c>
      <c r="R1316" s="1">
        <v>2</v>
      </c>
      <c r="S1316" s="1">
        <v>214</v>
      </c>
      <c r="T1316" s="1">
        <v>25</v>
      </c>
      <c r="U1316" s="1">
        <v>64</v>
      </c>
      <c r="V1316" s="5">
        <f t="shared" si="126"/>
        <v>2.585</v>
      </c>
      <c r="W1316" s="1">
        <v>4</v>
      </c>
      <c r="X1316" s="1">
        <v>15</v>
      </c>
      <c r="Y1316" s="5">
        <f t="shared" si="127"/>
        <v>0.625</v>
      </c>
      <c r="Z1316" s="4">
        <f t="shared" si="128"/>
        <v>24.177949709864603</v>
      </c>
      <c r="AA1316" s="1">
        <v>1</v>
      </c>
      <c r="AB1316" s="1">
        <f t="shared" si="129"/>
        <v>4</v>
      </c>
      <c r="AC1316" s="1">
        <v>0</v>
      </c>
      <c r="AD1316" s="1">
        <f t="shared" si="130"/>
        <v>0</v>
      </c>
      <c r="AE1316" s="7" t="s">
        <v>61</v>
      </c>
      <c r="AF1316" s="1">
        <v>11</v>
      </c>
      <c r="AG1316" s="1">
        <v>1</v>
      </c>
      <c r="AH1316" s="1">
        <v>1</v>
      </c>
      <c r="AI1316" s="1">
        <v>1</v>
      </c>
      <c r="AJ1316" s="10">
        <v>1</v>
      </c>
      <c r="AK1316" s="1">
        <v>1</v>
      </c>
      <c r="AL1316" s="1">
        <v>1</v>
      </c>
      <c r="AN1316" s="1" t="str">
        <f t="shared" si="125"/>
        <v>D05_263_9</v>
      </c>
    </row>
    <row r="1317" spans="1:40" ht="15.75" customHeight="1" x14ac:dyDescent="0.25">
      <c r="A1317" s="2" t="s">
        <v>29</v>
      </c>
      <c r="B1317" s="3">
        <v>263</v>
      </c>
      <c r="C1317" s="4">
        <v>9</v>
      </c>
      <c r="D1317" s="1" t="s">
        <v>41</v>
      </c>
      <c r="E1317" s="1" t="s">
        <v>42</v>
      </c>
      <c r="F1317" s="1" t="s">
        <v>35</v>
      </c>
      <c r="G1317" s="1">
        <v>2011</v>
      </c>
      <c r="H1317" s="35" t="s">
        <v>103</v>
      </c>
      <c r="V1317" s="5" t="e">
        <f t="shared" si="126"/>
        <v>#DIV/0!</v>
      </c>
      <c r="Y1317" s="5" t="e">
        <f t="shared" si="127"/>
        <v>#DIV/0!</v>
      </c>
      <c r="Z1317" s="4" t="e">
        <f t="shared" si="128"/>
        <v>#DIV/0!</v>
      </c>
      <c r="AB1317" s="1" t="e">
        <f t="shared" si="129"/>
        <v>#DIV/0!</v>
      </c>
      <c r="AD1317" s="1" t="e">
        <f t="shared" si="130"/>
        <v>#DIV/0!</v>
      </c>
      <c r="AJ1317" s="10"/>
      <c r="AN1317" s="1" t="str">
        <f t="shared" si="125"/>
        <v>D05_263_9</v>
      </c>
    </row>
    <row r="1318" spans="1:40" ht="15.75" customHeight="1" x14ac:dyDescent="0.25">
      <c r="A1318" s="2" t="s">
        <v>29</v>
      </c>
      <c r="B1318" s="3">
        <v>263</v>
      </c>
      <c r="C1318" s="4">
        <v>9</v>
      </c>
      <c r="D1318" s="1" t="s">
        <v>41</v>
      </c>
      <c r="E1318" s="1" t="s">
        <v>42</v>
      </c>
      <c r="F1318" s="1" t="s">
        <v>35</v>
      </c>
      <c r="G1318" s="1">
        <v>2012</v>
      </c>
      <c r="H1318" s="35" t="s">
        <v>103</v>
      </c>
      <c r="V1318" s="5" t="e">
        <f t="shared" si="126"/>
        <v>#DIV/0!</v>
      </c>
      <c r="Y1318" s="5" t="e">
        <f t="shared" si="127"/>
        <v>#DIV/0!</v>
      </c>
      <c r="Z1318" s="4" t="e">
        <f t="shared" si="128"/>
        <v>#DIV/0!</v>
      </c>
      <c r="AB1318" s="1" t="e">
        <f t="shared" si="129"/>
        <v>#DIV/0!</v>
      </c>
      <c r="AD1318" s="1" t="e">
        <f t="shared" si="130"/>
        <v>#DIV/0!</v>
      </c>
      <c r="AJ1318" s="10">
        <v>3</v>
      </c>
      <c r="AN1318" s="1" t="str">
        <f t="shared" si="125"/>
        <v>D05_263_9</v>
      </c>
    </row>
    <row r="1319" spans="1:40" s="36" customFormat="1" x14ac:dyDescent="0.25">
      <c r="A1319" s="34" t="s">
        <v>29</v>
      </c>
      <c r="B1319" s="30">
        <v>264</v>
      </c>
      <c r="C1319" s="35">
        <v>9</v>
      </c>
      <c r="D1319" s="36" t="s">
        <v>41</v>
      </c>
      <c r="E1319" s="36" t="s">
        <v>42</v>
      </c>
      <c r="F1319" s="36" t="s">
        <v>35</v>
      </c>
      <c r="G1319" s="36">
        <v>2008</v>
      </c>
      <c r="H1319" s="35" t="s">
        <v>103</v>
      </c>
      <c r="I1319" s="35"/>
      <c r="J1319" s="36">
        <v>60</v>
      </c>
      <c r="K1319" s="36">
        <v>3</v>
      </c>
      <c r="L1319" s="36">
        <f>J1319-22</f>
        <v>38</v>
      </c>
      <c r="M1319" s="36">
        <f>J1319-49</f>
        <v>11</v>
      </c>
      <c r="N1319" s="36">
        <f>J1319-67</f>
        <v>-7</v>
      </c>
      <c r="O1319" s="36">
        <f>J1319-82</f>
        <v>-22</v>
      </c>
      <c r="R1319" s="36">
        <v>2</v>
      </c>
      <c r="S1319" s="36">
        <v>203</v>
      </c>
      <c r="T1319" s="36">
        <v>25</v>
      </c>
      <c r="U1319" s="36">
        <v>98</v>
      </c>
      <c r="V1319" s="37">
        <f t="shared" si="126"/>
        <v>3.92</v>
      </c>
      <c r="W1319" s="36">
        <v>4</v>
      </c>
      <c r="X1319" s="36">
        <v>24</v>
      </c>
      <c r="Y1319" s="37">
        <f t="shared" si="127"/>
        <v>0.96</v>
      </c>
      <c r="Z1319" s="35">
        <f t="shared" si="128"/>
        <v>24.489795918367346</v>
      </c>
      <c r="AA1319" s="36">
        <v>0</v>
      </c>
      <c r="AB1319" s="36">
        <f t="shared" si="129"/>
        <v>0</v>
      </c>
      <c r="AC1319" s="36">
        <v>0</v>
      </c>
      <c r="AD1319" s="36">
        <f t="shared" si="130"/>
        <v>0</v>
      </c>
      <c r="AE1319" s="41" t="s">
        <v>74</v>
      </c>
      <c r="AF1319" s="36">
        <v>5</v>
      </c>
      <c r="AG1319" s="36">
        <v>2</v>
      </c>
      <c r="AH1319" s="36">
        <v>2</v>
      </c>
      <c r="AI1319" s="36">
        <v>3</v>
      </c>
      <c r="AJ1319" s="42">
        <v>2</v>
      </c>
      <c r="AK1319" s="36">
        <v>2</v>
      </c>
      <c r="AM1319" s="36" t="s">
        <v>54</v>
      </c>
      <c r="AN1319" s="1" t="str">
        <f t="shared" si="125"/>
        <v>D05_264_9</v>
      </c>
    </row>
    <row r="1320" spans="1:40" ht="15.75" customHeight="1" x14ac:dyDescent="0.25">
      <c r="A1320" s="2" t="s">
        <v>29</v>
      </c>
      <c r="B1320" s="3">
        <v>264</v>
      </c>
      <c r="C1320" s="4">
        <v>9</v>
      </c>
      <c r="D1320" s="1" t="s">
        <v>41</v>
      </c>
      <c r="E1320" s="1" t="s">
        <v>42</v>
      </c>
      <c r="F1320" s="1" t="s">
        <v>35</v>
      </c>
      <c r="G1320" s="1">
        <v>2009</v>
      </c>
      <c r="H1320" s="35" t="s">
        <v>103</v>
      </c>
      <c r="J1320" s="1">
        <v>59</v>
      </c>
      <c r="K1320" s="1">
        <v>4</v>
      </c>
      <c r="L1320" s="1">
        <f>J1320-26</f>
        <v>33</v>
      </c>
      <c r="M1320" s="1">
        <f>J1320-50</f>
        <v>9</v>
      </c>
      <c r="N1320" s="1">
        <f>J1320-66</f>
        <v>-7</v>
      </c>
      <c r="O1320" s="1">
        <f>J1320-82</f>
        <v>-23</v>
      </c>
      <c r="R1320" s="1">
        <v>3</v>
      </c>
      <c r="S1320" s="1">
        <v>197</v>
      </c>
      <c r="T1320" s="1">
        <v>25</v>
      </c>
      <c r="U1320" s="1">
        <v>81</v>
      </c>
      <c r="V1320" s="5">
        <f t="shared" si="126"/>
        <v>3.24</v>
      </c>
      <c r="W1320" s="1">
        <v>4</v>
      </c>
      <c r="X1320" s="1">
        <v>21</v>
      </c>
      <c r="Y1320" s="5">
        <f t="shared" si="127"/>
        <v>0.84</v>
      </c>
      <c r="Z1320" s="4">
        <f t="shared" si="128"/>
        <v>25.925925925925924</v>
      </c>
      <c r="AA1320" s="1">
        <v>0</v>
      </c>
      <c r="AB1320" s="1">
        <f t="shared" si="129"/>
        <v>0</v>
      </c>
      <c r="AC1320" s="1">
        <v>0</v>
      </c>
      <c r="AD1320" s="1">
        <f t="shared" si="130"/>
        <v>0</v>
      </c>
      <c r="AE1320" s="7" t="s">
        <v>114</v>
      </c>
      <c r="AF1320" s="1">
        <v>7</v>
      </c>
      <c r="AG1320" s="1">
        <v>1</v>
      </c>
      <c r="AH1320" s="1">
        <v>1</v>
      </c>
      <c r="AI1320" s="1">
        <v>3</v>
      </c>
      <c r="AJ1320" s="25">
        <v>1</v>
      </c>
      <c r="AK1320" s="1">
        <v>2</v>
      </c>
      <c r="AL1320" s="1">
        <v>0</v>
      </c>
      <c r="AN1320" s="1" t="str">
        <f t="shared" si="125"/>
        <v>D05_264_9</v>
      </c>
    </row>
    <row r="1321" spans="1:40" ht="15.75" customHeight="1" x14ac:dyDescent="0.25">
      <c r="A1321" s="2" t="s">
        <v>29</v>
      </c>
      <c r="B1321" s="3">
        <v>264</v>
      </c>
      <c r="C1321" s="4">
        <v>9</v>
      </c>
      <c r="D1321" s="1" t="s">
        <v>41</v>
      </c>
      <c r="E1321" s="1" t="s">
        <v>42</v>
      </c>
      <c r="F1321" s="1" t="s">
        <v>35</v>
      </c>
      <c r="G1321" s="1">
        <v>2010</v>
      </c>
      <c r="H1321" s="35" t="s">
        <v>103</v>
      </c>
      <c r="J1321" s="1">
        <v>75</v>
      </c>
      <c r="K1321" s="1">
        <v>4</v>
      </c>
      <c r="L1321" s="1">
        <f>J1321-40</f>
        <v>35</v>
      </c>
      <c r="M1321" s="1">
        <f>J1321-60</f>
        <v>15</v>
      </c>
      <c r="N1321" s="1">
        <f>J1321-82</f>
        <v>-7</v>
      </c>
      <c r="O1321" s="1">
        <f>J1321-98</f>
        <v>-23</v>
      </c>
      <c r="R1321" s="1">
        <v>3</v>
      </c>
      <c r="S1321" s="1">
        <v>213</v>
      </c>
      <c r="T1321" s="1">
        <v>25</v>
      </c>
      <c r="U1321" s="1">
        <v>88</v>
      </c>
      <c r="V1321" s="5">
        <f t="shared" si="126"/>
        <v>3.52</v>
      </c>
      <c r="W1321" s="1">
        <v>4</v>
      </c>
      <c r="X1321" s="1">
        <v>23</v>
      </c>
      <c r="Y1321" s="5">
        <f t="shared" si="127"/>
        <v>0.92</v>
      </c>
      <c r="Z1321" s="4">
        <f t="shared" si="128"/>
        <v>26.136363636363637</v>
      </c>
      <c r="AA1321" s="1">
        <v>0</v>
      </c>
      <c r="AB1321" s="1">
        <f t="shared" si="129"/>
        <v>0</v>
      </c>
      <c r="AC1321" s="1">
        <v>1</v>
      </c>
      <c r="AD1321" s="1">
        <f t="shared" si="130"/>
        <v>4</v>
      </c>
      <c r="AE1321" s="7" t="s">
        <v>128</v>
      </c>
      <c r="AF1321" s="1">
        <v>11</v>
      </c>
      <c r="AG1321" s="1">
        <v>2</v>
      </c>
      <c r="AH1321" s="1">
        <v>1</v>
      </c>
      <c r="AI1321" s="1">
        <v>3</v>
      </c>
      <c r="AJ1321" s="25">
        <v>1</v>
      </c>
      <c r="AK1321" s="1">
        <v>1</v>
      </c>
      <c r="AL1321" s="1">
        <v>1</v>
      </c>
      <c r="AN1321" s="1" t="str">
        <f t="shared" si="125"/>
        <v>D05_264_9</v>
      </c>
    </row>
    <row r="1322" spans="1:40" ht="15.75" customHeight="1" x14ac:dyDescent="0.25">
      <c r="A1322" s="2" t="s">
        <v>29</v>
      </c>
      <c r="B1322" s="3">
        <v>264</v>
      </c>
      <c r="C1322" s="4">
        <v>9</v>
      </c>
      <c r="D1322" s="1" t="s">
        <v>41</v>
      </c>
      <c r="E1322" s="1" t="s">
        <v>42</v>
      </c>
      <c r="F1322" s="1" t="s">
        <v>35</v>
      </c>
      <c r="G1322" s="1">
        <v>2011</v>
      </c>
      <c r="H1322" s="35" t="s">
        <v>103</v>
      </c>
      <c r="J1322" s="1">
        <v>60</v>
      </c>
      <c r="K1322" s="1">
        <v>4</v>
      </c>
      <c r="R1322" s="1">
        <v>3</v>
      </c>
      <c r="S1322" s="1">
        <v>204</v>
      </c>
      <c r="T1322" s="1">
        <v>25</v>
      </c>
      <c r="U1322" s="1">
        <v>70</v>
      </c>
      <c r="V1322" s="5">
        <f t="shared" si="126"/>
        <v>2.8</v>
      </c>
      <c r="W1322" s="1">
        <v>4</v>
      </c>
      <c r="X1322" s="1">
        <v>20</v>
      </c>
      <c r="Y1322" s="5">
        <f t="shared" si="127"/>
        <v>0.8</v>
      </c>
      <c r="Z1322" s="4">
        <f t="shared" si="128"/>
        <v>28.571428571428573</v>
      </c>
      <c r="AA1322" s="1">
        <v>0</v>
      </c>
      <c r="AB1322" s="1">
        <f t="shared" si="129"/>
        <v>0</v>
      </c>
      <c r="AC1322" s="1">
        <v>0</v>
      </c>
      <c r="AD1322" s="1">
        <f t="shared" si="130"/>
        <v>0</v>
      </c>
      <c r="AE1322" s="7" t="s">
        <v>74</v>
      </c>
      <c r="AF1322" s="1">
        <v>7</v>
      </c>
      <c r="AG1322" s="1">
        <v>3</v>
      </c>
      <c r="AH1322" s="1">
        <v>1</v>
      </c>
      <c r="AI1322" s="1">
        <v>3</v>
      </c>
      <c r="AJ1322" s="1">
        <v>1</v>
      </c>
      <c r="AK1322" s="1">
        <v>1</v>
      </c>
      <c r="AL1322" s="1">
        <v>2</v>
      </c>
      <c r="AN1322" s="1" t="str">
        <f t="shared" si="125"/>
        <v>D05_264_9</v>
      </c>
    </row>
    <row r="1323" spans="1:40" ht="15.75" customHeight="1" x14ac:dyDescent="0.25">
      <c r="A1323" s="2" t="s">
        <v>29</v>
      </c>
      <c r="B1323" s="3">
        <v>264</v>
      </c>
      <c r="C1323" s="4">
        <v>9</v>
      </c>
      <c r="D1323" s="1" t="s">
        <v>41</v>
      </c>
      <c r="E1323" s="1" t="s">
        <v>42</v>
      </c>
      <c r="F1323" s="1" t="s">
        <v>35</v>
      </c>
      <c r="G1323" s="1">
        <v>2012</v>
      </c>
      <c r="H1323" s="35" t="s">
        <v>103</v>
      </c>
      <c r="V1323" s="5" t="e">
        <f t="shared" si="126"/>
        <v>#DIV/0!</v>
      </c>
      <c r="Y1323" s="5" t="e">
        <f t="shared" si="127"/>
        <v>#DIV/0!</v>
      </c>
      <c r="Z1323" s="4" t="e">
        <f t="shared" si="128"/>
        <v>#DIV/0!</v>
      </c>
      <c r="AB1323" s="1" t="e">
        <f t="shared" si="129"/>
        <v>#DIV/0!</v>
      </c>
      <c r="AD1323" s="1" t="e">
        <f t="shared" si="130"/>
        <v>#DIV/0!</v>
      </c>
      <c r="AJ1323" s="1">
        <v>1</v>
      </c>
      <c r="AN1323" s="1" t="str">
        <f t="shared" si="125"/>
        <v>D05_264_9</v>
      </c>
    </row>
    <row r="1324" spans="1:40" s="36" customFormat="1" x14ac:dyDescent="0.25">
      <c r="A1324" s="34" t="s">
        <v>29</v>
      </c>
      <c r="B1324" s="30">
        <v>265</v>
      </c>
      <c r="C1324" s="35">
        <v>9</v>
      </c>
      <c r="D1324" s="36" t="s">
        <v>41</v>
      </c>
      <c r="E1324" s="36" t="s">
        <v>42</v>
      </c>
      <c r="F1324" s="36" t="s">
        <v>35</v>
      </c>
      <c r="G1324" s="36">
        <v>2008</v>
      </c>
      <c r="H1324" s="35" t="s">
        <v>87</v>
      </c>
      <c r="I1324" s="35"/>
      <c r="J1324" s="36">
        <v>62</v>
      </c>
      <c r="K1324" s="36">
        <v>2</v>
      </c>
      <c r="L1324" s="36">
        <f>J1324-22</f>
        <v>40</v>
      </c>
      <c r="M1324" s="36">
        <f>J1324-49</f>
        <v>13</v>
      </c>
      <c r="N1324" s="36">
        <f>J1324-67</f>
        <v>-5</v>
      </c>
      <c r="O1324" s="36">
        <f>J1324-82</f>
        <v>-20</v>
      </c>
      <c r="R1324" s="36">
        <v>2</v>
      </c>
      <c r="S1324" s="36">
        <v>201</v>
      </c>
      <c r="T1324" s="36">
        <v>25</v>
      </c>
      <c r="U1324" s="36">
        <v>136</v>
      </c>
      <c r="V1324" s="37">
        <f t="shared" si="126"/>
        <v>5.5339130434782611</v>
      </c>
      <c r="W1324" s="36">
        <v>4</v>
      </c>
      <c r="X1324" s="36">
        <v>27</v>
      </c>
      <c r="Y1324" s="45">
        <f t="shared" si="127"/>
        <v>1.173913043478261</v>
      </c>
      <c r="Z1324" s="35">
        <f t="shared" si="128"/>
        <v>21.213073538654935</v>
      </c>
      <c r="AA1324" s="36">
        <v>2</v>
      </c>
      <c r="AB1324" s="36">
        <f t="shared" si="129"/>
        <v>8</v>
      </c>
      <c r="AC1324" s="36">
        <v>0</v>
      </c>
      <c r="AD1324" s="36">
        <f t="shared" si="130"/>
        <v>0</v>
      </c>
      <c r="AE1324" s="41" t="s">
        <v>61</v>
      </c>
      <c r="AF1324" s="36">
        <v>7</v>
      </c>
      <c r="AG1324" s="36">
        <v>2</v>
      </c>
      <c r="AH1324" s="36">
        <v>2</v>
      </c>
      <c r="AI1324" s="36">
        <v>2</v>
      </c>
      <c r="AJ1324" s="43">
        <v>2</v>
      </c>
      <c r="AK1324" s="36">
        <v>2</v>
      </c>
      <c r="AM1324" s="36" t="s">
        <v>54</v>
      </c>
      <c r="AN1324" s="1" t="str">
        <f t="shared" si="125"/>
        <v>D05_265_9</v>
      </c>
    </row>
    <row r="1325" spans="1:40" ht="15.75" customHeight="1" x14ac:dyDescent="0.25">
      <c r="A1325" s="2" t="s">
        <v>29</v>
      </c>
      <c r="B1325" s="3">
        <v>265</v>
      </c>
      <c r="C1325" s="4">
        <v>9</v>
      </c>
      <c r="D1325" s="1" t="s">
        <v>41</v>
      </c>
      <c r="E1325" s="1" t="s">
        <v>42</v>
      </c>
      <c r="F1325" s="1" t="s">
        <v>35</v>
      </c>
      <c r="G1325" s="1">
        <v>2009</v>
      </c>
      <c r="H1325" s="35" t="s">
        <v>87</v>
      </c>
      <c r="J1325" s="1">
        <v>63</v>
      </c>
      <c r="K1325" s="1">
        <v>3</v>
      </c>
      <c r="L1325" s="1">
        <f>J1325-26</f>
        <v>37</v>
      </c>
      <c r="M1325" s="1">
        <f>J1325-50</f>
        <v>13</v>
      </c>
      <c r="N1325" s="1">
        <f>J1325-66</f>
        <v>-3</v>
      </c>
      <c r="O1325" s="1">
        <f>J1325-82</f>
        <v>-19</v>
      </c>
      <c r="R1325" s="1">
        <v>2</v>
      </c>
      <c r="S1325" s="1">
        <v>197</v>
      </c>
      <c r="T1325" s="1">
        <v>23</v>
      </c>
      <c r="U1325" s="1">
        <v>99</v>
      </c>
      <c r="V1325" s="5">
        <f t="shared" si="126"/>
        <v>4.3954451345755698</v>
      </c>
      <c r="W1325" s="1">
        <v>4</v>
      </c>
      <c r="X1325" s="1">
        <v>22</v>
      </c>
      <c r="Y1325" s="5">
        <f t="shared" si="127"/>
        <v>1.0476190476190477</v>
      </c>
      <c r="Z1325" s="4">
        <f t="shared" si="128"/>
        <v>23.834196891191709</v>
      </c>
      <c r="AA1325" s="1">
        <v>2</v>
      </c>
      <c r="AB1325" s="4">
        <f t="shared" si="129"/>
        <v>8.695652173913043</v>
      </c>
      <c r="AC1325" s="1">
        <v>0</v>
      </c>
      <c r="AD1325" s="1">
        <f t="shared" si="130"/>
        <v>0</v>
      </c>
      <c r="AE1325" s="7" t="s">
        <v>118</v>
      </c>
      <c r="AF1325" s="1">
        <v>7</v>
      </c>
      <c r="AG1325" s="1">
        <v>2</v>
      </c>
      <c r="AH1325" s="1">
        <v>1</v>
      </c>
      <c r="AI1325" s="1">
        <v>2</v>
      </c>
      <c r="AJ1325" s="10">
        <v>2</v>
      </c>
      <c r="AK1325" s="1">
        <v>2</v>
      </c>
      <c r="AL1325" s="1">
        <v>1</v>
      </c>
      <c r="AN1325" s="1" t="str">
        <f t="shared" si="125"/>
        <v>D05_265_9</v>
      </c>
    </row>
    <row r="1326" spans="1:40" ht="15.75" customHeight="1" x14ac:dyDescent="0.25">
      <c r="A1326" s="2" t="s">
        <v>29</v>
      </c>
      <c r="B1326" s="3">
        <v>265</v>
      </c>
      <c r="C1326" s="4">
        <v>9</v>
      </c>
      <c r="D1326" s="1" t="s">
        <v>41</v>
      </c>
      <c r="E1326" s="1" t="s">
        <v>42</v>
      </c>
      <c r="F1326" s="1" t="s">
        <v>35</v>
      </c>
      <c r="G1326" s="1">
        <v>2010</v>
      </c>
      <c r="H1326" s="35" t="s">
        <v>87</v>
      </c>
      <c r="J1326" s="1">
        <v>83</v>
      </c>
      <c r="K1326" s="1">
        <v>4</v>
      </c>
      <c r="L1326" s="1">
        <f>J1326-40</f>
        <v>43</v>
      </c>
      <c r="M1326" s="1">
        <f>J1326-60</f>
        <v>23</v>
      </c>
      <c r="N1326" s="1">
        <f>J1326-82</f>
        <v>1</v>
      </c>
      <c r="O1326" s="1">
        <f>J1326-98</f>
        <v>-15</v>
      </c>
      <c r="P1326" s="1" t="s">
        <v>139</v>
      </c>
      <c r="R1326" s="1">
        <v>2</v>
      </c>
      <c r="S1326" s="1">
        <v>213</v>
      </c>
      <c r="T1326" s="1">
        <v>25</v>
      </c>
      <c r="U1326" s="1">
        <v>113</v>
      </c>
      <c r="V1326" s="5">
        <f t="shared" si="126"/>
        <v>4.5199999999999996</v>
      </c>
      <c r="W1326" s="1">
        <v>4</v>
      </c>
      <c r="X1326" s="1">
        <v>22</v>
      </c>
      <c r="Y1326" s="5">
        <f t="shared" si="127"/>
        <v>0.88</v>
      </c>
      <c r="Z1326" s="4">
        <f t="shared" si="128"/>
        <v>19.469026548672566</v>
      </c>
      <c r="AA1326" s="1">
        <v>0</v>
      </c>
      <c r="AB1326" s="1">
        <f t="shared" si="129"/>
        <v>0</v>
      </c>
      <c r="AC1326" s="1">
        <v>0</v>
      </c>
      <c r="AD1326" s="1">
        <f t="shared" si="130"/>
        <v>0</v>
      </c>
      <c r="AE1326" s="7" t="s">
        <v>129</v>
      </c>
      <c r="AF1326" s="1">
        <v>7</v>
      </c>
      <c r="AG1326" s="1">
        <v>1</v>
      </c>
      <c r="AH1326" s="1">
        <v>1</v>
      </c>
      <c r="AI1326" s="1">
        <v>3</v>
      </c>
      <c r="AJ1326" s="10">
        <v>2</v>
      </c>
      <c r="AK1326" s="1">
        <v>2</v>
      </c>
      <c r="AL1326" s="1">
        <v>1</v>
      </c>
      <c r="AN1326" s="1" t="str">
        <f t="shared" si="125"/>
        <v>D05_265_9</v>
      </c>
    </row>
    <row r="1327" spans="1:40" ht="15.75" customHeight="1" x14ac:dyDescent="0.25">
      <c r="A1327" s="2" t="s">
        <v>29</v>
      </c>
      <c r="B1327" s="3">
        <v>265</v>
      </c>
      <c r="C1327" s="4">
        <v>9</v>
      </c>
      <c r="D1327" s="1" t="s">
        <v>41</v>
      </c>
      <c r="E1327" s="1" t="s">
        <v>42</v>
      </c>
      <c r="F1327" s="1" t="s">
        <v>35</v>
      </c>
      <c r="G1327" s="1">
        <v>2011</v>
      </c>
      <c r="H1327" s="35" t="s">
        <v>87</v>
      </c>
      <c r="J1327" s="1">
        <v>61</v>
      </c>
      <c r="K1327" s="1">
        <v>4</v>
      </c>
      <c r="P1327" s="1" t="s">
        <v>159</v>
      </c>
      <c r="R1327" s="1">
        <v>2</v>
      </c>
      <c r="S1327" s="1">
        <v>204</v>
      </c>
      <c r="T1327" s="10"/>
      <c r="U1327" s="10"/>
      <c r="V1327" s="5" t="e">
        <f t="shared" si="126"/>
        <v>#DIV/0!</v>
      </c>
      <c r="W1327" s="10"/>
      <c r="X1327" s="10"/>
      <c r="Y1327" s="5" t="e">
        <f t="shared" si="127"/>
        <v>#DIV/0!</v>
      </c>
      <c r="Z1327" s="4" t="e">
        <f t="shared" si="128"/>
        <v>#DIV/0!</v>
      </c>
      <c r="AA1327" s="10"/>
      <c r="AB1327" s="1" t="e">
        <f t="shared" si="129"/>
        <v>#DIV/0!</v>
      </c>
      <c r="AC1327" s="10"/>
      <c r="AD1327" s="1" t="e">
        <f t="shared" si="130"/>
        <v>#DIV/0!</v>
      </c>
      <c r="AE1327" s="19"/>
      <c r="AF1327" s="10"/>
      <c r="AG1327" s="10"/>
      <c r="AH1327" s="10"/>
      <c r="AI1327" s="10"/>
      <c r="AJ1327" s="10"/>
      <c r="AK1327" s="10"/>
      <c r="AL1327" s="1">
        <v>1</v>
      </c>
      <c r="AN1327" s="1" t="str">
        <f t="shared" si="125"/>
        <v>D05_265_9</v>
      </c>
    </row>
    <row r="1328" spans="1:40" ht="15.75" customHeight="1" x14ac:dyDescent="0.25">
      <c r="A1328" s="2" t="s">
        <v>29</v>
      </c>
      <c r="B1328" s="3">
        <v>265</v>
      </c>
      <c r="C1328" s="4">
        <v>9</v>
      </c>
      <c r="D1328" s="1" t="s">
        <v>41</v>
      </c>
      <c r="E1328" s="1" t="s">
        <v>42</v>
      </c>
      <c r="F1328" s="1" t="s">
        <v>35</v>
      </c>
      <c r="G1328" s="1">
        <v>2012</v>
      </c>
      <c r="H1328" s="35" t="s">
        <v>87</v>
      </c>
      <c r="V1328" s="5" t="e">
        <f t="shared" si="126"/>
        <v>#DIV/0!</v>
      </c>
      <c r="Y1328" s="5" t="e">
        <f t="shared" si="127"/>
        <v>#DIV/0!</v>
      </c>
      <c r="Z1328" s="4" t="e">
        <f t="shared" si="128"/>
        <v>#DIV/0!</v>
      </c>
      <c r="AB1328" s="1" t="e">
        <f t="shared" si="129"/>
        <v>#DIV/0!</v>
      </c>
      <c r="AD1328" s="1" t="e">
        <f t="shared" si="130"/>
        <v>#DIV/0!</v>
      </c>
      <c r="AJ1328" s="10">
        <v>1</v>
      </c>
      <c r="AN1328" s="1" t="str">
        <f t="shared" si="125"/>
        <v>D05_265_9</v>
      </c>
    </row>
    <row r="1329" spans="1:40" s="36" customFormat="1" ht="15.75" customHeight="1" x14ac:dyDescent="0.25">
      <c r="A1329" s="34" t="s">
        <v>29</v>
      </c>
      <c r="B1329" s="30">
        <v>266</v>
      </c>
      <c r="C1329" s="35">
        <v>9</v>
      </c>
      <c r="D1329" s="36" t="s">
        <v>41</v>
      </c>
      <c r="E1329" s="36" t="s">
        <v>42</v>
      </c>
      <c r="F1329" s="36" t="s">
        <v>35</v>
      </c>
      <c r="G1329" s="36">
        <v>2008</v>
      </c>
      <c r="H1329" s="35" t="s">
        <v>87</v>
      </c>
      <c r="I1329" s="35"/>
      <c r="V1329" s="37" t="e">
        <f t="shared" si="126"/>
        <v>#DIV/0!</v>
      </c>
      <c r="Y1329" s="36" t="e">
        <f t="shared" si="127"/>
        <v>#DIV/0!</v>
      </c>
      <c r="Z1329" s="35" t="e">
        <f t="shared" si="128"/>
        <v>#DIV/0!</v>
      </c>
      <c r="AB1329" s="36" t="e">
        <f t="shared" si="129"/>
        <v>#DIV/0!</v>
      </c>
      <c r="AD1329" s="36" t="e">
        <f t="shared" si="130"/>
        <v>#DIV/0!</v>
      </c>
      <c r="AM1329" s="36" t="s">
        <v>54</v>
      </c>
      <c r="AN1329" s="1" t="str">
        <f t="shared" si="125"/>
        <v>D05_266_9</v>
      </c>
    </row>
    <row r="1330" spans="1:40" ht="15.75" customHeight="1" x14ac:dyDescent="0.25">
      <c r="A1330" s="2" t="s">
        <v>29</v>
      </c>
      <c r="B1330" s="3">
        <v>266</v>
      </c>
      <c r="C1330" s="4">
        <v>9</v>
      </c>
      <c r="D1330" s="1" t="s">
        <v>41</v>
      </c>
      <c r="E1330" s="1" t="s">
        <v>42</v>
      </c>
      <c r="F1330" s="1" t="s">
        <v>35</v>
      </c>
      <c r="G1330" s="1">
        <v>2009</v>
      </c>
      <c r="H1330" s="4" t="s">
        <v>87</v>
      </c>
      <c r="V1330" s="5" t="e">
        <f t="shared" si="126"/>
        <v>#DIV/0!</v>
      </c>
      <c r="Y1330" s="1" t="e">
        <f t="shared" si="127"/>
        <v>#DIV/0!</v>
      </c>
      <c r="Z1330" s="4" t="e">
        <f t="shared" si="128"/>
        <v>#DIV/0!</v>
      </c>
      <c r="AB1330" s="1" t="e">
        <f t="shared" si="129"/>
        <v>#DIV/0!</v>
      </c>
      <c r="AD1330" s="1" t="e">
        <f t="shared" si="130"/>
        <v>#DIV/0!</v>
      </c>
      <c r="AE1330" s="1"/>
      <c r="AJ1330" s="1"/>
      <c r="AN1330" s="1" t="str">
        <f t="shared" si="125"/>
        <v>D05_266_9</v>
      </c>
    </row>
    <row r="1331" spans="1:40" ht="15.75" customHeight="1" x14ac:dyDescent="0.25">
      <c r="A1331" s="2" t="s">
        <v>29</v>
      </c>
      <c r="B1331" s="3">
        <v>266</v>
      </c>
      <c r="C1331" s="4">
        <v>9</v>
      </c>
      <c r="D1331" s="1" t="s">
        <v>41</v>
      </c>
      <c r="E1331" s="1" t="s">
        <v>42</v>
      </c>
      <c r="F1331" s="1" t="s">
        <v>35</v>
      </c>
      <c r="G1331" s="1">
        <v>2010</v>
      </c>
      <c r="H1331" s="4" t="s">
        <v>87</v>
      </c>
      <c r="V1331" s="5" t="e">
        <f t="shared" si="126"/>
        <v>#DIV/0!</v>
      </c>
      <c r="Y1331" s="1" t="e">
        <f t="shared" si="127"/>
        <v>#DIV/0!</v>
      </c>
      <c r="Z1331" s="4" t="e">
        <f t="shared" si="128"/>
        <v>#DIV/0!</v>
      </c>
      <c r="AB1331" s="1" t="e">
        <f t="shared" si="129"/>
        <v>#DIV/0!</v>
      </c>
      <c r="AD1331" s="1" t="e">
        <f t="shared" si="130"/>
        <v>#DIV/0!</v>
      </c>
      <c r="AE1331" s="1"/>
      <c r="AJ1331" s="1"/>
      <c r="AN1331" s="1" t="str">
        <f t="shared" si="125"/>
        <v>D05_266_9</v>
      </c>
    </row>
    <row r="1332" spans="1:40" ht="15.75" customHeight="1" x14ac:dyDescent="0.25">
      <c r="A1332" s="2" t="s">
        <v>29</v>
      </c>
      <c r="B1332" s="3">
        <v>266</v>
      </c>
      <c r="C1332" s="4">
        <v>9</v>
      </c>
      <c r="D1332" s="1" t="s">
        <v>41</v>
      </c>
      <c r="E1332" s="1" t="s">
        <v>42</v>
      </c>
      <c r="F1332" s="1" t="s">
        <v>35</v>
      </c>
      <c r="G1332" s="1">
        <v>2011</v>
      </c>
      <c r="H1332" s="4" t="s">
        <v>87</v>
      </c>
      <c r="V1332" s="5" t="e">
        <f t="shared" si="126"/>
        <v>#DIV/0!</v>
      </c>
      <c r="Y1332" s="1" t="e">
        <f t="shared" si="127"/>
        <v>#DIV/0!</v>
      </c>
      <c r="Z1332" s="4" t="e">
        <f t="shared" si="128"/>
        <v>#DIV/0!</v>
      </c>
      <c r="AB1332" s="1" t="e">
        <f t="shared" si="129"/>
        <v>#DIV/0!</v>
      </c>
      <c r="AD1332" s="1" t="e">
        <f t="shared" si="130"/>
        <v>#DIV/0!</v>
      </c>
      <c r="AE1332" s="1"/>
      <c r="AJ1332" s="1"/>
      <c r="AN1332" s="1" t="str">
        <f t="shared" si="125"/>
        <v>D05_266_9</v>
      </c>
    </row>
    <row r="1333" spans="1:40" ht="15.75" customHeight="1" x14ac:dyDescent="0.25">
      <c r="A1333" s="2" t="s">
        <v>29</v>
      </c>
      <c r="B1333" s="3">
        <v>266</v>
      </c>
      <c r="C1333" s="4">
        <v>9</v>
      </c>
      <c r="D1333" s="1" t="s">
        <v>41</v>
      </c>
      <c r="E1333" s="1" t="s">
        <v>42</v>
      </c>
      <c r="F1333" s="1" t="s">
        <v>35</v>
      </c>
      <c r="G1333" s="1">
        <v>2012</v>
      </c>
      <c r="H1333" s="4" t="s">
        <v>87</v>
      </c>
      <c r="V1333" s="5" t="e">
        <f t="shared" si="126"/>
        <v>#DIV/0!</v>
      </c>
      <c r="Y1333" s="1" t="e">
        <f t="shared" si="127"/>
        <v>#DIV/0!</v>
      </c>
      <c r="Z1333" s="4" t="e">
        <f t="shared" si="128"/>
        <v>#DIV/0!</v>
      </c>
      <c r="AB1333" s="1" t="e">
        <f t="shared" si="129"/>
        <v>#DIV/0!</v>
      </c>
      <c r="AD1333" s="1" t="e">
        <f t="shared" si="130"/>
        <v>#DIV/0!</v>
      </c>
      <c r="AE1333" s="1"/>
      <c r="AJ1333" s="1"/>
      <c r="AN1333" s="1" t="str">
        <f t="shared" si="125"/>
        <v>D05_266_9</v>
      </c>
    </row>
    <row r="1334" spans="1:40" s="36" customFormat="1" x14ac:dyDescent="0.25">
      <c r="A1334" s="34" t="s">
        <v>29</v>
      </c>
      <c r="B1334" s="30">
        <v>267</v>
      </c>
      <c r="C1334" s="35">
        <v>9</v>
      </c>
      <c r="D1334" s="36" t="s">
        <v>41</v>
      </c>
      <c r="E1334" s="36" t="s">
        <v>42</v>
      </c>
      <c r="F1334" s="36" t="s">
        <v>35</v>
      </c>
      <c r="G1334" s="36">
        <v>2008</v>
      </c>
      <c r="H1334" s="35" t="s">
        <v>87</v>
      </c>
      <c r="I1334" s="35"/>
      <c r="J1334" s="36">
        <v>57</v>
      </c>
      <c r="K1334" s="36">
        <v>3</v>
      </c>
      <c r="L1334" s="36">
        <f>J1334-22</f>
        <v>35</v>
      </c>
      <c r="M1334" s="36">
        <f>J1334-49</f>
        <v>8</v>
      </c>
      <c r="N1334" s="36">
        <f>J1334-67</f>
        <v>-10</v>
      </c>
      <c r="O1334" s="36">
        <f>J1334-82</f>
        <v>-25</v>
      </c>
      <c r="R1334" s="36">
        <v>3</v>
      </c>
      <c r="S1334" s="36">
        <v>203</v>
      </c>
      <c r="T1334" s="36">
        <v>25</v>
      </c>
      <c r="U1334" s="36">
        <v>99</v>
      </c>
      <c r="V1334" s="37">
        <f t="shared" si="126"/>
        <v>4.0854545454545459</v>
      </c>
      <c r="W1334" s="36">
        <v>4</v>
      </c>
      <c r="X1334" s="36">
        <v>23</v>
      </c>
      <c r="Y1334" s="45">
        <f t="shared" si="127"/>
        <v>1.0454545454545454</v>
      </c>
      <c r="Z1334" s="35">
        <f t="shared" si="128"/>
        <v>25.589675122385401</v>
      </c>
      <c r="AA1334" s="36">
        <v>3</v>
      </c>
      <c r="AB1334" s="36">
        <f t="shared" si="129"/>
        <v>12</v>
      </c>
      <c r="AC1334" s="36">
        <v>0</v>
      </c>
      <c r="AD1334" s="36">
        <f t="shared" si="130"/>
        <v>0</v>
      </c>
      <c r="AE1334" s="41" t="s">
        <v>85</v>
      </c>
      <c r="AF1334" s="36">
        <v>7</v>
      </c>
      <c r="AG1334" s="36">
        <v>2</v>
      </c>
      <c r="AH1334" s="36">
        <v>2</v>
      </c>
      <c r="AI1334" s="36">
        <v>3</v>
      </c>
      <c r="AJ1334" s="42">
        <v>3</v>
      </c>
      <c r="AK1334" s="36">
        <v>3</v>
      </c>
      <c r="AM1334" s="36" t="s">
        <v>54</v>
      </c>
      <c r="AN1334" s="1" t="str">
        <f t="shared" si="125"/>
        <v>D05_267_9</v>
      </c>
    </row>
    <row r="1335" spans="1:40" ht="15.75" customHeight="1" x14ac:dyDescent="0.25">
      <c r="A1335" s="2" t="s">
        <v>29</v>
      </c>
      <c r="B1335" s="3">
        <v>267</v>
      </c>
      <c r="C1335" s="4">
        <v>9</v>
      </c>
      <c r="D1335" s="1" t="s">
        <v>41</v>
      </c>
      <c r="E1335" s="1" t="s">
        <v>42</v>
      </c>
      <c r="F1335" s="1" t="s">
        <v>35</v>
      </c>
      <c r="G1335" s="1">
        <v>2009</v>
      </c>
      <c r="H1335" s="35" t="s">
        <v>87</v>
      </c>
      <c r="J1335" s="1">
        <v>55</v>
      </c>
      <c r="K1335" s="1">
        <v>4</v>
      </c>
      <c r="L1335" s="1">
        <f>J1335-26</f>
        <v>29</v>
      </c>
      <c r="M1335" s="1">
        <f>J1335-50</f>
        <v>5</v>
      </c>
      <c r="N1335" s="1">
        <f>J1335-66</f>
        <v>-11</v>
      </c>
      <c r="O1335" s="1">
        <f>J1335-82</f>
        <v>-27</v>
      </c>
      <c r="R1335" s="1">
        <v>4</v>
      </c>
      <c r="S1335" s="1">
        <v>195</v>
      </c>
      <c r="T1335" s="1">
        <v>25</v>
      </c>
      <c r="U1335" s="1">
        <v>89</v>
      </c>
      <c r="V1335" s="5">
        <f t="shared" si="126"/>
        <v>3.56</v>
      </c>
      <c r="W1335" s="1">
        <v>4</v>
      </c>
      <c r="X1335" s="1">
        <v>21</v>
      </c>
      <c r="Y1335" s="5">
        <f t="shared" si="127"/>
        <v>0.84</v>
      </c>
      <c r="Z1335" s="4">
        <f t="shared" si="128"/>
        <v>23.595505617977526</v>
      </c>
      <c r="AA1335" s="1">
        <v>0</v>
      </c>
      <c r="AB1335" s="1">
        <f t="shared" si="129"/>
        <v>0</v>
      </c>
      <c r="AC1335" s="1">
        <v>0</v>
      </c>
      <c r="AD1335" s="1">
        <f t="shared" si="130"/>
        <v>0</v>
      </c>
      <c r="AE1335" s="7" t="s">
        <v>66</v>
      </c>
      <c r="AF1335" s="1">
        <v>7</v>
      </c>
      <c r="AG1335" s="1">
        <v>2</v>
      </c>
      <c r="AH1335" s="1">
        <v>2</v>
      </c>
      <c r="AI1335" s="1">
        <v>3</v>
      </c>
      <c r="AJ1335" s="25">
        <v>3</v>
      </c>
      <c r="AK1335" s="1">
        <v>4</v>
      </c>
      <c r="AL1335" s="1">
        <v>0</v>
      </c>
      <c r="AN1335" s="1" t="str">
        <f t="shared" si="125"/>
        <v>D05_267_9</v>
      </c>
    </row>
    <row r="1336" spans="1:40" ht="15.75" customHeight="1" x14ac:dyDescent="0.25">
      <c r="A1336" s="2" t="s">
        <v>29</v>
      </c>
      <c r="B1336" s="3">
        <v>267</v>
      </c>
      <c r="C1336" s="4">
        <v>9</v>
      </c>
      <c r="D1336" s="1" t="s">
        <v>41</v>
      </c>
      <c r="E1336" s="1" t="s">
        <v>42</v>
      </c>
      <c r="F1336" s="1" t="s">
        <v>35</v>
      </c>
      <c r="G1336" s="1">
        <v>2010</v>
      </c>
      <c r="H1336" s="35" t="s">
        <v>87</v>
      </c>
      <c r="J1336" s="1">
        <v>73</v>
      </c>
      <c r="K1336" s="1">
        <v>3</v>
      </c>
      <c r="L1336" s="1">
        <f>J1336-40</f>
        <v>33</v>
      </c>
      <c r="M1336" s="1">
        <f>J1336-60</f>
        <v>13</v>
      </c>
      <c r="N1336" s="1">
        <f>J1336-82</f>
        <v>-9</v>
      </c>
      <c r="O1336" s="1">
        <f>J1336-98</f>
        <v>-25</v>
      </c>
      <c r="R1336" s="1">
        <v>3</v>
      </c>
      <c r="S1336" s="1">
        <v>212</v>
      </c>
      <c r="T1336" s="1">
        <v>25</v>
      </c>
      <c r="U1336" s="1">
        <v>93</v>
      </c>
      <c r="V1336" s="5">
        <f t="shared" si="126"/>
        <v>3.72</v>
      </c>
      <c r="W1336" s="1">
        <v>4</v>
      </c>
      <c r="X1336" s="1">
        <v>22</v>
      </c>
      <c r="Y1336" s="5">
        <f t="shared" si="127"/>
        <v>0.88</v>
      </c>
      <c r="Z1336" s="4">
        <f t="shared" si="128"/>
        <v>23.655913978494624</v>
      </c>
      <c r="AA1336" s="1">
        <v>0</v>
      </c>
      <c r="AB1336" s="1">
        <f t="shared" si="129"/>
        <v>0</v>
      </c>
      <c r="AC1336" s="1">
        <v>0</v>
      </c>
      <c r="AD1336" s="1">
        <f t="shared" si="130"/>
        <v>0</v>
      </c>
      <c r="AE1336" s="7" t="s">
        <v>64</v>
      </c>
      <c r="AF1336" s="1">
        <v>7</v>
      </c>
      <c r="AG1336" s="1">
        <v>2</v>
      </c>
      <c r="AH1336" s="1">
        <v>2</v>
      </c>
      <c r="AI1336" s="1">
        <v>3</v>
      </c>
      <c r="AJ1336" s="1">
        <v>3</v>
      </c>
      <c r="AK1336" s="1">
        <v>4</v>
      </c>
      <c r="AL1336" s="1">
        <v>1</v>
      </c>
      <c r="AN1336" s="1" t="str">
        <f t="shared" si="125"/>
        <v>D05_267_9</v>
      </c>
    </row>
    <row r="1337" spans="1:40" ht="15.75" customHeight="1" x14ac:dyDescent="0.25">
      <c r="A1337" s="2" t="s">
        <v>29</v>
      </c>
      <c r="B1337" s="3">
        <v>267</v>
      </c>
      <c r="C1337" s="4">
        <v>9</v>
      </c>
      <c r="D1337" s="1" t="s">
        <v>41</v>
      </c>
      <c r="E1337" s="1" t="s">
        <v>42</v>
      </c>
      <c r="F1337" s="1" t="s">
        <v>35</v>
      </c>
      <c r="G1337" s="1">
        <v>2011</v>
      </c>
      <c r="H1337" s="35" t="s">
        <v>87</v>
      </c>
      <c r="J1337" s="1">
        <v>57</v>
      </c>
      <c r="K1337" s="1">
        <v>3</v>
      </c>
      <c r="P1337" s="1" t="s">
        <v>160</v>
      </c>
      <c r="R1337" s="1">
        <v>2</v>
      </c>
      <c r="S1337" s="1">
        <v>205</v>
      </c>
      <c r="T1337" s="1">
        <v>25</v>
      </c>
      <c r="U1337" s="1">
        <v>95</v>
      </c>
      <c r="V1337" s="5">
        <f t="shared" si="126"/>
        <v>3.8</v>
      </c>
      <c r="W1337" s="1">
        <v>4</v>
      </c>
      <c r="X1337" s="1">
        <v>23</v>
      </c>
      <c r="Y1337" s="5">
        <f t="shared" si="127"/>
        <v>0.92</v>
      </c>
      <c r="Z1337" s="4">
        <f t="shared" si="128"/>
        <v>24.210526315789476</v>
      </c>
      <c r="AA1337" s="1">
        <v>0</v>
      </c>
      <c r="AB1337" s="1">
        <f t="shared" si="129"/>
        <v>0</v>
      </c>
      <c r="AC1337" s="1">
        <v>0</v>
      </c>
      <c r="AD1337" s="1">
        <f t="shared" si="130"/>
        <v>0</v>
      </c>
      <c r="AE1337" s="7" t="s">
        <v>126</v>
      </c>
      <c r="AF1337" s="1">
        <v>7</v>
      </c>
      <c r="AG1337" s="1">
        <v>3</v>
      </c>
      <c r="AH1337" s="1">
        <v>2</v>
      </c>
      <c r="AI1337" s="1">
        <v>3</v>
      </c>
      <c r="AJ1337" s="1">
        <v>3</v>
      </c>
      <c r="AK1337" s="1">
        <v>3</v>
      </c>
      <c r="AL1337" s="1">
        <v>1</v>
      </c>
      <c r="AN1337" s="1" t="str">
        <f t="shared" si="125"/>
        <v>D05_267_9</v>
      </c>
    </row>
    <row r="1338" spans="1:40" ht="15.75" customHeight="1" x14ac:dyDescent="0.25">
      <c r="A1338" s="2" t="s">
        <v>29</v>
      </c>
      <c r="B1338" s="3">
        <v>267</v>
      </c>
      <c r="C1338" s="4">
        <v>9</v>
      </c>
      <c r="D1338" s="1" t="s">
        <v>41</v>
      </c>
      <c r="E1338" s="1" t="s">
        <v>42</v>
      </c>
      <c r="F1338" s="1" t="s">
        <v>35</v>
      </c>
      <c r="G1338" s="1">
        <v>2012</v>
      </c>
      <c r="H1338" s="35" t="s">
        <v>87</v>
      </c>
      <c r="V1338" s="5" t="e">
        <f t="shared" si="126"/>
        <v>#DIV/0!</v>
      </c>
      <c r="Y1338" s="5" t="e">
        <f t="shared" si="127"/>
        <v>#DIV/0!</v>
      </c>
      <c r="Z1338" s="4" t="e">
        <f t="shared" si="128"/>
        <v>#DIV/0!</v>
      </c>
      <c r="AB1338" s="1" t="e">
        <f t="shared" si="129"/>
        <v>#DIV/0!</v>
      </c>
      <c r="AD1338" s="1" t="e">
        <f t="shared" si="130"/>
        <v>#DIV/0!</v>
      </c>
      <c r="AJ1338" s="1">
        <v>3</v>
      </c>
      <c r="AN1338" s="1" t="str">
        <f t="shared" si="125"/>
        <v>D05_267_9</v>
      </c>
    </row>
    <row r="1339" spans="1:40" s="36" customFormat="1" ht="15.75" customHeight="1" x14ac:dyDescent="0.25">
      <c r="A1339" s="34" t="s">
        <v>29</v>
      </c>
      <c r="B1339" s="30">
        <v>268</v>
      </c>
      <c r="C1339" s="35">
        <v>9</v>
      </c>
      <c r="D1339" s="36" t="s">
        <v>41</v>
      </c>
      <c r="E1339" s="36" t="s">
        <v>42</v>
      </c>
      <c r="F1339" s="36" t="s">
        <v>35</v>
      </c>
      <c r="G1339" s="36">
        <v>2008</v>
      </c>
      <c r="H1339" s="35" t="s">
        <v>103</v>
      </c>
      <c r="I1339" s="35"/>
      <c r="J1339" s="36">
        <v>55</v>
      </c>
      <c r="K1339" s="36">
        <v>2</v>
      </c>
      <c r="L1339" s="36">
        <f>J1339-22</f>
        <v>33</v>
      </c>
      <c r="M1339" s="36">
        <f>J1339-49</f>
        <v>6</v>
      </c>
      <c r="N1339" s="36">
        <f>J1339-67</f>
        <v>-12</v>
      </c>
      <c r="O1339" s="36">
        <f>J1339-82</f>
        <v>-27</v>
      </c>
      <c r="R1339" s="36">
        <v>2</v>
      </c>
      <c r="S1339" s="36">
        <v>202</v>
      </c>
      <c r="T1339" s="36">
        <v>25</v>
      </c>
      <c r="U1339" s="36">
        <v>102</v>
      </c>
      <c r="V1339" s="37">
        <f t="shared" si="126"/>
        <v>4.08</v>
      </c>
      <c r="W1339" s="36">
        <v>4</v>
      </c>
      <c r="X1339" s="36">
        <v>17</v>
      </c>
      <c r="Y1339" s="37">
        <f t="shared" si="127"/>
        <v>0.68</v>
      </c>
      <c r="Z1339" s="35">
        <f t="shared" si="128"/>
        <v>16.666666666666668</v>
      </c>
      <c r="AA1339" s="36">
        <v>0</v>
      </c>
      <c r="AB1339" s="36">
        <f t="shared" si="129"/>
        <v>0</v>
      </c>
      <c r="AC1339" s="36">
        <v>0</v>
      </c>
      <c r="AD1339" s="36">
        <f t="shared" si="130"/>
        <v>0</v>
      </c>
      <c r="AE1339" s="41" t="s">
        <v>84</v>
      </c>
      <c r="AF1339" s="36">
        <v>7</v>
      </c>
      <c r="AG1339" s="36">
        <v>2</v>
      </c>
      <c r="AH1339" s="36">
        <v>2</v>
      </c>
      <c r="AI1339" s="36">
        <v>2</v>
      </c>
      <c r="AJ1339" s="42">
        <v>3</v>
      </c>
      <c r="AK1339" s="36">
        <v>2</v>
      </c>
      <c r="AM1339" s="36" t="s">
        <v>54</v>
      </c>
      <c r="AN1339" s="1" t="str">
        <f t="shared" si="125"/>
        <v>D05_268_9</v>
      </c>
    </row>
    <row r="1340" spans="1:40" ht="15.75" customHeight="1" x14ac:dyDescent="0.25">
      <c r="A1340" s="2" t="s">
        <v>29</v>
      </c>
      <c r="B1340" s="3">
        <v>268</v>
      </c>
      <c r="C1340" s="4">
        <v>9</v>
      </c>
      <c r="D1340" s="1" t="s">
        <v>41</v>
      </c>
      <c r="E1340" s="1" t="s">
        <v>42</v>
      </c>
      <c r="F1340" s="1" t="s">
        <v>35</v>
      </c>
      <c r="G1340" s="1">
        <v>2009</v>
      </c>
      <c r="H1340" s="4" t="s">
        <v>103</v>
      </c>
      <c r="V1340" s="5" t="e">
        <f t="shared" si="126"/>
        <v>#DIV/0!</v>
      </c>
      <c r="Y1340" s="5" t="e">
        <f t="shared" si="127"/>
        <v>#DIV/0!</v>
      </c>
      <c r="Z1340" s="4" t="e">
        <f t="shared" si="128"/>
        <v>#DIV/0!</v>
      </c>
      <c r="AB1340" s="1" t="e">
        <f t="shared" si="129"/>
        <v>#DIV/0!</v>
      </c>
      <c r="AD1340" s="1" t="e">
        <f t="shared" si="130"/>
        <v>#DIV/0!</v>
      </c>
      <c r="AN1340" s="1" t="str">
        <f t="shared" si="125"/>
        <v>D05_268_9</v>
      </c>
    </row>
    <row r="1341" spans="1:40" ht="15.75" customHeight="1" x14ac:dyDescent="0.25">
      <c r="A1341" s="2" t="s">
        <v>29</v>
      </c>
      <c r="B1341" s="3">
        <v>268</v>
      </c>
      <c r="C1341" s="4">
        <v>9</v>
      </c>
      <c r="D1341" s="1" t="s">
        <v>41</v>
      </c>
      <c r="E1341" s="1" t="s">
        <v>42</v>
      </c>
      <c r="F1341" s="1" t="s">
        <v>35</v>
      </c>
      <c r="G1341" s="1">
        <v>2010</v>
      </c>
      <c r="H1341" s="4" t="s">
        <v>103</v>
      </c>
      <c r="V1341" s="5" t="e">
        <f t="shared" si="126"/>
        <v>#DIV/0!</v>
      </c>
      <c r="Y1341" s="5" t="e">
        <f t="shared" si="127"/>
        <v>#DIV/0!</v>
      </c>
      <c r="Z1341" s="4" t="e">
        <f t="shared" si="128"/>
        <v>#DIV/0!</v>
      </c>
      <c r="AB1341" s="1" t="e">
        <f t="shared" si="129"/>
        <v>#DIV/0!</v>
      </c>
      <c r="AD1341" s="1" t="e">
        <f t="shared" si="130"/>
        <v>#DIV/0!</v>
      </c>
      <c r="AJ1341" s="1"/>
      <c r="AN1341" s="1" t="str">
        <f t="shared" si="125"/>
        <v>D05_268_9</v>
      </c>
    </row>
    <row r="1342" spans="1:40" ht="15.75" customHeight="1" x14ac:dyDescent="0.25">
      <c r="A1342" s="2" t="s">
        <v>29</v>
      </c>
      <c r="B1342" s="3">
        <v>268</v>
      </c>
      <c r="C1342" s="4">
        <v>9</v>
      </c>
      <c r="D1342" s="1" t="s">
        <v>41</v>
      </c>
      <c r="E1342" s="1" t="s">
        <v>42</v>
      </c>
      <c r="F1342" s="1" t="s">
        <v>35</v>
      </c>
      <c r="G1342" s="1">
        <v>2011</v>
      </c>
      <c r="H1342" s="4" t="s">
        <v>103</v>
      </c>
      <c r="V1342" s="5" t="e">
        <f t="shared" si="126"/>
        <v>#DIV/0!</v>
      </c>
      <c r="Y1342" s="5" t="e">
        <f t="shared" si="127"/>
        <v>#DIV/0!</v>
      </c>
      <c r="Z1342" s="4" t="e">
        <f t="shared" si="128"/>
        <v>#DIV/0!</v>
      </c>
      <c r="AB1342" s="1" t="e">
        <f t="shared" si="129"/>
        <v>#DIV/0!</v>
      </c>
      <c r="AD1342" s="1" t="e">
        <f t="shared" si="130"/>
        <v>#DIV/0!</v>
      </c>
      <c r="AJ1342" s="1"/>
      <c r="AN1342" s="1" t="str">
        <f t="shared" si="125"/>
        <v>D05_268_9</v>
      </c>
    </row>
    <row r="1343" spans="1:40" ht="15.75" customHeight="1" x14ac:dyDescent="0.25">
      <c r="A1343" s="2" t="s">
        <v>29</v>
      </c>
      <c r="B1343" s="3">
        <v>268</v>
      </c>
      <c r="C1343" s="4">
        <v>9</v>
      </c>
      <c r="D1343" s="1" t="s">
        <v>41</v>
      </c>
      <c r="E1343" s="1" t="s">
        <v>42</v>
      </c>
      <c r="F1343" s="1" t="s">
        <v>35</v>
      </c>
      <c r="G1343" s="1">
        <v>2012</v>
      </c>
      <c r="H1343" s="4" t="s">
        <v>103</v>
      </c>
      <c r="V1343" s="5" t="e">
        <f t="shared" si="126"/>
        <v>#DIV/0!</v>
      </c>
      <c r="Y1343" s="5" t="e">
        <f t="shared" si="127"/>
        <v>#DIV/0!</v>
      </c>
      <c r="Z1343" s="4" t="e">
        <f t="shared" si="128"/>
        <v>#DIV/0!</v>
      </c>
      <c r="AB1343" s="1" t="e">
        <f t="shared" si="129"/>
        <v>#DIV/0!</v>
      </c>
      <c r="AD1343" s="1" t="e">
        <f t="shared" si="130"/>
        <v>#DIV/0!</v>
      </c>
      <c r="AJ1343" s="1">
        <v>3</v>
      </c>
      <c r="AN1343" s="1" t="str">
        <f t="shared" si="125"/>
        <v>D05_268_9</v>
      </c>
    </row>
    <row r="1344" spans="1:40" s="36" customFormat="1" ht="15.75" customHeight="1" x14ac:dyDescent="0.25">
      <c r="A1344" s="34" t="s">
        <v>29</v>
      </c>
      <c r="B1344" s="30">
        <v>269</v>
      </c>
      <c r="C1344" s="35">
        <v>9</v>
      </c>
      <c r="D1344" s="36" t="s">
        <v>41</v>
      </c>
      <c r="E1344" s="36" t="s">
        <v>42</v>
      </c>
      <c r="F1344" s="36" t="s">
        <v>35</v>
      </c>
      <c r="G1344" s="36">
        <v>2008</v>
      </c>
      <c r="H1344" s="35" t="s">
        <v>103</v>
      </c>
      <c r="I1344" s="35"/>
      <c r="J1344" s="36">
        <v>58</v>
      </c>
      <c r="K1344" s="36">
        <v>3</v>
      </c>
      <c r="L1344" s="36">
        <f>J1344-22</f>
        <v>36</v>
      </c>
      <c r="M1344" s="36">
        <f>J1344-49</f>
        <v>9</v>
      </c>
      <c r="N1344" s="36">
        <f>J1344-67</f>
        <v>-9</v>
      </c>
      <c r="O1344" s="36">
        <f>J1344-82</f>
        <v>-24</v>
      </c>
      <c r="R1344" s="36">
        <v>2</v>
      </c>
      <c r="S1344" s="36">
        <v>201</v>
      </c>
      <c r="T1344" s="36">
        <v>25</v>
      </c>
      <c r="U1344" s="36">
        <v>69</v>
      </c>
      <c r="V1344" s="37">
        <f t="shared" si="126"/>
        <v>2.7883333333333331</v>
      </c>
      <c r="W1344" s="36">
        <v>4</v>
      </c>
      <c r="X1344" s="36">
        <v>17</v>
      </c>
      <c r="Y1344" s="37">
        <f t="shared" si="127"/>
        <v>0.70833333333333337</v>
      </c>
      <c r="Z1344" s="35">
        <f t="shared" si="128"/>
        <v>25.403466826060974</v>
      </c>
      <c r="AA1344" s="36">
        <v>1</v>
      </c>
      <c r="AB1344" s="36">
        <f t="shared" si="129"/>
        <v>4</v>
      </c>
      <c r="AC1344" s="36">
        <v>0</v>
      </c>
      <c r="AD1344" s="36">
        <f t="shared" si="130"/>
        <v>0</v>
      </c>
      <c r="AE1344" s="41" t="s">
        <v>83</v>
      </c>
      <c r="AF1344" s="36">
        <v>7</v>
      </c>
      <c r="AG1344" s="36">
        <v>2</v>
      </c>
      <c r="AH1344" s="36">
        <v>1</v>
      </c>
      <c r="AI1344" s="36">
        <v>3</v>
      </c>
      <c r="AJ1344" s="42">
        <v>3</v>
      </c>
      <c r="AK1344" s="36">
        <v>3</v>
      </c>
      <c r="AM1344" s="36" t="s">
        <v>54</v>
      </c>
      <c r="AN1344" s="1" t="str">
        <f t="shared" si="125"/>
        <v>D05_269_9</v>
      </c>
    </row>
    <row r="1345" spans="1:40" ht="15.75" customHeight="1" x14ac:dyDescent="0.25">
      <c r="A1345" s="2" t="s">
        <v>29</v>
      </c>
      <c r="B1345" s="3">
        <v>269</v>
      </c>
      <c r="C1345" s="4">
        <v>9</v>
      </c>
      <c r="D1345" s="1" t="s">
        <v>41</v>
      </c>
      <c r="E1345" s="1" t="s">
        <v>42</v>
      </c>
      <c r="F1345" s="1" t="s">
        <v>35</v>
      </c>
      <c r="G1345" s="1">
        <v>2009</v>
      </c>
      <c r="H1345" s="35" t="s">
        <v>103</v>
      </c>
      <c r="J1345" s="1">
        <v>55</v>
      </c>
      <c r="K1345" s="1">
        <v>4</v>
      </c>
      <c r="L1345" s="1">
        <f>J1345-26</f>
        <v>29</v>
      </c>
      <c r="M1345" s="1">
        <f>J1345-50</f>
        <v>5</v>
      </c>
      <c r="N1345" s="1">
        <f>J1345-66</f>
        <v>-11</v>
      </c>
      <c r="O1345" s="1">
        <f>J1345-82</f>
        <v>-27</v>
      </c>
      <c r="R1345" s="1">
        <v>1</v>
      </c>
      <c r="S1345" s="1">
        <v>210</v>
      </c>
      <c r="T1345" s="1">
        <v>25</v>
      </c>
      <c r="U1345" s="1">
        <v>75</v>
      </c>
      <c r="V1345" s="5">
        <f t="shared" si="126"/>
        <v>3</v>
      </c>
      <c r="W1345" s="1">
        <v>4</v>
      </c>
      <c r="X1345" s="1">
        <v>24</v>
      </c>
      <c r="Y1345" s="5">
        <f t="shared" si="127"/>
        <v>0.96</v>
      </c>
      <c r="Z1345" s="4">
        <f t="shared" si="128"/>
        <v>32</v>
      </c>
      <c r="AA1345" s="1">
        <v>0</v>
      </c>
      <c r="AB1345" s="1">
        <f t="shared" si="129"/>
        <v>0</v>
      </c>
      <c r="AC1345" s="1">
        <v>0</v>
      </c>
      <c r="AD1345" s="1">
        <f t="shared" si="130"/>
        <v>0</v>
      </c>
      <c r="AE1345" s="7" t="s">
        <v>61</v>
      </c>
      <c r="AF1345" s="1">
        <v>6</v>
      </c>
      <c r="AG1345" s="1">
        <v>3</v>
      </c>
      <c r="AH1345" s="1">
        <v>1</v>
      </c>
      <c r="AI1345" s="1">
        <v>2</v>
      </c>
      <c r="AJ1345" s="25">
        <v>3</v>
      </c>
      <c r="AK1345" s="1">
        <v>4</v>
      </c>
      <c r="AL1345" s="1">
        <v>1</v>
      </c>
      <c r="AN1345" s="1" t="str">
        <f t="shared" si="125"/>
        <v>D05_269_9</v>
      </c>
    </row>
    <row r="1346" spans="1:40" ht="15.75" customHeight="1" x14ac:dyDescent="0.25">
      <c r="A1346" s="2" t="s">
        <v>29</v>
      </c>
      <c r="B1346" s="3">
        <v>269</v>
      </c>
      <c r="C1346" s="4">
        <v>9</v>
      </c>
      <c r="D1346" s="1" t="s">
        <v>41</v>
      </c>
      <c r="E1346" s="1" t="s">
        <v>42</v>
      </c>
      <c r="F1346" s="1" t="s">
        <v>35</v>
      </c>
      <c r="G1346" s="1">
        <v>2010</v>
      </c>
      <c r="H1346" s="35" t="s">
        <v>103</v>
      </c>
      <c r="J1346" s="1">
        <v>74</v>
      </c>
      <c r="K1346" s="1">
        <v>3</v>
      </c>
      <c r="L1346" s="1">
        <f>J1346-40</f>
        <v>34</v>
      </c>
      <c r="M1346" s="1">
        <f>J1346-60</f>
        <v>14</v>
      </c>
      <c r="N1346" s="1">
        <f>J1346-82</f>
        <v>-8</v>
      </c>
      <c r="O1346" s="1">
        <f>J1346-98</f>
        <v>-24</v>
      </c>
      <c r="R1346" s="1">
        <v>2</v>
      </c>
      <c r="S1346" s="1">
        <v>216</v>
      </c>
      <c r="T1346" s="1">
        <v>25</v>
      </c>
      <c r="U1346" s="1">
        <v>65</v>
      </c>
      <c r="V1346" s="5">
        <f t="shared" si="126"/>
        <v>2.6</v>
      </c>
      <c r="W1346" s="1">
        <v>5</v>
      </c>
      <c r="X1346" s="1">
        <v>17</v>
      </c>
      <c r="Y1346" s="5">
        <f t="shared" si="127"/>
        <v>0.68</v>
      </c>
      <c r="Z1346" s="4">
        <f t="shared" si="128"/>
        <v>26.153846153846153</v>
      </c>
      <c r="AA1346" s="1">
        <v>0</v>
      </c>
      <c r="AB1346" s="1">
        <f t="shared" si="129"/>
        <v>0</v>
      </c>
      <c r="AC1346" s="1">
        <v>1</v>
      </c>
      <c r="AD1346" s="1">
        <f t="shared" si="130"/>
        <v>4</v>
      </c>
      <c r="AE1346" s="7" t="s">
        <v>63</v>
      </c>
      <c r="AF1346" s="1">
        <v>4</v>
      </c>
      <c r="AG1346" s="1">
        <v>2</v>
      </c>
      <c r="AH1346" s="1">
        <v>1</v>
      </c>
      <c r="AI1346" s="1">
        <v>3</v>
      </c>
      <c r="AJ1346" s="1">
        <v>3</v>
      </c>
      <c r="AK1346" s="1">
        <v>3</v>
      </c>
      <c r="AL1346" s="1">
        <v>0</v>
      </c>
      <c r="AN1346" s="1" t="str">
        <f t="shared" si="125"/>
        <v>D05_269_9</v>
      </c>
    </row>
    <row r="1347" spans="1:40" ht="15.75" customHeight="1" x14ac:dyDescent="0.25">
      <c r="A1347" s="2" t="s">
        <v>29</v>
      </c>
      <c r="B1347" s="3">
        <v>269</v>
      </c>
      <c r="C1347" s="4">
        <v>9</v>
      </c>
      <c r="D1347" s="1" t="s">
        <v>41</v>
      </c>
      <c r="E1347" s="1" t="s">
        <v>42</v>
      </c>
      <c r="F1347" s="1" t="s">
        <v>35</v>
      </c>
      <c r="G1347" s="1">
        <v>2011</v>
      </c>
      <c r="H1347" s="35" t="s">
        <v>103</v>
      </c>
      <c r="V1347" s="5" t="e">
        <f t="shared" si="126"/>
        <v>#DIV/0!</v>
      </c>
      <c r="Y1347" s="5" t="e">
        <f t="shared" si="127"/>
        <v>#DIV/0!</v>
      </c>
      <c r="Z1347" s="4" t="e">
        <f t="shared" si="128"/>
        <v>#DIV/0!</v>
      </c>
      <c r="AB1347" s="1" t="e">
        <f t="shared" si="129"/>
        <v>#DIV/0!</v>
      </c>
      <c r="AD1347" s="1" t="e">
        <f t="shared" si="130"/>
        <v>#DIV/0!</v>
      </c>
      <c r="AJ1347" s="1"/>
      <c r="AN1347" s="1" t="str">
        <f t="shared" ref="AN1347:AN1373" si="131">CONCATENATE(LEFT(A1347,1),CONCATENATE(RIGHT(A1347,2),"_",CONCATENATE(B1347),"_",CONCATENATE(C1347)))</f>
        <v>D05_269_9</v>
      </c>
    </row>
    <row r="1348" spans="1:40" ht="15.75" customHeight="1" x14ac:dyDescent="0.25">
      <c r="A1348" s="2" t="s">
        <v>29</v>
      </c>
      <c r="B1348" s="3">
        <v>269</v>
      </c>
      <c r="C1348" s="4">
        <v>9</v>
      </c>
      <c r="D1348" s="1" t="s">
        <v>41</v>
      </c>
      <c r="E1348" s="1" t="s">
        <v>42</v>
      </c>
      <c r="F1348" s="1" t="s">
        <v>35</v>
      </c>
      <c r="G1348" s="1">
        <v>2012</v>
      </c>
      <c r="H1348" s="35" t="s">
        <v>103</v>
      </c>
      <c r="V1348" s="5" t="e">
        <f t="shared" si="126"/>
        <v>#DIV/0!</v>
      </c>
      <c r="Y1348" s="5" t="e">
        <f t="shared" si="127"/>
        <v>#DIV/0!</v>
      </c>
      <c r="Z1348" s="4" t="e">
        <f t="shared" si="128"/>
        <v>#DIV/0!</v>
      </c>
      <c r="AB1348" s="1" t="e">
        <f t="shared" si="129"/>
        <v>#DIV/0!</v>
      </c>
      <c r="AD1348" s="1" t="e">
        <f t="shared" si="130"/>
        <v>#DIV/0!</v>
      </c>
      <c r="AJ1348" s="1">
        <v>3</v>
      </c>
      <c r="AN1348" s="1" t="str">
        <f t="shared" si="131"/>
        <v>D05_269_9</v>
      </c>
    </row>
    <row r="1349" spans="1:40" s="36" customFormat="1" ht="15.75" customHeight="1" x14ac:dyDescent="0.25">
      <c r="A1349" s="34" t="s">
        <v>29</v>
      </c>
      <c r="B1349" s="30">
        <v>270</v>
      </c>
      <c r="C1349" s="35">
        <v>9</v>
      </c>
      <c r="D1349" s="36" t="s">
        <v>41</v>
      </c>
      <c r="E1349" s="36" t="s">
        <v>42</v>
      </c>
      <c r="F1349" s="36" t="s">
        <v>35</v>
      </c>
      <c r="G1349" s="36">
        <v>2008</v>
      </c>
      <c r="H1349" s="35" t="s">
        <v>103</v>
      </c>
      <c r="I1349" s="35"/>
      <c r="J1349" s="36">
        <v>60</v>
      </c>
      <c r="K1349" s="36">
        <v>2</v>
      </c>
      <c r="L1349" s="36">
        <f>J1349-22</f>
        <v>38</v>
      </c>
      <c r="M1349" s="36">
        <f>J1349-49</f>
        <v>11</v>
      </c>
      <c r="N1349" s="36">
        <f>J1349-67</f>
        <v>-7</v>
      </c>
      <c r="O1349" s="36">
        <f>J1349-82</f>
        <v>-22</v>
      </c>
      <c r="R1349" s="36">
        <v>2</v>
      </c>
      <c r="S1349" s="36">
        <v>204</v>
      </c>
      <c r="T1349" s="36">
        <v>25</v>
      </c>
      <c r="U1349" s="36">
        <v>101</v>
      </c>
      <c r="V1349" s="37">
        <f t="shared" ref="V1349:V1373" si="132">(U1349+(Y1349*AA1349))/T1349</f>
        <v>4.04</v>
      </c>
      <c r="W1349" s="36">
        <v>4</v>
      </c>
      <c r="X1349" s="36">
        <v>19</v>
      </c>
      <c r="Y1349" s="37">
        <f t="shared" ref="Y1349:Y1373" si="133">X1349/(T1349-AA1349)</f>
        <v>0.76</v>
      </c>
      <c r="Z1349" s="35">
        <f t="shared" ref="Z1349:Z1373" si="134">Y1349*100/V1349</f>
        <v>18.811881188118811</v>
      </c>
      <c r="AA1349" s="36">
        <v>0</v>
      </c>
      <c r="AB1349" s="36">
        <f t="shared" ref="AB1349:AB1373" si="135">AA1349*100/T1349</f>
        <v>0</v>
      </c>
      <c r="AC1349" s="36">
        <v>0</v>
      </c>
      <c r="AD1349" s="36">
        <f t="shared" ref="AD1349:AD1373" si="136">AC1349*100/T1349</f>
        <v>0</v>
      </c>
      <c r="AE1349" s="41" t="s">
        <v>84</v>
      </c>
      <c r="AF1349" s="36">
        <v>7</v>
      </c>
      <c r="AG1349" s="36">
        <v>2</v>
      </c>
      <c r="AH1349" s="36">
        <v>2</v>
      </c>
      <c r="AI1349" s="36">
        <v>2</v>
      </c>
      <c r="AJ1349" s="43">
        <v>2</v>
      </c>
      <c r="AK1349" s="36">
        <v>2</v>
      </c>
      <c r="AM1349" s="36" t="s">
        <v>54</v>
      </c>
      <c r="AN1349" s="1" t="str">
        <f t="shared" si="131"/>
        <v>D05_270_9</v>
      </c>
    </row>
    <row r="1350" spans="1:40" ht="15.75" customHeight="1" x14ac:dyDescent="0.25">
      <c r="A1350" s="2" t="s">
        <v>29</v>
      </c>
      <c r="B1350" s="3">
        <v>270</v>
      </c>
      <c r="C1350" s="4">
        <v>9</v>
      </c>
      <c r="D1350" s="1" t="s">
        <v>41</v>
      </c>
      <c r="E1350" s="1" t="s">
        <v>42</v>
      </c>
      <c r="F1350" s="1" t="s">
        <v>35</v>
      </c>
      <c r="G1350" s="1">
        <v>2009</v>
      </c>
      <c r="H1350" s="35" t="s">
        <v>103</v>
      </c>
      <c r="J1350" s="1">
        <v>55</v>
      </c>
      <c r="K1350" s="1">
        <v>4</v>
      </c>
      <c r="L1350" s="1">
        <f>J1350-26</f>
        <v>29</v>
      </c>
      <c r="M1350" s="1">
        <f>J1350-50</f>
        <v>5</v>
      </c>
      <c r="N1350" s="1">
        <f>J1350-66</f>
        <v>-11</v>
      </c>
      <c r="O1350" s="1">
        <f>J1350-82</f>
        <v>-27</v>
      </c>
      <c r="R1350" s="1">
        <v>3</v>
      </c>
      <c r="S1350" s="1">
        <v>204</v>
      </c>
      <c r="T1350" s="1">
        <v>25</v>
      </c>
      <c r="U1350" s="1">
        <v>73</v>
      </c>
      <c r="V1350" s="5">
        <f t="shared" si="132"/>
        <v>2.95</v>
      </c>
      <c r="W1350" s="1">
        <v>4</v>
      </c>
      <c r="X1350" s="1">
        <v>18</v>
      </c>
      <c r="Y1350" s="5">
        <f t="shared" si="133"/>
        <v>0.75</v>
      </c>
      <c r="Z1350" s="4">
        <f t="shared" si="134"/>
        <v>25.423728813559322</v>
      </c>
      <c r="AA1350" s="1">
        <v>1</v>
      </c>
      <c r="AB1350" s="1">
        <f t="shared" si="135"/>
        <v>4</v>
      </c>
      <c r="AC1350" s="1">
        <v>0</v>
      </c>
      <c r="AD1350" s="1">
        <f t="shared" si="136"/>
        <v>0</v>
      </c>
      <c r="AE1350" s="7" t="s">
        <v>61</v>
      </c>
      <c r="AF1350" s="1">
        <v>7</v>
      </c>
      <c r="AG1350" s="1">
        <v>3</v>
      </c>
      <c r="AH1350" s="1">
        <v>1</v>
      </c>
      <c r="AI1350" s="1">
        <v>2</v>
      </c>
      <c r="AJ1350" s="10">
        <v>2</v>
      </c>
      <c r="AK1350" s="1">
        <v>2</v>
      </c>
      <c r="AL1350" s="1">
        <v>1</v>
      </c>
      <c r="AN1350" s="1" t="str">
        <f t="shared" si="131"/>
        <v>D05_270_9</v>
      </c>
    </row>
    <row r="1351" spans="1:40" ht="15.75" customHeight="1" x14ac:dyDescent="0.25">
      <c r="A1351" s="2" t="s">
        <v>29</v>
      </c>
      <c r="B1351" s="3">
        <v>270</v>
      </c>
      <c r="C1351" s="4">
        <v>9</v>
      </c>
      <c r="D1351" s="1" t="s">
        <v>41</v>
      </c>
      <c r="E1351" s="1" t="s">
        <v>42</v>
      </c>
      <c r="F1351" s="1" t="s">
        <v>35</v>
      </c>
      <c r="G1351" s="1">
        <v>2010</v>
      </c>
      <c r="H1351" s="35" t="s">
        <v>103</v>
      </c>
      <c r="J1351" s="1">
        <v>69</v>
      </c>
      <c r="K1351" s="1">
        <v>2</v>
      </c>
      <c r="L1351" s="1">
        <f>J1351-40</f>
        <v>29</v>
      </c>
      <c r="M1351" s="1">
        <f>J1351-60</f>
        <v>9</v>
      </c>
      <c r="N1351" s="1">
        <f>J1351-82</f>
        <v>-13</v>
      </c>
      <c r="O1351" s="1">
        <f>J1351-98</f>
        <v>-29</v>
      </c>
      <c r="R1351" s="1">
        <v>2</v>
      </c>
      <c r="S1351" s="1">
        <v>221</v>
      </c>
      <c r="T1351" s="1">
        <v>25</v>
      </c>
      <c r="U1351" s="1">
        <v>96</v>
      </c>
      <c r="V1351" s="5">
        <f t="shared" si="132"/>
        <v>3.84</v>
      </c>
      <c r="W1351" s="1">
        <v>4</v>
      </c>
      <c r="X1351" s="1">
        <v>21</v>
      </c>
      <c r="Y1351" s="5">
        <f t="shared" si="133"/>
        <v>0.84</v>
      </c>
      <c r="Z1351" s="4">
        <f t="shared" si="134"/>
        <v>21.875</v>
      </c>
      <c r="AA1351" s="1">
        <v>0</v>
      </c>
      <c r="AB1351" s="1">
        <f t="shared" si="135"/>
        <v>0</v>
      </c>
      <c r="AC1351" s="1">
        <v>0</v>
      </c>
      <c r="AD1351" s="1">
        <f t="shared" si="136"/>
        <v>0</v>
      </c>
      <c r="AE1351" s="7" t="s">
        <v>66</v>
      </c>
      <c r="AF1351" s="1">
        <v>7</v>
      </c>
      <c r="AG1351" s="1">
        <v>3</v>
      </c>
      <c r="AH1351" s="1">
        <v>1</v>
      </c>
      <c r="AI1351" s="1">
        <v>1</v>
      </c>
      <c r="AJ1351" s="10">
        <v>2</v>
      </c>
      <c r="AK1351" s="1">
        <v>2</v>
      </c>
      <c r="AL1351" s="1">
        <v>1</v>
      </c>
      <c r="AN1351" s="1" t="str">
        <f t="shared" si="131"/>
        <v>D05_270_9</v>
      </c>
    </row>
    <row r="1352" spans="1:40" ht="15.75" customHeight="1" x14ac:dyDescent="0.25">
      <c r="A1352" s="2" t="s">
        <v>29</v>
      </c>
      <c r="B1352" s="3">
        <v>270</v>
      </c>
      <c r="C1352" s="4">
        <v>9</v>
      </c>
      <c r="D1352" s="1" t="s">
        <v>41</v>
      </c>
      <c r="E1352" s="1" t="s">
        <v>42</v>
      </c>
      <c r="F1352" s="1" t="s">
        <v>35</v>
      </c>
      <c r="G1352" s="1">
        <v>2011</v>
      </c>
      <c r="H1352" s="35" t="s">
        <v>103</v>
      </c>
      <c r="V1352" s="5" t="e">
        <f t="shared" si="132"/>
        <v>#DIV/0!</v>
      </c>
      <c r="Y1352" s="5" t="e">
        <f t="shared" si="133"/>
        <v>#DIV/0!</v>
      </c>
      <c r="Z1352" s="4" t="e">
        <f t="shared" si="134"/>
        <v>#DIV/0!</v>
      </c>
      <c r="AB1352" s="1" t="e">
        <f t="shared" si="135"/>
        <v>#DIV/0!</v>
      </c>
      <c r="AD1352" s="1" t="e">
        <f t="shared" si="136"/>
        <v>#DIV/0!</v>
      </c>
      <c r="AJ1352" s="10"/>
      <c r="AN1352" s="1" t="str">
        <f t="shared" si="131"/>
        <v>D05_270_9</v>
      </c>
    </row>
    <row r="1353" spans="1:40" ht="15.75" customHeight="1" x14ac:dyDescent="0.25">
      <c r="A1353" s="2" t="s">
        <v>29</v>
      </c>
      <c r="B1353" s="3">
        <v>270</v>
      </c>
      <c r="C1353" s="4">
        <v>9</v>
      </c>
      <c r="D1353" s="1" t="s">
        <v>41</v>
      </c>
      <c r="E1353" s="1" t="s">
        <v>42</v>
      </c>
      <c r="F1353" s="1" t="s">
        <v>35</v>
      </c>
      <c r="G1353" s="1">
        <v>2012</v>
      </c>
      <c r="H1353" s="35" t="s">
        <v>103</v>
      </c>
      <c r="V1353" s="5" t="e">
        <f t="shared" si="132"/>
        <v>#DIV/0!</v>
      </c>
      <c r="Y1353" s="5" t="e">
        <f t="shared" si="133"/>
        <v>#DIV/0!</v>
      </c>
      <c r="Z1353" s="4" t="e">
        <f t="shared" si="134"/>
        <v>#DIV/0!</v>
      </c>
      <c r="AB1353" s="1" t="e">
        <f t="shared" si="135"/>
        <v>#DIV/0!</v>
      </c>
      <c r="AD1353" s="1" t="e">
        <f t="shared" si="136"/>
        <v>#DIV/0!</v>
      </c>
      <c r="AJ1353" s="10">
        <v>1</v>
      </c>
      <c r="AN1353" s="1" t="str">
        <f t="shared" si="131"/>
        <v>D05_270_9</v>
      </c>
    </row>
    <row r="1354" spans="1:40" s="36" customFormat="1" x14ac:dyDescent="0.25">
      <c r="A1354" s="34" t="s">
        <v>29</v>
      </c>
      <c r="B1354" s="30">
        <v>271</v>
      </c>
      <c r="C1354" s="35">
        <v>9</v>
      </c>
      <c r="D1354" s="36" t="s">
        <v>41</v>
      </c>
      <c r="E1354" s="36" t="s">
        <v>42</v>
      </c>
      <c r="F1354" s="36" t="s">
        <v>35</v>
      </c>
      <c r="G1354" s="36">
        <v>2008</v>
      </c>
      <c r="H1354" s="35" t="s">
        <v>164</v>
      </c>
      <c r="I1354" s="35"/>
      <c r="J1354" s="36">
        <v>59</v>
      </c>
      <c r="K1354" s="36">
        <v>2</v>
      </c>
      <c r="L1354" s="36">
        <f>J1354-22</f>
        <v>37</v>
      </c>
      <c r="M1354" s="36">
        <f>J1354-49</f>
        <v>10</v>
      </c>
      <c r="N1354" s="36">
        <f>J1354-67</f>
        <v>-8</v>
      </c>
      <c r="O1354" s="36">
        <f>J1354-82</f>
        <v>-23</v>
      </c>
      <c r="R1354" s="36">
        <v>2</v>
      </c>
      <c r="S1354" s="36">
        <v>204</v>
      </c>
      <c r="T1354" s="36">
        <v>25</v>
      </c>
      <c r="U1354" s="36">
        <v>84</v>
      </c>
      <c r="V1354" s="37">
        <f t="shared" si="132"/>
        <v>3.36</v>
      </c>
      <c r="W1354" s="36">
        <v>4</v>
      </c>
      <c r="X1354" s="36">
        <v>28</v>
      </c>
      <c r="Y1354" s="45">
        <f t="shared" si="133"/>
        <v>1.1200000000000001</v>
      </c>
      <c r="Z1354" s="35">
        <f t="shared" si="134"/>
        <v>33.333333333333336</v>
      </c>
      <c r="AA1354" s="36">
        <v>0</v>
      </c>
      <c r="AB1354" s="36">
        <f t="shared" si="135"/>
        <v>0</v>
      </c>
      <c r="AC1354" s="36">
        <v>0</v>
      </c>
      <c r="AD1354" s="36">
        <f t="shared" si="136"/>
        <v>0</v>
      </c>
      <c r="AE1354" s="41" t="s">
        <v>85</v>
      </c>
      <c r="AF1354" s="36">
        <v>7</v>
      </c>
      <c r="AG1354" s="36">
        <v>3</v>
      </c>
      <c r="AH1354" s="36">
        <v>2</v>
      </c>
      <c r="AI1354" s="36">
        <v>2</v>
      </c>
      <c r="AJ1354" s="42">
        <v>3</v>
      </c>
      <c r="AK1354" s="36">
        <v>4</v>
      </c>
      <c r="AM1354" s="43" t="s">
        <v>163</v>
      </c>
      <c r="AN1354" s="1" t="str">
        <f t="shared" si="131"/>
        <v>D05_271_9</v>
      </c>
    </row>
    <row r="1355" spans="1:40" ht="15.75" customHeight="1" x14ac:dyDescent="0.25">
      <c r="A1355" s="2" t="s">
        <v>29</v>
      </c>
      <c r="B1355" s="3">
        <v>271</v>
      </c>
      <c r="C1355" s="4">
        <v>9</v>
      </c>
      <c r="D1355" s="1" t="s">
        <v>41</v>
      </c>
      <c r="E1355" s="1" t="s">
        <v>42</v>
      </c>
      <c r="F1355" s="1" t="s">
        <v>35</v>
      </c>
      <c r="G1355" s="1">
        <v>2009</v>
      </c>
      <c r="H1355" s="35" t="s">
        <v>164</v>
      </c>
      <c r="J1355" s="1">
        <v>63</v>
      </c>
      <c r="K1355" s="1">
        <v>3</v>
      </c>
      <c r="L1355" s="1">
        <f>J1355-26</f>
        <v>37</v>
      </c>
      <c r="M1355" s="1">
        <f>J1355-50</f>
        <v>13</v>
      </c>
      <c r="N1355" s="1">
        <f>J1355-66</f>
        <v>-3</v>
      </c>
      <c r="O1355" s="1">
        <f>J1355-82</f>
        <v>-19</v>
      </c>
      <c r="R1355" s="1">
        <v>3</v>
      </c>
      <c r="S1355" s="1">
        <v>197</v>
      </c>
      <c r="T1355" s="1">
        <v>20</v>
      </c>
      <c r="U1355" s="1">
        <v>73</v>
      </c>
      <c r="V1355" s="5">
        <f t="shared" si="132"/>
        <v>3.65</v>
      </c>
      <c r="W1355" s="1">
        <v>4</v>
      </c>
      <c r="X1355" s="1">
        <v>22</v>
      </c>
      <c r="Y1355" s="5">
        <f t="shared" si="133"/>
        <v>1.1000000000000001</v>
      </c>
      <c r="Z1355" s="4">
        <f t="shared" si="134"/>
        <v>30.136986301369866</v>
      </c>
      <c r="AA1355" s="1">
        <v>0</v>
      </c>
      <c r="AB1355" s="1">
        <f t="shared" si="135"/>
        <v>0</v>
      </c>
      <c r="AC1355" s="1">
        <v>0</v>
      </c>
      <c r="AD1355" s="1">
        <f t="shared" si="136"/>
        <v>0</v>
      </c>
      <c r="AE1355" s="7" t="s">
        <v>109</v>
      </c>
      <c r="AF1355" s="1">
        <v>3</v>
      </c>
      <c r="AG1355" s="1">
        <v>2</v>
      </c>
      <c r="AH1355" s="1">
        <v>1</v>
      </c>
      <c r="AI1355" s="1">
        <v>2</v>
      </c>
      <c r="AJ1355" s="25">
        <v>3</v>
      </c>
      <c r="AK1355" s="1">
        <v>3</v>
      </c>
      <c r="AL1355" s="1">
        <v>0</v>
      </c>
      <c r="AM1355" s="43" t="s">
        <v>163</v>
      </c>
      <c r="AN1355" s="1" t="str">
        <f t="shared" si="131"/>
        <v>D05_271_9</v>
      </c>
    </row>
    <row r="1356" spans="1:40" ht="15.75" customHeight="1" x14ac:dyDescent="0.25">
      <c r="A1356" s="2" t="s">
        <v>29</v>
      </c>
      <c r="B1356" s="3">
        <v>271</v>
      </c>
      <c r="C1356" s="4">
        <v>9</v>
      </c>
      <c r="D1356" s="1" t="s">
        <v>41</v>
      </c>
      <c r="E1356" s="1" t="s">
        <v>42</v>
      </c>
      <c r="F1356" s="1" t="s">
        <v>35</v>
      </c>
      <c r="G1356" s="1">
        <v>2010</v>
      </c>
      <c r="H1356" s="35" t="s">
        <v>164</v>
      </c>
      <c r="J1356" s="1">
        <v>82</v>
      </c>
      <c r="K1356" s="1">
        <v>2</v>
      </c>
      <c r="L1356" s="1">
        <f>J1356-40</f>
        <v>42</v>
      </c>
      <c r="M1356" s="1">
        <f>J1356-60</f>
        <v>22</v>
      </c>
      <c r="N1356" s="1">
        <f>J1356-82</f>
        <v>0</v>
      </c>
      <c r="O1356" s="1">
        <f>J1356-98</f>
        <v>-16</v>
      </c>
      <c r="P1356" s="1" t="s">
        <v>139</v>
      </c>
      <c r="R1356" s="1">
        <v>2</v>
      </c>
      <c r="S1356" s="1">
        <v>213</v>
      </c>
      <c r="T1356" s="1">
        <v>25</v>
      </c>
      <c r="U1356" s="1">
        <v>95</v>
      </c>
      <c r="V1356" s="5">
        <f t="shared" si="132"/>
        <v>3.8</v>
      </c>
      <c r="W1356" s="1">
        <v>4</v>
      </c>
      <c r="X1356" s="1">
        <v>29</v>
      </c>
      <c r="Y1356" s="5">
        <f t="shared" si="133"/>
        <v>1.1599999999999999</v>
      </c>
      <c r="Z1356" s="4">
        <f t="shared" si="134"/>
        <v>30.526315789473681</v>
      </c>
      <c r="AA1356" s="1">
        <v>0</v>
      </c>
      <c r="AB1356" s="1">
        <f t="shared" si="135"/>
        <v>0</v>
      </c>
      <c r="AC1356" s="1">
        <v>0</v>
      </c>
      <c r="AD1356" s="1">
        <f t="shared" si="136"/>
        <v>0</v>
      </c>
      <c r="AE1356" s="7" t="s">
        <v>130</v>
      </c>
      <c r="AF1356" s="1">
        <v>11</v>
      </c>
      <c r="AG1356" s="1">
        <v>2</v>
      </c>
      <c r="AH1356" s="1">
        <v>2</v>
      </c>
      <c r="AI1356" s="1">
        <v>2</v>
      </c>
      <c r="AJ1356" s="1">
        <v>3</v>
      </c>
      <c r="AK1356" s="1">
        <v>3</v>
      </c>
      <c r="AL1356" s="1">
        <v>2</v>
      </c>
      <c r="AM1356" s="43" t="s">
        <v>163</v>
      </c>
      <c r="AN1356" s="1" t="str">
        <f t="shared" si="131"/>
        <v>D05_271_9</v>
      </c>
    </row>
    <row r="1357" spans="1:40" ht="15.75" customHeight="1" x14ac:dyDescent="0.25">
      <c r="A1357" s="2" t="s">
        <v>29</v>
      </c>
      <c r="B1357" s="3">
        <v>271</v>
      </c>
      <c r="C1357" s="4">
        <v>9</v>
      </c>
      <c r="D1357" s="1" t="s">
        <v>41</v>
      </c>
      <c r="E1357" s="1" t="s">
        <v>42</v>
      </c>
      <c r="F1357" s="1" t="s">
        <v>35</v>
      </c>
      <c r="G1357" s="1">
        <v>2011</v>
      </c>
      <c r="H1357" s="35" t="s">
        <v>164</v>
      </c>
      <c r="J1357" s="1">
        <v>62</v>
      </c>
      <c r="K1357" s="1">
        <v>4</v>
      </c>
      <c r="R1357" s="1">
        <v>2</v>
      </c>
      <c r="S1357" s="1">
        <v>211</v>
      </c>
      <c r="T1357" s="1">
        <v>25</v>
      </c>
      <c r="U1357" s="1">
        <v>69</v>
      </c>
      <c r="V1357" s="5">
        <f t="shared" si="132"/>
        <v>2.76</v>
      </c>
      <c r="W1357" s="1">
        <v>4</v>
      </c>
      <c r="X1357" s="1">
        <v>24</v>
      </c>
      <c r="Y1357" s="5">
        <f t="shared" si="133"/>
        <v>0.96</v>
      </c>
      <c r="Z1357" s="4">
        <f t="shared" si="134"/>
        <v>34.782608695652179</v>
      </c>
      <c r="AA1357" s="1">
        <v>0</v>
      </c>
      <c r="AB1357" s="1">
        <f t="shared" si="135"/>
        <v>0</v>
      </c>
      <c r="AC1357" s="1">
        <v>0</v>
      </c>
      <c r="AD1357" s="1">
        <f t="shared" si="136"/>
        <v>0</v>
      </c>
      <c r="AE1357" s="7" t="s">
        <v>68</v>
      </c>
      <c r="AF1357" s="1">
        <v>7</v>
      </c>
      <c r="AG1357" s="1">
        <v>3</v>
      </c>
      <c r="AH1357" s="1">
        <v>2</v>
      </c>
      <c r="AI1357" s="1">
        <v>2</v>
      </c>
      <c r="AJ1357" s="1">
        <v>3</v>
      </c>
      <c r="AK1357" s="1">
        <v>3</v>
      </c>
      <c r="AL1357" s="1">
        <v>1</v>
      </c>
      <c r="AM1357" s="43" t="s">
        <v>163</v>
      </c>
      <c r="AN1357" s="1" t="str">
        <f t="shared" si="131"/>
        <v>D05_271_9</v>
      </c>
    </row>
    <row r="1358" spans="1:40" ht="15.75" customHeight="1" x14ac:dyDescent="0.25">
      <c r="A1358" s="2" t="s">
        <v>29</v>
      </c>
      <c r="B1358" s="3">
        <v>271</v>
      </c>
      <c r="C1358" s="4">
        <v>9</v>
      </c>
      <c r="D1358" s="1" t="s">
        <v>41</v>
      </c>
      <c r="E1358" s="1" t="s">
        <v>42</v>
      </c>
      <c r="F1358" s="1" t="s">
        <v>35</v>
      </c>
      <c r="G1358" s="1">
        <v>2012</v>
      </c>
      <c r="H1358" s="35" t="s">
        <v>164</v>
      </c>
      <c r="V1358" s="5" t="e">
        <f t="shared" si="132"/>
        <v>#DIV/0!</v>
      </c>
      <c r="Y1358" s="5" t="e">
        <f t="shared" si="133"/>
        <v>#DIV/0!</v>
      </c>
      <c r="Z1358" s="4" t="e">
        <f t="shared" si="134"/>
        <v>#DIV/0!</v>
      </c>
      <c r="AB1358" s="1" t="e">
        <f t="shared" si="135"/>
        <v>#DIV/0!</v>
      </c>
      <c r="AD1358" s="1" t="e">
        <f t="shared" si="136"/>
        <v>#DIV/0!</v>
      </c>
      <c r="AJ1358" s="1">
        <v>3</v>
      </c>
      <c r="AM1358" s="43" t="s">
        <v>163</v>
      </c>
      <c r="AN1358" s="1" t="str">
        <f t="shared" si="131"/>
        <v>D05_271_9</v>
      </c>
    </row>
    <row r="1359" spans="1:40" s="36" customFormat="1" ht="15.75" customHeight="1" x14ac:dyDescent="0.25">
      <c r="A1359" s="34" t="s">
        <v>29</v>
      </c>
      <c r="B1359" s="30">
        <v>272</v>
      </c>
      <c r="C1359" s="35">
        <v>9</v>
      </c>
      <c r="D1359" s="36" t="s">
        <v>41</v>
      </c>
      <c r="E1359" s="36" t="s">
        <v>42</v>
      </c>
      <c r="F1359" s="36" t="s">
        <v>35</v>
      </c>
      <c r="G1359" s="36">
        <v>2008</v>
      </c>
      <c r="H1359" s="35" t="s">
        <v>164</v>
      </c>
      <c r="I1359" s="35"/>
      <c r="J1359" s="36">
        <v>55</v>
      </c>
      <c r="K1359" s="36">
        <v>2</v>
      </c>
      <c r="L1359" s="36">
        <f>J1359-22</f>
        <v>33</v>
      </c>
      <c r="M1359" s="36">
        <f>J1359-49</f>
        <v>6</v>
      </c>
      <c r="N1359" s="36">
        <f>J1359-67</f>
        <v>-12</v>
      </c>
      <c r="O1359" s="36">
        <f>J1359-82</f>
        <v>-27</v>
      </c>
      <c r="R1359" s="36">
        <v>2</v>
      </c>
      <c r="S1359" s="36">
        <v>206</v>
      </c>
      <c r="T1359" s="36">
        <v>25</v>
      </c>
      <c r="U1359" s="36">
        <v>113</v>
      </c>
      <c r="V1359" s="37">
        <f t="shared" si="132"/>
        <v>4.5199999999999996</v>
      </c>
      <c r="W1359" s="36">
        <v>4</v>
      </c>
      <c r="X1359" s="36">
        <v>23</v>
      </c>
      <c r="Y1359" s="37">
        <f t="shared" si="133"/>
        <v>0.92</v>
      </c>
      <c r="Z1359" s="35">
        <f t="shared" si="134"/>
        <v>20.353982300884958</v>
      </c>
      <c r="AA1359" s="36">
        <v>0</v>
      </c>
      <c r="AB1359" s="36">
        <f t="shared" si="135"/>
        <v>0</v>
      </c>
      <c r="AC1359" s="36">
        <v>0</v>
      </c>
      <c r="AD1359" s="36">
        <f t="shared" si="136"/>
        <v>0</v>
      </c>
      <c r="AE1359" s="41" t="s">
        <v>61</v>
      </c>
      <c r="AF1359" s="36">
        <v>6</v>
      </c>
      <c r="AG1359" s="36">
        <v>2</v>
      </c>
      <c r="AH1359" s="36">
        <v>2</v>
      </c>
      <c r="AI1359" s="36">
        <v>2</v>
      </c>
      <c r="AJ1359" s="42">
        <v>3</v>
      </c>
      <c r="AK1359" s="36">
        <v>4</v>
      </c>
      <c r="AM1359" s="43" t="s">
        <v>163</v>
      </c>
      <c r="AN1359" s="1" t="str">
        <f t="shared" si="131"/>
        <v>D05_272_9</v>
      </c>
    </row>
    <row r="1360" spans="1:40" ht="15.75" customHeight="1" x14ac:dyDescent="0.25">
      <c r="A1360" s="2" t="s">
        <v>29</v>
      </c>
      <c r="B1360" s="3">
        <v>272</v>
      </c>
      <c r="C1360" s="4">
        <v>9</v>
      </c>
      <c r="D1360" s="1" t="s">
        <v>41</v>
      </c>
      <c r="E1360" s="1" t="s">
        <v>42</v>
      </c>
      <c r="F1360" s="1" t="s">
        <v>35</v>
      </c>
      <c r="G1360" s="1">
        <v>2009</v>
      </c>
      <c r="H1360" s="35" t="s">
        <v>164</v>
      </c>
      <c r="V1360" s="5" t="e">
        <f t="shared" si="132"/>
        <v>#DIV/0!</v>
      </c>
      <c r="Y1360" s="5" t="e">
        <f t="shared" si="133"/>
        <v>#DIV/0!</v>
      </c>
      <c r="Z1360" s="4" t="e">
        <f t="shared" si="134"/>
        <v>#DIV/0!</v>
      </c>
      <c r="AB1360" s="1" t="e">
        <f t="shared" si="135"/>
        <v>#DIV/0!</v>
      </c>
      <c r="AD1360" s="1" t="e">
        <f t="shared" si="136"/>
        <v>#DIV/0!</v>
      </c>
      <c r="AM1360" s="43" t="s">
        <v>163</v>
      </c>
      <c r="AN1360" s="1" t="str">
        <f t="shared" si="131"/>
        <v>D05_272_9</v>
      </c>
    </row>
    <row r="1361" spans="1:40" ht="15.75" customHeight="1" x14ac:dyDescent="0.25">
      <c r="A1361" s="2" t="s">
        <v>29</v>
      </c>
      <c r="B1361" s="3">
        <v>272</v>
      </c>
      <c r="C1361" s="4">
        <v>9</v>
      </c>
      <c r="D1361" s="1" t="s">
        <v>41</v>
      </c>
      <c r="E1361" s="1" t="s">
        <v>42</v>
      </c>
      <c r="F1361" s="1" t="s">
        <v>35</v>
      </c>
      <c r="G1361" s="1">
        <v>2010</v>
      </c>
      <c r="H1361" s="35" t="s">
        <v>164</v>
      </c>
      <c r="V1361" s="5" t="e">
        <f t="shared" si="132"/>
        <v>#DIV/0!</v>
      </c>
      <c r="Y1361" s="5" t="e">
        <f t="shared" si="133"/>
        <v>#DIV/0!</v>
      </c>
      <c r="Z1361" s="4" t="e">
        <f t="shared" si="134"/>
        <v>#DIV/0!</v>
      </c>
      <c r="AB1361" s="1" t="e">
        <f t="shared" si="135"/>
        <v>#DIV/0!</v>
      </c>
      <c r="AD1361" s="1" t="e">
        <f t="shared" si="136"/>
        <v>#DIV/0!</v>
      </c>
      <c r="AJ1361" s="1"/>
      <c r="AM1361" s="43" t="s">
        <v>163</v>
      </c>
      <c r="AN1361" s="1" t="str">
        <f t="shared" si="131"/>
        <v>D05_272_9</v>
      </c>
    </row>
    <row r="1362" spans="1:40" ht="15.75" customHeight="1" x14ac:dyDescent="0.25">
      <c r="A1362" s="2" t="s">
        <v>29</v>
      </c>
      <c r="B1362" s="3">
        <v>272</v>
      </c>
      <c r="C1362" s="4">
        <v>9</v>
      </c>
      <c r="D1362" s="1" t="s">
        <v>41</v>
      </c>
      <c r="E1362" s="1" t="s">
        <v>42</v>
      </c>
      <c r="F1362" s="1" t="s">
        <v>35</v>
      </c>
      <c r="G1362" s="1">
        <v>2011</v>
      </c>
      <c r="H1362" s="35" t="s">
        <v>164</v>
      </c>
      <c r="V1362" s="5" t="e">
        <f t="shared" si="132"/>
        <v>#DIV/0!</v>
      </c>
      <c r="Y1362" s="5" t="e">
        <f t="shared" si="133"/>
        <v>#DIV/0!</v>
      </c>
      <c r="Z1362" s="4" t="e">
        <f t="shared" si="134"/>
        <v>#DIV/0!</v>
      </c>
      <c r="AB1362" s="1" t="e">
        <f t="shared" si="135"/>
        <v>#DIV/0!</v>
      </c>
      <c r="AD1362" s="1" t="e">
        <f t="shared" si="136"/>
        <v>#DIV/0!</v>
      </c>
      <c r="AJ1362" s="1"/>
      <c r="AM1362" s="43" t="s">
        <v>163</v>
      </c>
      <c r="AN1362" s="1" t="str">
        <f t="shared" si="131"/>
        <v>D05_272_9</v>
      </c>
    </row>
    <row r="1363" spans="1:40" ht="15.75" customHeight="1" x14ac:dyDescent="0.25">
      <c r="A1363" s="2" t="s">
        <v>29</v>
      </c>
      <c r="B1363" s="3">
        <v>272</v>
      </c>
      <c r="C1363" s="4">
        <v>9</v>
      </c>
      <c r="D1363" s="1" t="s">
        <v>41</v>
      </c>
      <c r="E1363" s="1" t="s">
        <v>42</v>
      </c>
      <c r="F1363" s="1" t="s">
        <v>35</v>
      </c>
      <c r="G1363" s="1">
        <v>2012</v>
      </c>
      <c r="H1363" s="35" t="s">
        <v>164</v>
      </c>
      <c r="V1363" s="5" t="e">
        <f t="shared" si="132"/>
        <v>#DIV/0!</v>
      </c>
      <c r="Y1363" s="5" t="e">
        <f t="shared" si="133"/>
        <v>#DIV/0!</v>
      </c>
      <c r="Z1363" s="4" t="e">
        <f t="shared" si="134"/>
        <v>#DIV/0!</v>
      </c>
      <c r="AB1363" s="1" t="e">
        <f t="shared" si="135"/>
        <v>#DIV/0!</v>
      </c>
      <c r="AD1363" s="1" t="e">
        <f t="shared" si="136"/>
        <v>#DIV/0!</v>
      </c>
      <c r="AJ1363" s="1">
        <v>3</v>
      </c>
      <c r="AM1363" s="43" t="s">
        <v>163</v>
      </c>
      <c r="AN1363" s="1" t="str">
        <f t="shared" si="131"/>
        <v>D05_272_9</v>
      </c>
    </row>
    <row r="1364" spans="1:40" s="36" customFormat="1" ht="15.75" customHeight="1" x14ac:dyDescent="0.25">
      <c r="A1364" s="34" t="s">
        <v>29</v>
      </c>
      <c r="B1364" s="30">
        <v>273</v>
      </c>
      <c r="C1364" s="35">
        <v>2</v>
      </c>
      <c r="D1364" s="36" t="s">
        <v>33</v>
      </c>
      <c r="E1364" s="36" t="s">
        <v>34</v>
      </c>
      <c r="F1364" s="36" t="s">
        <v>35</v>
      </c>
      <c r="G1364" s="36">
        <v>2008</v>
      </c>
      <c r="H1364" s="35" t="s">
        <v>87</v>
      </c>
      <c r="I1364" s="35"/>
      <c r="J1364" s="36">
        <v>72</v>
      </c>
      <c r="K1364" s="36">
        <v>1</v>
      </c>
      <c r="L1364" s="36">
        <f>J1364-22</f>
        <v>50</v>
      </c>
      <c r="M1364" s="36">
        <f>J1364-49</f>
        <v>23</v>
      </c>
      <c r="N1364" s="43">
        <f>J1364-67</f>
        <v>5</v>
      </c>
      <c r="O1364" s="36">
        <f>J1364-82</f>
        <v>-10</v>
      </c>
      <c r="Q1364" s="36" t="s">
        <v>101</v>
      </c>
      <c r="R1364" s="36">
        <v>0</v>
      </c>
      <c r="S1364" s="36" t="s">
        <v>25</v>
      </c>
      <c r="V1364" s="37" t="e">
        <f t="shared" si="132"/>
        <v>#DIV/0!</v>
      </c>
      <c r="Y1364" s="37" t="e">
        <f t="shared" si="133"/>
        <v>#DIV/0!</v>
      </c>
      <c r="Z1364" s="35" t="e">
        <f t="shared" si="134"/>
        <v>#DIV/0!</v>
      </c>
      <c r="AB1364" s="36" t="e">
        <f t="shared" si="135"/>
        <v>#DIV/0!</v>
      </c>
      <c r="AD1364" s="36" t="e">
        <f t="shared" si="136"/>
        <v>#DIV/0!</v>
      </c>
      <c r="AE1364" s="41"/>
      <c r="AJ1364" s="42"/>
      <c r="AN1364" s="1" t="str">
        <f t="shared" si="131"/>
        <v>D05_273_2</v>
      </c>
    </row>
    <row r="1365" spans="1:40" ht="15.75" customHeight="1" x14ac:dyDescent="0.25">
      <c r="A1365" s="2" t="s">
        <v>29</v>
      </c>
      <c r="B1365" s="3">
        <v>273</v>
      </c>
      <c r="C1365" s="4">
        <v>2</v>
      </c>
      <c r="D1365" s="1" t="s">
        <v>33</v>
      </c>
      <c r="E1365" s="1" t="s">
        <v>34</v>
      </c>
      <c r="F1365" s="1" t="s">
        <v>35</v>
      </c>
      <c r="G1365" s="1">
        <v>2009</v>
      </c>
      <c r="H1365" s="35" t="s">
        <v>87</v>
      </c>
      <c r="J1365" s="1">
        <v>74</v>
      </c>
      <c r="K1365" s="1">
        <v>3</v>
      </c>
      <c r="L1365" s="1">
        <f>J1365-26</f>
        <v>48</v>
      </c>
      <c r="M1365" s="1">
        <f>J1365-50</f>
        <v>24</v>
      </c>
      <c r="N1365" s="1">
        <f>J1365-66</f>
        <v>8</v>
      </c>
      <c r="O1365" s="1">
        <f>J1365-82</f>
        <v>-8</v>
      </c>
      <c r="Q1365" s="1" t="s">
        <v>101</v>
      </c>
      <c r="R1365" s="1">
        <v>2</v>
      </c>
      <c r="S1365" s="1">
        <v>209</v>
      </c>
      <c r="T1365" s="1">
        <v>25</v>
      </c>
      <c r="U1365" s="1">
        <v>32</v>
      </c>
      <c r="V1365" s="5">
        <f t="shared" si="132"/>
        <v>1.3016666666666665</v>
      </c>
      <c r="W1365" s="1">
        <v>4</v>
      </c>
      <c r="X1365" s="1">
        <v>13</v>
      </c>
      <c r="Y1365" s="5">
        <f t="shared" si="133"/>
        <v>0.54166666666666663</v>
      </c>
      <c r="Z1365" s="4">
        <f t="shared" si="134"/>
        <v>41.613316261203586</v>
      </c>
      <c r="AA1365" s="1">
        <v>1</v>
      </c>
      <c r="AB1365" s="1">
        <f t="shared" si="135"/>
        <v>4</v>
      </c>
      <c r="AC1365" s="1">
        <v>0</v>
      </c>
      <c r="AD1365" s="1">
        <f t="shared" si="136"/>
        <v>0</v>
      </c>
      <c r="AE1365" s="7" t="s">
        <v>119</v>
      </c>
      <c r="AF1365" s="1">
        <v>3</v>
      </c>
      <c r="AG1365" s="1">
        <v>3</v>
      </c>
      <c r="AH1365" s="1">
        <v>1</v>
      </c>
      <c r="AI1365" s="1">
        <v>3</v>
      </c>
      <c r="AJ1365" s="25">
        <v>3</v>
      </c>
      <c r="AK1365" s="1">
        <v>2</v>
      </c>
      <c r="AL1365" s="1">
        <v>3</v>
      </c>
      <c r="AN1365" s="1" t="str">
        <f t="shared" si="131"/>
        <v>D05_273_2</v>
      </c>
    </row>
    <row r="1366" spans="1:40" ht="15.75" customHeight="1" x14ac:dyDescent="0.25">
      <c r="A1366" s="2" t="s">
        <v>29</v>
      </c>
      <c r="B1366" s="3">
        <v>273</v>
      </c>
      <c r="C1366" s="4">
        <v>2</v>
      </c>
      <c r="D1366" s="1" t="s">
        <v>33</v>
      </c>
      <c r="E1366" s="1" t="s">
        <v>34</v>
      </c>
      <c r="F1366" s="1" t="s">
        <v>35</v>
      </c>
      <c r="G1366" s="1">
        <v>2010</v>
      </c>
      <c r="H1366" s="35" t="s">
        <v>87</v>
      </c>
      <c r="J1366" s="1">
        <v>93</v>
      </c>
      <c r="K1366" s="1">
        <v>3</v>
      </c>
      <c r="L1366" s="1">
        <f>J1366-40</f>
        <v>53</v>
      </c>
      <c r="M1366" s="1">
        <f>J1366-60</f>
        <v>33</v>
      </c>
      <c r="N1366" s="1">
        <f>J1366-82</f>
        <v>11</v>
      </c>
      <c r="O1366" s="1">
        <f>J1366-98</f>
        <v>-5</v>
      </c>
      <c r="Q1366" s="1" t="s">
        <v>101</v>
      </c>
      <c r="R1366" s="1">
        <v>2</v>
      </c>
      <c r="S1366" s="1">
        <v>229</v>
      </c>
      <c r="T1366" s="1">
        <v>25</v>
      </c>
      <c r="U1366" s="1">
        <v>34</v>
      </c>
      <c r="V1366" s="5">
        <f t="shared" si="132"/>
        <v>1.36</v>
      </c>
      <c r="W1366" s="1">
        <v>4</v>
      </c>
      <c r="X1366" s="1">
        <v>14</v>
      </c>
      <c r="Y1366" s="5">
        <f t="shared" si="133"/>
        <v>0.56000000000000005</v>
      </c>
      <c r="Z1366" s="4">
        <f t="shared" si="134"/>
        <v>41.176470588235297</v>
      </c>
      <c r="AA1366" s="1">
        <v>0</v>
      </c>
      <c r="AB1366" s="1">
        <f t="shared" si="135"/>
        <v>0</v>
      </c>
      <c r="AC1366" s="1">
        <v>0</v>
      </c>
      <c r="AD1366" s="1">
        <f t="shared" si="136"/>
        <v>0</v>
      </c>
      <c r="AE1366" s="7" t="s">
        <v>131</v>
      </c>
      <c r="AF1366" s="1">
        <v>3</v>
      </c>
      <c r="AG1366" s="1">
        <v>3</v>
      </c>
      <c r="AH1366" s="1">
        <v>1</v>
      </c>
      <c r="AI1366" s="1">
        <v>3</v>
      </c>
      <c r="AJ1366" s="1">
        <v>3</v>
      </c>
      <c r="AK1366" s="1">
        <v>3</v>
      </c>
      <c r="AL1366" s="1">
        <v>1</v>
      </c>
      <c r="AN1366" s="1" t="str">
        <f t="shared" si="131"/>
        <v>D05_273_2</v>
      </c>
    </row>
    <row r="1367" spans="1:40" ht="15.75" customHeight="1" x14ac:dyDescent="0.25">
      <c r="A1367" s="2" t="s">
        <v>29</v>
      </c>
      <c r="B1367" s="3">
        <v>273</v>
      </c>
      <c r="C1367" s="4">
        <v>2</v>
      </c>
      <c r="D1367" s="1" t="s">
        <v>33</v>
      </c>
      <c r="E1367" s="1" t="s">
        <v>34</v>
      </c>
      <c r="F1367" s="1" t="s">
        <v>35</v>
      </c>
      <c r="G1367" s="1">
        <v>2011</v>
      </c>
      <c r="H1367" s="35" t="s">
        <v>87</v>
      </c>
      <c r="Q1367" s="1" t="s">
        <v>101</v>
      </c>
      <c r="V1367" s="5" t="e">
        <f t="shared" si="132"/>
        <v>#DIV/0!</v>
      </c>
      <c r="Y1367" s="5" t="e">
        <f t="shared" si="133"/>
        <v>#DIV/0!</v>
      </c>
      <c r="Z1367" s="4" t="e">
        <f t="shared" si="134"/>
        <v>#DIV/0!</v>
      </c>
      <c r="AB1367" s="1" t="e">
        <f t="shared" si="135"/>
        <v>#DIV/0!</v>
      </c>
      <c r="AD1367" s="1" t="e">
        <f t="shared" si="136"/>
        <v>#DIV/0!</v>
      </c>
      <c r="AJ1367" s="1"/>
      <c r="AN1367" s="1" t="str">
        <f t="shared" si="131"/>
        <v>D05_273_2</v>
      </c>
    </row>
    <row r="1368" spans="1:40" ht="15.75" customHeight="1" x14ac:dyDescent="0.25">
      <c r="A1368" s="2" t="s">
        <v>29</v>
      </c>
      <c r="B1368" s="3">
        <v>273</v>
      </c>
      <c r="C1368" s="4">
        <v>2</v>
      </c>
      <c r="D1368" s="1" t="s">
        <v>33</v>
      </c>
      <c r="E1368" s="1" t="s">
        <v>34</v>
      </c>
      <c r="F1368" s="1" t="s">
        <v>35</v>
      </c>
      <c r="G1368" s="1">
        <v>2012</v>
      </c>
      <c r="H1368" s="35" t="s">
        <v>87</v>
      </c>
      <c r="Q1368" s="1" t="s">
        <v>101</v>
      </c>
      <c r="V1368" s="5" t="e">
        <f t="shared" si="132"/>
        <v>#DIV/0!</v>
      </c>
      <c r="Y1368" s="5" t="e">
        <f t="shared" si="133"/>
        <v>#DIV/0!</v>
      </c>
      <c r="Z1368" s="4" t="e">
        <f t="shared" si="134"/>
        <v>#DIV/0!</v>
      </c>
      <c r="AB1368" s="1" t="e">
        <f t="shared" si="135"/>
        <v>#DIV/0!</v>
      </c>
      <c r="AD1368" s="1" t="e">
        <f t="shared" si="136"/>
        <v>#DIV/0!</v>
      </c>
      <c r="AJ1368" s="1"/>
      <c r="AN1368" s="1" t="str">
        <f t="shared" si="131"/>
        <v>D05_273_2</v>
      </c>
    </row>
    <row r="1369" spans="1:40" s="36" customFormat="1" ht="15.75" customHeight="1" x14ac:dyDescent="0.25">
      <c r="A1369" s="34" t="s">
        <v>29</v>
      </c>
      <c r="B1369" s="30">
        <v>274</v>
      </c>
      <c r="C1369" s="35">
        <v>4</v>
      </c>
      <c r="D1369" s="36" t="s">
        <v>37</v>
      </c>
      <c r="E1369" s="36" t="s">
        <v>34</v>
      </c>
      <c r="F1369" s="36" t="s">
        <v>35</v>
      </c>
      <c r="G1369" s="36">
        <v>2008</v>
      </c>
      <c r="H1369" s="35" t="s">
        <v>87</v>
      </c>
      <c r="I1369" s="35"/>
      <c r="J1369" s="36" t="s">
        <v>47</v>
      </c>
      <c r="K1369" s="36">
        <v>0</v>
      </c>
      <c r="Q1369" s="36" t="s">
        <v>102</v>
      </c>
      <c r="R1369" s="36">
        <v>0</v>
      </c>
      <c r="S1369" s="36" t="s">
        <v>25</v>
      </c>
      <c r="V1369" s="37" t="e">
        <f t="shared" si="132"/>
        <v>#DIV/0!</v>
      </c>
      <c r="Y1369" s="37" t="e">
        <f t="shared" si="133"/>
        <v>#DIV/0!</v>
      </c>
      <c r="Z1369" s="35" t="e">
        <f t="shared" si="134"/>
        <v>#DIV/0!</v>
      </c>
      <c r="AB1369" s="36" t="e">
        <f t="shared" si="135"/>
        <v>#DIV/0!</v>
      </c>
      <c r="AD1369" s="36" t="e">
        <f t="shared" si="136"/>
        <v>#DIV/0!</v>
      </c>
      <c r="AN1369" s="1" t="str">
        <f t="shared" si="131"/>
        <v>D05_274_4</v>
      </c>
    </row>
    <row r="1370" spans="1:40" ht="15.75" customHeight="1" x14ac:dyDescent="0.25">
      <c r="A1370" s="2" t="s">
        <v>29</v>
      </c>
      <c r="B1370" s="3">
        <v>274</v>
      </c>
      <c r="C1370" s="4">
        <v>4</v>
      </c>
      <c r="D1370" s="1" t="s">
        <v>37</v>
      </c>
      <c r="E1370" s="1" t="s">
        <v>34</v>
      </c>
      <c r="F1370" s="1" t="s">
        <v>35</v>
      </c>
      <c r="G1370" s="1">
        <v>2009</v>
      </c>
      <c r="H1370" s="4" t="s">
        <v>87</v>
      </c>
      <c r="Q1370" s="1" t="s">
        <v>102</v>
      </c>
      <c r="V1370" s="5" t="e">
        <f t="shared" si="132"/>
        <v>#DIV/0!</v>
      </c>
      <c r="Y1370" s="1" t="e">
        <f t="shared" si="133"/>
        <v>#DIV/0!</v>
      </c>
      <c r="Z1370" s="4" t="e">
        <f t="shared" si="134"/>
        <v>#DIV/0!</v>
      </c>
      <c r="AB1370" s="1" t="e">
        <f t="shared" si="135"/>
        <v>#DIV/0!</v>
      </c>
      <c r="AD1370" s="1" t="e">
        <f t="shared" si="136"/>
        <v>#DIV/0!</v>
      </c>
      <c r="AE1370" s="1"/>
      <c r="AJ1370" s="1"/>
      <c r="AN1370" s="1" t="str">
        <f t="shared" si="131"/>
        <v>D05_274_4</v>
      </c>
    </row>
    <row r="1371" spans="1:40" ht="15.75" customHeight="1" x14ac:dyDescent="0.25">
      <c r="A1371" s="2" t="s">
        <v>29</v>
      </c>
      <c r="B1371" s="3">
        <v>274</v>
      </c>
      <c r="C1371" s="4">
        <v>4</v>
      </c>
      <c r="D1371" s="1" t="s">
        <v>37</v>
      </c>
      <c r="E1371" s="1" t="s">
        <v>34</v>
      </c>
      <c r="F1371" s="1" t="s">
        <v>35</v>
      </c>
      <c r="G1371" s="1">
        <v>2010</v>
      </c>
      <c r="H1371" s="4" t="s">
        <v>87</v>
      </c>
      <c r="Q1371" s="1" t="s">
        <v>102</v>
      </c>
      <c r="V1371" s="5" t="e">
        <f t="shared" si="132"/>
        <v>#DIV/0!</v>
      </c>
      <c r="Y1371" s="1" t="e">
        <f t="shared" si="133"/>
        <v>#DIV/0!</v>
      </c>
      <c r="Z1371" s="4" t="e">
        <f t="shared" si="134"/>
        <v>#DIV/0!</v>
      </c>
      <c r="AB1371" s="1" t="e">
        <f t="shared" si="135"/>
        <v>#DIV/0!</v>
      </c>
      <c r="AD1371" s="1" t="e">
        <f t="shared" si="136"/>
        <v>#DIV/0!</v>
      </c>
      <c r="AE1371" s="1"/>
      <c r="AJ1371" s="1"/>
      <c r="AN1371" s="1" t="str">
        <f t="shared" si="131"/>
        <v>D05_274_4</v>
      </c>
    </row>
    <row r="1372" spans="1:40" ht="15.75" customHeight="1" x14ac:dyDescent="0.25">
      <c r="A1372" s="2" t="s">
        <v>29</v>
      </c>
      <c r="B1372" s="3">
        <v>274</v>
      </c>
      <c r="C1372" s="4">
        <v>4</v>
      </c>
      <c r="D1372" s="1" t="s">
        <v>37</v>
      </c>
      <c r="E1372" s="1" t="s">
        <v>34</v>
      </c>
      <c r="F1372" s="1" t="s">
        <v>35</v>
      </c>
      <c r="G1372" s="1">
        <v>2011</v>
      </c>
      <c r="H1372" s="4" t="s">
        <v>87</v>
      </c>
      <c r="Q1372" s="1" t="s">
        <v>102</v>
      </c>
      <c r="V1372" s="5" t="e">
        <f t="shared" si="132"/>
        <v>#DIV/0!</v>
      </c>
      <c r="Y1372" s="1" t="e">
        <f t="shared" si="133"/>
        <v>#DIV/0!</v>
      </c>
      <c r="Z1372" s="4" t="e">
        <f t="shared" si="134"/>
        <v>#DIV/0!</v>
      </c>
      <c r="AB1372" s="1" t="e">
        <f t="shared" si="135"/>
        <v>#DIV/0!</v>
      </c>
      <c r="AD1372" s="1" t="e">
        <f t="shared" si="136"/>
        <v>#DIV/0!</v>
      </c>
      <c r="AE1372" s="1"/>
      <c r="AJ1372" s="1"/>
      <c r="AN1372" s="1" t="str">
        <f t="shared" si="131"/>
        <v>D05_274_4</v>
      </c>
    </row>
    <row r="1373" spans="1:40" ht="15.75" customHeight="1" x14ac:dyDescent="0.25">
      <c r="A1373" s="2" t="s">
        <v>29</v>
      </c>
      <c r="B1373" s="3">
        <v>274</v>
      </c>
      <c r="C1373" s="4">
        <v>4</v>
      </c>
      <c r="D1373" s="1" t="s">
        <v>37</v>
      </c>
      <c r="E1373" s="1" t="s">
        <v>34</v>
      </c>
      <c r="F1373" s="1" t="s">
        <v>35</v>
      </c>
      <c r="G1373" s="1">
        <v>2012</v>
      </c>
      <c r="H1373" s="4" t="s">
        <v>87</v>
      </c>
      <c r="Q1373" s="1" t="s">
        <v>102</v>
      </c>
      <c r="V1373" s="5" t="e">
        <f t="shared" si="132"/>
        <v>#DIV/0!</v>
      </c>
      <c r="Y1373" s="1" t="e">
        <f t="shared" si="133"/>
        <v>#DIV/0!</v>
      </c>
      <c r="Z1373" s="4" t="e">
        <f t="shared" si="134"/>
        <v>#DIV/0!</v>
      </c>
      <c r="AB1373" s="1" t="e">
        <f t="shared" si="135"/>
        <v>#DIV/0!</v>
      </c>
      <c r="AD1373" s="1" t="e">
        <f t="shared" si="136"/>
        <v>#DIV/0!</v>
      </c>
      <c r="AE1373" s="1"/>
      <c r="AJ1373" s="1"/>
      <c r="AN1373" s="1" t="str">
        <f t="shared" si="131"/>
        <v>D05_274_4</v>
      </c>
    </row>
    <row r="1374" spans="1:40" ht="15" customHeight="1" x14ac:dyDescent="0.2">
      <c r="A1374" s="1"/>
      <c r="B1374" s="1"/>
      <c r="C1374" s="1"/>
      <c r="H1374" s="1"/>
      <c r="I1374" s="1"/>
      <c r="V1374" s="1"/>
      <c r="Y1374" s="1"/>
      <c r="Z1374" s="1"/>
      <c r="AE1374" s="1"/>
      <c r="AJ1374" s="1"/>
    </row>
    <row r="1375" spans="1:40" ht="15" customHeight="1" x14ac:dyDescent="0.2">
      <c r="A1375" s="1"/>
      <c r="B1375" s="1"/>
      <c r="C1375" s="1"/>
      <c r="H1375" s="1"/>
      <c r="I1375" s="1"/>
      <c r="V1375" s="1"/>
      <c r="Y1375" s="1"/>
      <c r="Z1375" s="1"/>
      <c r="AE1375" s="1"/>
      <c r="AJ1375" s="1"/>
    </row>
    <row r="1376" spans="1:40" ht="15" customHeight="1" x14ac:dyDescent="0.2">
      <c r="A1376" s="1"/>
      <c r="B1376" s="1"/>
      <c r="C1376" s="1"/>
      <c r="H1376" s="1"/>
      <c r="I1376" s="1"/>
      <c r="V1376" s="1"/>
      <c r="Y1376" s="1"/>
      <c r="Z1376" s="1"/>
      <c r="AE1376" s="1"/>
      <c r="AJ1376" s="1"/>
    </row>
    <row r="1377" s="1" customFormat="1" ht="15" customHeight="1" x14ac:dyDescent="0.2"/>
    <row r="1378" s="1" customFormat="1" ht="15" customHeight="1" x14ac:dyDescent="0.2"/>
    <row r="1379" s="1" customFormat="1" ht="15" customHeight="1" x14ac:dyDescent="0.2"/>
    <row r="1380" s="1" customFormat="1" ht="15" customHeight="1" x14ac:dyDescent="0.2"/>
    <row r="1381" s="1" customFormat="1" ht="15" customHeight="1" x14ac:dyDescent="0.2"/>
    <row r="1382" s="1" customFormat="1" ht="15" customHeight="1" x14ac:dyDescent="0.2"/>
    <row r="1383" s="1" customFormat="1" ht="15" customHeight="1" x14ac:dyDescent="0.2"/>
    <row r="1384" s="1" customFormat="1" ht="15" customHeight="1" x14ac:dyDescent="0.2"/>
    <row r="1385" s="1" customFormat="1" ht="15" customHeight="1" x14ac:dyDescent="0.2"/>
    <row r="1386" s="1" customFormat="1" ht="15" customHeight="1" x14ac:dyDescent="0.2"/>
    <row r="1387" s="1" customFormat="1" ht="15" customHeight="1" x14ac:dyDescent="0.2"/>
    <row r="1388" s="1" customFormat="1" ht="15" customHeight="1" x14ac:dyDescent="0.2"/>
    <row r="1389" s="1" customFormat="1" ht="15" customHeight="1" x14ac:dyDescent="0.2"/>
    <row r="1390" s="1" customFormat="1" ht="15" customHeight="1" x14ac:dyDescent="0.2"/>
    <row r="1391" s="1" customFormat="1" ht="15" customHeight="1" x14ac:dyDescent="0.2"/>
    <row r="1392" s="1" customFormat="1" ht="15" customHeight="1" x14ac:dyDescent="0.2"/>
    <row r="1393" s="1" customFormat="1" ht="15" customHeight="1" x14ac:dyDescent="0.2"/>
    <row r="1394" s="1" customFormat="1" ht="15" customHeight="1" x14ac:dyDescent="0.2"/>
    <row r="1395" s="1" customFormat="1" ht="15" customHeight="1" x14ac:dyDescent="0.2"/>
    <row r="1396" s="1" customFormat="1" ht="15" customHeight="1" x14ac:dyDescent="0.2"/>
    <row r="1397" s="1" customFormat="1" ht="15" customHeight="1" x14ac:dyDescent="0.2"/>
    <row r="1398" s="1" customFormat="1" ht="15" customHeight="1" x14ac:dyDescent="0.2"/>
    <row r="1399" s="1" customFormat="1" ht="15" customHeight="1" x14ac:dyDescent="0.2"/>
    <row r="1400" s="1" customFormat="1" ht="15" customHeight="1" x14ac:dyDescent="0.2"/>
    <row r="1401" s="1" customFormat="1" ht="15" customHeight="1" x14ac:dyDescent="0.2"/>
    <row r="1402" s="1" customFormat="1" ht="15" customHeight="1" x14ac:dyDescent="0.2"/>
    <row r="1403" s="1" customFormat="1" ht="15" customHeight="1" x14ac:dyDescent="0.2"/>
    <row r="1404" s="1" customFormat="1" ht="15" customHeight="1" x14ac:dyDescent="0.2"/>
    <row r="1405" s="1" customFormat="1" ht="15" customHeight="1" x14ac:dyDescent="0.2"/>
    <row r="1406" s="1" customFormat="1" ht="15" customHeight="1" x14ac:dyDescent="0.2"/>
    <row r="1407" s="1" customFormat="1" ht="15" customHeight="1" x14ac:dyDescent="0.2"/>
    <row r="1408" s="1" customFormat="1" ht="15" customHeight="1" x14ac:dyDescent="0.2"/>
    <row r="1409" s="1" customFormat="1" ht="15" customHeight="1" x14ac:dyDescent="0.2"/>
    <row r="1410" s="1" customFormat="1" ht="15" customHeight="1" x14ac:dyDescent="0.2"/>
    <row r="1411" s="1" customFormat="1" ht="15" customHeight="1" x14ac:dyDescent="0.2"/>
    <row r="1412" s="1" customFormat="1" ht="15" customHeight="1" x14ac:dyDescent="0.2"/>
    <row r="1413" s="1" customFormat="1" ht="15" customHeight="1" x14ac:dyDescent="0.2"/>
    <row r="1414" s="1" customFormat="1" ht="15" customHeight="1" x14ac:dyDescent="0.2"/>
    <row r="1415" s="1" customFormat="1" ht="15" customHeight="1" x14ac:dyDescent="0.2"/>
    <row r="1416" s="1" customFormat="1" ht="15" customHeight="1" x14ac:dyDescent="0.2"/>
    <row r="1417" s="1" customFormat="1" ht="15" customHeight="1" x14ac:dyDescent="0.2"/>
    <row r="1418" s="1" customFormat="1" ht="15" customHeight="1" x14ac:dyDescent="0.2"/>
    <row r="1419" s="1" customFormat="1" ht="15" customHeight="1" x14ac:dyDescent="0.2"/>
    <row r="1420" s="1" customFormat="1" ht="15" customHeight="1" x14ac:dyDescent="0.2"/>
    <row r="1421" s="1" customFormat="1" ht="15" customHeight="1" x14ac:dyDescent="0.2"/>
    <row r="1422" s="1" customFormat="1" ht="15" customHeight="1" x14ac:dyDescent="0.2"/>
    <row r="1423" s="1" customFormat="1" ht="15" customHeight="1" x14ac:dyDescent="0.2"/>
    <row r="1424" s="1" customFormat="1" ht="15" customHeight="1" x14ac:dyDescent="0.2"/>
    <row r="1425" s="1" customFormat="1" ht="15" customHeight="1" x14ac:dyDescent="0.2"/>
    <row r="1426" s="1" customFormat="1" ht="15" customHeight="1" x14ac:dyDescent="0.2"/>
    <row r="1427" s="1" customFormat="1" ht="15" customHeight="1" x14ac:dyDescent="0.2"/>
    <row r="1428" s="1" customFormat="1" ht="15" customHeight="1" x14ac:dyDescent="0.2"/>
    <row r="1429" s="1" customFormat="1" ht="15" customHeight="1" x14ac:dyDescent="0.2"/>
    <row r="1430" s="1" customFormat="1" ht="15" customHeight="1" x14ac:dyDescent="0.2"/>
    <row r="1431" s="1" customFormat="1" ht="15" customHeight="1" x14ac:dyDescent="0.2"/>
    <row r="1432" s="1" customFormat="1" ht="15" customHeight="1" x14ac:dyDescent="0.2"/>
    <row r="1433" s="1" customFormat="1" ht="15" customHeight="1" x14ac:dyDescent="0.2"/>
    <row r="1434" s="1" customFormat="1" ht="15" customHeight="1" x14ac:dyDescent="0.2"/>
    <row r="1435" s="1" customFormat="1" ht="15" customHeight="1" x14ac:dyDescent="0.2"/>
    <row r="1436" s="1" customFormat="1" ht="15" customHeight="1" x14ac:dyDescent="0.2"/>
    <row r="1437" s="1" customFormat="1" ht="15" customHeight="1" x14ac:dyDescent="0.2"/>
    <row r="1438" s="1" customFormat="1" ht="15" customHeight="1" x14ac:dyDescent="0.2"/>
    <row r="1439" s="1" customFormat="1" ht="15" customHeight="1" x14ac:dyDescent="0.2"/>
    <row r="1440" s="1" customFormat="1" ht="15" customHeight="1" x14ac:dyDescent="0.2"/>
    <row r="1441" s="1" customFormat="1" ht="15" customHeight="1" x14ac:dyDescent="0.2"/>
    <row r="1442" s="1" customFormat="1" ht="15" customHeight="1" x14ac:dyDescent="0.2"/>
    <row r="1443" s="1" customFormat="1" ht="15" customHeight="1" x14ac:dyDescent="0.2"/>
    <row r="1444" s="1" customFormat="1" ht="15" customHeight="1" x14ac:dyDescent="0.2"/>
    <row r="1445" s="1" customFormat="1" ht="15" customHeight="1" x14ac:dyDescent="0.2"/>
    <row r="1446" s="1" customFormat="1" ht="15" customHeight="1" x14ac:dyDescent="0.2"/>
    <row r="1447" s="1" customFormat="1" ht="15" customHeight="1" x14ac:dyDescent="0.2"/>
    <row r="1448" s="1" customFormat="1" ht="15" customHeight="1" x14ac:dyDescent="0.2"/>
    <row r="1449" s="1" customFormat="1" ht="15" customHeight="1" x14ac:dyDescent="0.2"/>
    <row r="1450" s="1" customFormat="1" ht="15" customHeight="1" x14ac:dyDescent="0.2"/>
    <row r="1451" s="1" customFormat="1" ht="15" customHeight="1" x14ac:dyDescent="0.2"/>
    <row r="1452" s="1" customFormat="1" ht="15" customHeight="1" x14ac:dyDescent="0.2"/>
    <row r="1453" s="1" customFormat="1" ht="15" customHeight="1" x14ac:dyDescent="0.2"/>
    <row r="1454" s="1" customFormat="1" ht="15" customHeight="1" x14ac:dyDescent="0.2"/>
    <row r="1455" s="1" customFormat="1" ht="15" customHeight="1" x14ac:dyDescent="0.2"/>
    <row r="1456" s="1" customFormat="1" ht="15" customHeight="1" x14ac:dyDescent="0.2"/>
    <row r="1457" s="1" customFormat="1" ht="15" customHeight="1" x14ac:dyDescent="0.2"/>
    <row r="1458" s="1" customFormat="1" ht="15" customHeight="1" x14ac:dyDescent="0.2"/>
    <row r="1459" s="1" customFormat="1" ht="15" customHeight="1" x14ac:dyDescent="0.2"/>
    <row r="1460" s="1" customFormat="1" ht="15" customHeight="1" x14ac:dyDescent="0.2"/>
    <row r="1461" s="1" customFormat="1" ht="15" customHeight="1" x14ac:dyDescent="0.2"/>
    <row r="1462" s="1" customFormat="1" ht="15" customHeight="1" x14ac:dyDescent="0.2"/>
    <row r="1463" s="1" customFormat="1" ht="15" customHeight="1" x14ac:dyDescent="0.2"/>
    <row r="1464" s="1" customFormat="1" ht="15" customHeight="1" x14ac:dyDescent="0.2"/>
    <row r="1465" s="1" customFormat="1" ht="15" customHeight="1" x14ac:dyDescent="0.2"/>
    <row r="1466" s="1" customFormat="1" ht="15" customHeight="1" x14ac:dyDescent="0.2"/>
    <row r="1467" s="1" customFormat="1" ht="15" customHeight="1" x14ac:dyDescent="0.2"/>
    <row r="1468" s="1" customFormat="1" ht="15" customHeight="1" x14ac:dyDescent="0.2"/>
    <row r="1469" s="1" customFormat="1" ht="15" customHeight="1" x14ac:dyDescent="0.2"/>
    <row r="1470" s="1" customFormat="1" ht="15" customHeight="1" x14ac:dyDescent="0.2"/>
    <row r="1471" s="1" customFormat="1" ht="15" customHeight="1" x14ac:dyDescent="0.2"/>
    <row r="1472" s="1" customFormat="1" ht="15" customHeight="1" x14ac:dyDescent="0.2"/>
    <row r="1473" s="1" customFormat="1" ht="15" customHeight="1" x14ac:dyDescent="0.2"/>
    <row r="1474" s="1" customFormat="1" ht="15" customHeight="1" x14ac:dyDescent="0.2"/>
    <row r="1475" s="1" customFormat="1" ht="15" customHeight="1" x14ac:dyDescent="0.2"/>
    <row r="1476" s="1" customFormat="1" ht="15" customHeight="1" x14ac:dyDescent="0.2"/>
    <row r="1477" s="1" customFormat="1" ht="15" customHeight="1" x14ac:dyDescent="0.2"/>
    <row r="1478" s="1" customFormat="1" ht="15" customHeight="1" x14ac:dyDescent="0.2"/>
    <row r="1479" s="1" customFormat="1" ht="15" customHeight="1" x14ac:dyDescent="0.2"/>
    <row r="1480" s="1" customFormat="1" ht="15" customHeight="1" x14ac:dyDescent="0.2"/>
    <row r="1481" s="1" customFormat="1" ht="15" customHeight="1" x14ac:dyDescent="0.2"/>
    <row r="1482" s="1" customFormat="1" ht="15" customHeight="1" x14ac:dyDescent="0.2"/>
    <row r="1483" s="1" customFormat="1" ht="15" customHeight="1" x14ac:dyDescent="0.2"/>
    <row r="1484" s="1" customFormat="1" ht="15" customHeight="1" x14ac:dyDescent="0.2"/>
    <row r="1485" s="1" customFormat="1" ht="15" customHeight="1" x14ac:dyDescent="0.2"/>
    <row r="1486" s="1" customFormat="1" ht="15" customHeight="1" x14ac:dyDescent="0.2"/>
    <row r="1487" s="1" customFormat="1" ht="15" customHeight="1" x14ac:dyDescent="0.2"/>
    <row r="1488" s="1" customFormat="1" ht="15" customHeight="1" x14ac:dyDescent="0.2"/>
    <row r="1489" s="1" customFormat="1" ht="15" customHeight="1" x14ac:dyDescent="0.2"/>
    <row r="1490" s="1" customFormat="1" ht="15" customHeight="1" x14ac:dyDescent="0.2"/>
    <row r="1491" s="1" customFormat="1" ht="15" customHeight="1" x14ac:dyDescent="0.2"/>
    <row r="1492" s="1" customFormat="1" ht="15" customHeight="1" x14ac:dyDescent="0.2"/>
    <row r="1493" s="1" customFormat="1" ht="15" customHeight="1" x14ac:dyDescent="0.2"/>
    <row r="1494" s="1" customFormat="1" ht="15" customHeight="1" x14ac:dyDescent="0.2"/>
    <row r="1495" s="1" customFormat="1" ht="15" customHeight="1" x14ac:dyDescent="0.2"/>
    <row r="1496" s="1" customFormat="1" ht="15" customHeight="1" x14ac:dyDescent="0.2"/>
    <row r="1497" s="1" customFormat="1" ht="15" customHeight="1" x14ac:dyDescent="0.2"/>
    <row r="1498" s="1" customFormat="1" ht="15" customHeight="1" x14ac:dyDescent="0.2"/>
    <row r="1499" s="1" customFormat="1" ht="15" customHeight="1" x14ac:dyDescent="0.2"/>
    <row r="1500" s="1" customFormat="1" ht="15" customHeight="1" x14ac:dyDescent="0.2"/>
    <row r="1501" s="1" customFormat="1" ht="15" customHeight="1" x14ac:dyDescent="0.2"/>
    <row r="1502" s="1" customFormat="1" ht="15" customHeight="1" x14ac:dyDescent="0.2"/>
    <row r="1503" s="1" customFormat="1" ht="15" customHeight="1" x14ac:dyDescent="0.2"/>
    <row r="1504" s="1" customFormat="1" ht="15" customHeight="1" x14ac:dyDescent="0.2"/>
    <row r="1505" s="1" customFormat="1" ht="15" customHeight="1" x14ac:dyDescent="0.2"/>
    <row r="1506" s="1" customFormat="1" ht="15" customHeight="1" x14ac:dyDescent="0.2"/>
    <row r="1507" s="1" customFormat="1" ht="15" customHeight="1" x14ac:dyDescent="0.2"/>
    <row r="1508" s="1" customFormat="1" ht="15" customHeight="1" x14ac:dyDescent="0.2"/>
    <row r="1509" s="1" customFormat="1" ht="15" customHeight="1" x14ac:dyDescent="0.2"/>
    <row r="1510" s="1" customFormat="1" ht="15" customHeight="1" x14ac:dyDescent="0.2"/>
    <row r="1511" s="1" customFormat="1" ht="15" customHeight="1" x14ac:dyDescent="0.2"/>
    <row r="1512" s="1" customFormat="1" ht="15" customHeight="1" x14ac:dyDescent="0.2"/>
    <row r="1513" s="1" customFormat="1" ht="15" customHeight="1" x14ac:dyDescent="0.2"/>
    <row r="1514" s="1" customFormat="1" ht="15" customHeight="1" x14ac:dyDescent="0.2"/>
    <row r="1515" s="1" customFormat="1" ht="15" customHeight="1" x14ac:dyDescent="0.2"/>
    <row r="1516" s="1" customFormat="1" ht="15" customHeight="1" x14ac:dyDescent="0.2"/>
    <row r="1517" s="1" customFormat="1" ht="15" customHeight="1" x14ac:dyDescent="0.2"/>
    <row r="1518" s="1" customFormat="1" ht="15" customHeight="1" x14ac:dyDescent="0.2"/>
    <row r="1519" s="1" customFormat="1" ht="15" customHeight="1" x14ac:dyDescent="0.2"/>
    <row r="1520" s="1" customFormat="1" ht="15" customHeight="1" x14ac:dyDescent="0.2"/>
    <row r="1521" s="1" customFormat="1" ht="15" customHeight="1" x14ac:dyDescent="0.2"/>
    <row r="1522" s="1" customFormat="1" ht="15" customHeight="1" x14ac:dyDescent="0.2"/>
    <row r="1523" s="1" customFormat="1" ht="15" customHeight="1" x14ac:dyDescent="0.2"/>
    <row r="1524" s="1" customFormat="1" ht="15" customHeight="1" x14ac:dyDescent="0.2"/>
    <row r="1525" s="1" customFormat="1" ht="15" customHeight="1" x14ac:dyDescent="0.2"/>
    <row r="1526" s="1" customFormat="1" ht="15" customHeight="1" x14ac:dyDescent="0.2"/>
    <row r="1527" s="1" customFormat="1" ht="15" customHeight="1" x14ac:dyDescent="0.2"/>
    <row r="1528" s="1" customFormat="1" ht="15" customHeight="1" x14ac:dyDescent="0.2"/>
    <row r="1529" s="1" customFormat="1" ht="15" customHeight="1" x14ac:dyDescent="0.2"/>
    <row r="1530" s="1" customFormat="1" ht="15" customHeight="1" x14ac:dyDescent="0.2"/>
    <row r="1531" s="1" customFormat="1" ht="15" customHeight="1" x14ac:dyDescent="0.2"/>
    <row r="1532" s="1" customFormat="1" ht="15" customHeight="1" x14ac:dyDescent="0.2"/>
    <row r="1533" s="1" customFormat="1" ht="15" customHeight="1" x14ac:dyDescent="0.2"/>
    <row r="1534" s="1" customFormat="1" ht="15" customHeight="1" x14ac:dyDescent="0.2"/>
    <row r="1535" s="1" customFormat="1" ht="15" customHeight="1" x14ac:dyDescent="0.2"/>
    <row r="1536" s="1" customFormat="1" ht="15" customHeight="1" x14ac:dyDescent="0.2"/>
    <row r="1537" s="1" customFormat="1" ht="15" customHeight="1" x14ac:dyDescent="0.2"/>
    <row r="1538" s="1" customFormat="1" ht="15" customHeight="1" x14ac:dyDescent="0.2"/>
    <row r="1539" s="1" customFormat="1" ht="15" customHeight="1" x14ac:dyDescent="0.2"/>
    <row r="1540" s="1" customFormat="1" ht="15" customHeight="1" x14ac:dyDescent="0.2"/>
    <row r="1541" s="1" customFormat="1" ht="15" customHeight="1" x14ac:dyDescent="0.2"/>
    <row r="1542" s="1" customFormat="1" ht="15" customHeight="1" x14ac:dyDescent="0.2"/>
    <row r="1543" s="1" customFormat="1" ht="15" customHeight="1" x14ac:dyDescent="0.2"/>
    <row r="1544" s="1" customFormat="1" ht="15" customHeight="1" x14ac:dyDescent="0.2"/>
    <row r="1545" s="1" customFormat="1" ht="15" customHeight="1" x14ac:dyDescent="0.2"/>
    <row r="1546" s="1" customFormat="1" ht="15" customHeight="1" x14ac:dyDescent="0.2"/>
    <row r="1547" s="1" customFormat="1" ht="15" customHeight="1" x14ac:dyDescent="0.2"/>
    <row r="1548" s="1" customFormat="1" ht="15" customHeight="1" x14ac:dyDescent="0.2"/>
    <row r="1549" s="1" customFormat="1" ht="15" customHeight="1" x14ac:dyDescent="0.2"/>
    <row r="1550" s="1" customFormat="1" ht="15" customHeight="1" x14ac:dyDescent="0.2"/>
    <row r="1551" s="1" customFormat="1" ht="15" customHeight="1" x14ac:dyDescent="0.2"/>
    <row r="1552" s="1" customFormat="1" ht="15" customHeight="1" x14ac:dyDescent="0.2"/>
    <row r="1553" s="1" customFormat="1" ht="15" customHeight="1" x14ac:dyDescent="0.2"/>
    <row r="1554" s="1" customFormat="1" ht="15" customHeight="1" x14ac:dyDescent="0.2"/>
    <row r="1555" s="1" customFormat="1" ht="15" customHeight="1" x14ac:dyDescent="0.2"/>
    <row r="1556" s="1" customFormat="1" ht="15" customHeight="1" x14ac:dyDescent="0.2"/>
    <row r="1557" s="1" customFormat="1" ht="15" customHeight="1" x14ac:dyDescent="0.2"/>
    <row r="1558" s="1" customFormat="1" ht="15" customHeight="1" x14ac:dyDescent="0.2"/>
    <row r="1559" s="1" customFormat="1" ht="15" customHeight="1" x14ac:dyDescent="0.2"/>
    <row r="1560" s="1" customFormat="1" ht="15" customHeight="1" x14ac:dyDescent="0.2"/>
    <row r="1561" s="1" customFormat="1" ht="15" customHeight="1" x14ac:dyDescent="0.2"/>
    <row r="1562" s="1" customFormat="1" ht="15" customHeight="1" x14ac:dyDescent="0.2"/>
    <row r="1563" s="1" customFormat="1" ht="15" customHeight="1" x14ac:dyDescent="0.2"/>
    <row r="1564" s="1" customFormat="1" ht="15" customHeight="1" x14ac:dyDescent="0.2"/>
    <row r="1565" s="1" customFormat="1" ht="15" customHeight="1" x14ac:dyDescent="0.2"/>
    <row r="1566" s="1" customFormat="1" ht="15" customHeight="1" x14ac:dyDescent="0.2"/>
    <row r="1567" s="1" customFormat="1" ht="15" customHeight="1" x14ac:dyDescent="0.2"/>
    <row r="1568" s="1" customFormat="1" ht="15" customHeight="1" x14ac:dyDescent="0.2"/>
    <row r="1569" s="1" customFormat="1" ht="15" customHeight="1" x14ac:dyDescent="0.2"/>
    <row r="1570" s="1" customFormat="1" ht="15" customHeight="1" x14ac:dyDescent="0.2"/>
    <row r="1571" s="1" customFormat="1" ht="15" customHeight="1" x14ac:dyDescent="0.2"/>
    <row r="1572" s="1" customFormat="1" ht="15" customHeight="1" x14ac:dyDescent="0.2"/>
    <row r="1573" s="1" customFormat="1" ht="15" customHeight="1" x14ac:dyDescent="0.2"/>
    <row r="1574" s="1" customFormat="1" ht="15" customHeight="1" x14ac:dyDescent="0.2"/>
    <row r="1575" s="1" customFormat="1" ht="15" customHeight="1" x14ac:dyDescent="0.2"/>
    <row r="1576" s="1" customFormat="1" ht="15" customHeight="1" x14ac:dyDescent="0.2"/>
    <row r="1577" s="1" customFormat="1" ht="15" customHeight="1" x14ac:dyDescent="0.2"/>
    <row r="1578" s="1" customFormat="1" ht="15" customHeight="1" x14ac:dyDescent="0.2"/>
    <row r="1579" s="1" customFormat="1" ht="15" customHeight="1" x14ac:dyDescent="0.2"/>
    <row r="1580" s="1" customFormat="1" ht="15" customHeight="1" x14ac:dyDescent="0.2"/>
    <row r="1581" s="1" customFormat="1" ht="15" customHeight="1" x14ac:dyDescent="0.2"/>
    <row r="1582" s="1" customFormat="1" ht="15" customHeight="1" x14ac:dyDescent="0.2"/>
    <row r="1583" s="1" customFormat="1" ht="15" customHeight="1" x14ac:dyDescent="0.2"/>
    <row r="1584" s="1" customFormat="1" ht="15" customHeight="1" x14ac:dyDescent="0.2"/>
    <row r="1585" s="1" customFormat="1" ht="15" customHeight="1" x14ac:dyDescent="0.2"/>
    <row r="1586" s="1" customFormat="1" ht="15" customHeight="1" x14ac:dyDescent="0.2"/>
    <row r="1587" s="1" customFormat="1" ht="15" customHeight="1" x14ac:dyDescent="0.2"/>
    <row r="1588" s="1" customFormat="1" ht="15" customHeight="1" x14ac:dyDescent="0.2"/>
    <row r="1589" s="1" customFormat="1" ht="15" customHeight="1" x14ac:dyDescent="0.2"/>
    <row r="1590" s="1" customFormat="1" ht="15" customHeight="1" x14ac:dyDescent="0.2"/>
    <row r="1591" s="1" customFormat="1" ht="15" customHeight="1" x14ac:dyDescent="0.2"/>
    <row r="1592" s="1" customFormat="1" ht="15" customHeight="1" x14ac:dyDescent="0.2"/>
    <row r="1593" s="1" customFormat="1" ht="15" customHeight="1" x14ac:dyDescent="0.2"/>
    <row r="1594" s="1" customFormat="1" ht="15" customHeight="1" x14ac:dyDescent="0.2"/>
    <row r="1595" s="1" customFormat="1" ht="15" customHeight="1" x14ac:dyDescent="0.2"/>
    <row r="1596" s="1" customFormat="1" ht="15" customHeight="1" x14ac:dyDescent="0.2"/>
    <row r="1597" s="1" customFormat="1" ht="15" customHeight="1" x14ac:dyDescent="0.2"/>
    <row r="1598" s="1" customFormat="1" ht="15" customHeight="1" x14ac:dyDescent="0.2"/>
    <row r="1599" s="1" customFormat="1" ht="15" customHeight="1" x14ac:dyDescent="0.2"/>
    <row r="1600" s="1" customFormat="1" ht="15" customHeight="1" x14ac:dyDescent="0.2"/>
    <row r="1601" s="1" customFormat="1" ht="15" customHeight="1" x14ac:dyDescent="0.2"/>
    <row r="1602" s="1" customFormat="1" ht="15" customHeight="1" x14ac:dyDescent="0.2"/>
    <row r="1603" s="1" customFormat="1" ht="15" customHeight="1" x14ac:dyDescent="0.2"/>
    <row r="1604" s="1" customFormat="1" ht="15" customHeight="1" x14ac:dyDescent="0.2"/>
    <row r="1605" s="1" customFormat="1" ht="15" customHeight="1" x14ac:dyDescent="0.2"/>
    <row r="1606" s="1" customFormat="1" ht="15" customHeight="1" x14ac:dyDescent="0.2"/>
    <row r="1607" s="1" customFormat="1" ht="15" customHeight="1" x14ac:dyDescent="0.2"/>
    <row r="1608" s="1" customFormat="1" ht="15" customHeight="1" x14ac:dyDescent="0.2"/>
    <row r="1609" s="1" customFormat="1" ht="15" customHeight="1" x14ac:dyDescent="0.2"/>
    <row r="1610" s="1" customFormat="1" ht="15" customHeight="1" x14ac:dyDescent="0.2"/>
    <row r="1611" s="1" customFormat="1" ht="15" customHeight="1" x14ac:dyDescent="0.2"/>
    <row r="1612" s="1" customFormat="1" ht="15" customHeight="1" x14ac:dyDescent="0.2"/>
    <row r="1613" s="1" customFormat="1" ht="15" customHeight="1" x14ac:dyDescent="0.2"/>
    <row r="1614" s="1" customFormat="1" ht="15" customHeight="1" x14ac:dyDescent="0.2"/>
    <row r="1615" s="1" customFormat="1" ht="15" customHeight="1" x14ac:dyDescent="0.2"/>
    <row r="1616" s="1" customFormat="1" ht="15" customHeight="1" x14ac:dyDescent="0.2"/>
    <row r="1617" s="1" customFormat="1" ht="15" customHeight="1" x14ac:dyDescent="0.2"/>
    <row r="1618" s="1" customFormat="1" ht="15" customHeight="1" x14ac:dyDescent="0.2"/>
    <row r="1619" s="1" customFormat="1" ht="15" customHeight="1" x14ac:dyDescent="0.2"/>
    <row r="1620" s="1" customFormat="1" ht="15" customHeight="1" x14ac:dyDescent="0.2"/>
    <row r="1621" s="1" customFormat="1" ht="15" customHeight="1" x14ac:dyDescent="0.2"/>
    <row r="1622" s="1" customFormat="1" ht="15" customHeight="1" x14ac:dyDescent="0.2"/>
    <row r="1623" s="1" customFormat="1" ht="15" customHeight="1" x14ac:dyDescent="0.2"/>
    <row r="1624" s="1" customFormat="1" ht="15" customHeight="1" x14ac:dyDescent="0.2"/>
    <row r="1625" s="1" customFormat="1" ht="15" customHeight="1" x14ac:dyDescent="0.2"/>
    <row r="1626" s="1" customFormat="1" ht="15" customHeight="1" x14ac:dyDescent="0.2"/>
    <row r="1627" s="1" customFormat="1" ht="15" customHeight="1" x14ac:dyDescent="0.2"/>
    <row r="1628" s="1" customFormat="1" ht="15" customHeight="1" x14ac:dyDescent="0.2"/>
    <row r="1629" s="1" customFormat="1" ht="15" customHeight="1" x14ac:dyDescent="0.2"/>
    <row r="1630" s="1" customFormat="1" ht="15" customHeight="1" x14ac:dyDescent="0.2"/>
    <row r="1631" s="1" customFormat="1" ht="15" customHeight="1" x14ac:dyDescent="0.2"/>
    <row r="1632" s="1" customFormat="1" ht="15" customHeight="1" x14ac:dyDescent="0.2"/>
    <row r="1633" s="1" customFormat="1" ht="15" customHeight="1" x14ac:dyDescent="0.2"/>
    <row r="1634" s="1" customFormat="1" ht="15" customHeight="1" x14ac:dyDescent="0.2"/>
    <row r="1635" s="1" customFormat="1" ht="15" customHeight="1" x14ac:dyDescent="0.2"/>
    <row r="1636" s="1" customFormat="1" ht="15" customHeight="1" x14ac:dyDescent="0.2"/>
    <row r="1637" s="1" customFormat="1" ht="15" customHeight="1" x14ac:dyDescent="0.2"/>
    <row r="1638" s="1" customFormat="1" ht="15" customHeight="1" x14ac:dyDescent="0.2"/>
    <row r="1639" s="1" customFormat="1" ht="15" customHeight="1" x14ac:dyDescent="0.2"/>
    <row r="1640" s="1" customFormat="1" ht="15" customHeight="1" x14ac:dyDescent="0.2"/>
    <row r="1641" s="1" customFormat="1" ht="15" customHeight="1" x14ac:dyDescent="0.2"/>
    <row r="1642" s="1" customFormat="1" ht="15" customHeight="1" x14ac:dyDescent="0.2"/>
    <row r="1643" s="1" customFormat="1" ht="15" customHeight="1" x14ac:dyDescent="0.2"/>
    <row r="1644" s="1" customFormat="1" ht="15" customHeight="1" x14ac:dyDescent="0.2"/>
    <row r="1645" s="1" customFormat="1" ht="15" customHeight="1" x14ac:dyDescent="0.2"/>
    <row r="1646" s="1" customFormat="1" ht="15" customHeight="1" x14ac:dyDescent="0.2"/>
    <row r="1647" s="1" customFormat="1" ht="15" customHeight="1" x14ac:dyDescent="0.2"/>
    <row r="1648" s="1" customFormat="1" ht="15" customHeight="1" x14ac:dyDescent="0.2"/>
    <row r="1649" s="1" customFormat="1" ht="15" customHeight="1" x14ac:dyDescent="0.2"/>
    <row r="1650" s="1" customFormat="1" ht="15" customHeight="1" x14ac:dyDescent="0.2"/>
    <row r="1651" s="1" customFormat="1" ht="15" customHeight="1" x14ac:dyDescent="0.2"/>
    <row r="1652" s="1" customFormat="1" ht="15" customHeight="1" x14ac:dyDescent="0.2"/>
    <row r="1653" s="1" customFormat="1" ht="15" customHeight="1" x14ac:dyDescent="0.2"/>
    <row r="1654" s="1" customFormat="1" ht="15" customHeight="1" x14ac:dyDescent="0.2"/>
    <row r="1655" s="1" customFormat="1" ht="15" customHeight="1" x14ac:dyDescent="0.2"/>
    <row r="1656" s="1" customFormat="1" ht="15" customHeight="1" x14ac:dyDescent="0.2"/>
    <row r="1657" s="1" customFormat="1" ht="15" customHeight="1" x14ac:dyDescent="0.2"/>
    <row r="1658" s="1" customFormat="1" ht="15" customHeight="1" x14ac:dyDescent="0.2"/>
    <row r="1659" s="1" customFormat="1" ht="15" customHeight="1" x14ac:dyDescent="0.2"/>
    <row r="1660" s="1" customFormat="1" ht="15" customHeight="1" x14ac:dyDescent="0.2"/>
    <row r="1661" s="1" customFormat="1" ht="15" customHeight="1" x14ac:dyDescent="0.2"/>
    <row r="1662" s="1" customFormat="1" ht="15" customHeight="1" x14ac:dyDescent="0.2"/>
    <row r="1663" s="1" customFormat="1" ht="15" customHeight="1" x14ac:dyDescent="0.2"/>
    <row r="1664" s="1" customFormat="1" ht="15" customHeight="1" x14ac:dyDescent="0.2"/>
    <row r="1665" s="1" customFormat="1" ht="15" customHeight="1" x14ac:dyDescent="0.2"/>
    <row r="1666" s="1" customFormat="1" ht="15" customHeight="1" x14ac:dyDescent="0.2"/>
    <row r="1667" s="1" customFormat="1" ht="15" customHeight="1" x14ac:dyDescent="0.2"/>
    <row r="1668" s="1" customFormat="1" ht="15" customHeight="1" x14ac:dyDescent="0.2"/>
    <row r="1669" s="1" customFormat="1" ht="15" customHeight="1" x14ac:dyDescent="0.2"/>
    <row r="1670" s="1" customFormat="1" ht="15" customHeight="1" x14ac:dyDescent="0.2"/>
    <row r="1671" s="1" customFormat="1" ht="15" customHeight="1" x14ac:dyDescent="0.2"/>
    <row r="1672" s="1" customFormat="1" ht="15" customHeight="1" x14ac:dyDescent="0.2"/>
    <row r="1673" s="1" customFormat="1" ht="15" customHeight="1" x14ac:dyDescent="0.2"/>
    <row r="1674" s="1" customFormat="1" ht="15" customHeight="1" x14ac:dyDescent="0.2"/>
    <row r="1675" s="1" customFormat="1" ht="15" customHeight="1" x14ac:dyDescent="0.2"/>
    <row r="1676" s="1" customFormat="1" ht="15" customHeight="1" x14ac:dyDescent="0.2"/>
    <row r="1677" s="1" customFormat="1" ht="15" customHeight="1" x14ac:dyDescent="0.2"/>
    <row r="1678" s="1" customFormat="1" ht="15" customHeight="1" x14ac:dyDescent="0.2"/>
    <row r="1679" s="1" customFormat="1" ht="15" customHeight="1" x14ac:dyDescent="0.2"/>
    <row r="1680" s="1" customFormat="1" ht="15" customHeight="1" x14ac:dyDescent="0.2"/>
    <row r="1681" s="1" customFormat="1" ht="15" customHeight="1" x14ac:dyDescent="0.2"/>
    <row r="1682" s="1" customFormat="1" ht="15" customHeight="1" x14ac:dyDescent="0.2"/>
    <row r="1683" s="1" customFormat="1" ht="15" customHeight="1" x14ac:dyDescent="0.2"/>
    <row r="1684" s="1" customFormat="1" ht="15" customHeight="1" x14ac:dyDescent="0.2"/>
    <row r="1685" s="1" customFormat="1" ht="15" customHeight="1" x14ac:dyDescent="0.2"/>
    <row r="1686" s="1" customFormat="1" ht="15" customHeight="1" x14ac:dyDescent="0.2"/>
    <row r="1687" s="1" customFormat="1" ht="15" customHeight="1" x14ac:dyDescent="0.2"/>
    <row r="1688" s="1" customFormat="1" ht="15" customHeight="1" x14ac:dyDescent="0.2"/>
    <row r="1689" s="1" customFormat="1" ht="15" customHeight="1" x14ac:dyDescent="0.2"/>
    <row r="1690" s="1" customFormat="1" ht="15" customHeight="1" x14ac:dyDescent="0.2"/>
    <row r="1691" s="1" customFormat="1" ht="15" customHeight="1" x14ac:dyDescent="0.2"/>
    <row r="1692" s="1" customFormat="1" ht="15" customHeight="1" x14ac:dyDescent="0.2"/>
    <row r="1693" s="1" customFormat="1" ht="15" customHeight="1" x14ac:dyDescent="0.2"/>
    <row r="1694" s="1" customFormat="1" ht="15" customHeight="1" x14ac:dyDescent="0.2"/>
    <row r="1695" s="1" customFormat="1" ht="15" customHeight="1" x14ac:dyDescent="0.2"/>
    <row r="1696" s="1" customFormat="1" ht="15" customHeight="1" x14ac:dyDescent="0.2"/>
    <row r="1697" s="1" customFormat="1" ht="15" customHeight="1" x14ac:dyDescent="0.2"/>
    <row r="1698" s="1" customFormat="1" ht="15" customHeight="1" x14ac:dyDescent="0.2"/>
    <row r="1699" s="1" customFormat="1" ht="15" customHeight="1" x14ac:dyDescent="0.2"/>
    <row r="1700" s="1" customFormat="1" ht="15" customHeight="1" x14ac:dyDescent="0.2"/>
    <row r="1701" s="1" customFormat="1" ht="15" customHeight="1" x14ac:dyDescent="0.2"/>
    <row r="1702" s="1" customFormat="1" ht="15" customHeight="1" x14ac:dyDescent="0.2"/>
    <row r="1703" s="1" customFormat="1" ht="15" customHeight="1" x14ac:dyDescent="0.2"/>
    <row r="1704" s="1" customFormat="1" ht="15" customHeight="1" x14ac:dyDescent="0.2"/>
    <row r="1705" s="1" customFormat="1" ht="15" customHeight="1" x14ac:dyDescent="0.2"/>
    <row r="1706" s="1" customFormat="1" ht="15" customHeight="1" x14ac:dyDescent="0.2"/>
    <row r="1707" s="1" customFormat="1" ht="15" customHeight="1" x14ac:dyDescent="0.2"/>
    <row r="1708" s="1" customFormat="1" ht="15" customHeight="1" x14ac:dyDescent="0.2"/>
    <row r="1709" s="1" customFormat="1" ht="15" customHeight="1" x14ac:dyDescent="0.2"/>
    <row r="1710" s="1" customFormat="1" ht="15" customHeight="1" x14ac:dyDescent="0.2"/>
    <row r="1711" s="1" customFormat="1" ht="15" customHeight="1" x14ac:dyDescent="0.2"/>
    <row r="1712" s="1" customFormat="1" ht="15" customHeight="1" x14ac:dyDescent="0.2"/>
    <row r="1713" s="1" customFormat="1" ht="15" customHeight="1" x14ac:dyDescent="0.2"/>
    <row r="1714" s="1" customFormat="1" ht="15" customHeight="1" x14ac:dyDescent="0.2"/>
    <row r="1715" s="1" customFormat="1" ht="15" customHeight="1" x14ac:dyDescent="0.2"/>
    <row r="1716" s="1" customFormat="1" ht="15" customHeight="1" x14ac:dyDescent="0.2"/>
    <row r="1717" s="1" customFormat="1" ht="15" customHeight="1" x14ac:dyDescent="0.2"/>
    <row r="1718" s="1" customFormat="1" ht="15" customHeight="1" x14ac:dyDescent="0.2"/>
    <row r="1719" s="1" customFormat="1" ht="15" customHeight="1" x14ac:dyDescent="0.2"/>
    <row r="1720" s="1" customFormat="1" ht="15" customHeight="1" x14ac:dyDescent="0.2"/>
    <row r="1721" s="1" customFormat="1" ht="15" customHeight="1" x14ac:dyDescent="0.2"/>
    <row r="1722" s="1" customFormat="1" ht="15" customHeight="1" x14ac:dyDescent="0.2"/>
    <row r="1723" s="1" customFormat="1" ht="15" customHeight="1" x14ac:dyDescent="0.2"/>
    <row r="1724" s="1" customFormat="1" ht="15" customHeight="1" x14ac:dyDescent="0.2"/>
    <row r="1725" s="1" customFormat="1" ht="15" customHeight="1" x14ac:dyDescent="0.2"/>
    <row r="1726" s="1" customFormat="1" ht="15" customHeight="1" x14ac:dyDescent="0.2"/>
    <row r="1727" s="1" customFormat="1" ht="15" customHeight="1" x14ac:dyDescent="0.2"/>
    <row r="1728" s="1" customFormat="1" ht="15" customHeight="1" x14ac:dyDescent="0.2"/>
    <row r="1729" s="1" customFormat="1" ht="15" customHeight="1" x14ac:dyDescent="0.2"/>
    <row r="1730" s="1" customFormat="1" ht="15" customHeight="1" x14ac:dyDescent="0.2"/>
    <row r="1731" s="1" customFormat="1" ht="15" customHeight="1" x14ac:dyDescent="0.2"/>
    <row r="1732" s="1" customFormat="1" ht="15" customHeight="1" x14ac:dyDescent="0.2"/>
    <row r="1733" s="1" customFormat="1" ht="15" customHeight="1" x14ac:dyDescent="0.2"/>
    <row r="1734" s="1" customFormat="1" ht="15" customHeight="1" x14ac:dyDescent="0.2"/>
    <row r="1735" s="1" customFormat="1" ht="15" customHeight="1" x14ac:dyDescent="0.2"/>
    <row r="1736" s="1" customFormat="1" ht="15" customHeight="1" x14ac:dyDescent="0.2"/>
    <row r="1737" s="1" customFormat="1" ht="15" customHeight="1" x14ac:dyDescent="0.2"/>
    <row r="1738" s="1" customFormat="1" ht="15" customHeight="1" x14ac:dyDescent="0.2"/>
    <row r="1739" s="1" customFormat="1" ht="15" customHeight="1" x14ac:dyDescent="0.2"/>
    <row r="1740" s="1" customFormat="1" ht="15" customHeight="1" x14ac:dyDescent="0.2"/>
    <row r="1741" s="1" customFormat="1" ht="15" customHeight="1" x14ac:dyDescent="0.2"/>
    <row r="1742" s="1" customFormat="1" ht="15" customHeight="1" x14ac:dyDescent="0.2"/>
    <row r="1743" s="1" customFormat="1" ht="15" customHeight="1" x14ac:dyDescent="0.2"/>
    <row r="1744" s="1" customFormat="1" ht="15" customHeight="1" x14ac:dyDescent="0.2"/>
    <row r="1745" s="1" customFormat="1" ht="15" customHeight="1" x14ac:dyDescent="0.2"/>
    <row r="1746" s="1" customFormat="1" ht="15" customHeight="1" x14ac:dyDescent="0.2"/>
    <row r="1747" s="1" customFormat="1" ht="15" customHeight="1" x14ac:dyDescent="0.2"/>
    <row r="1748" s="1" customFormat="1" ht="15" customHeight="1" x14ac:dyDescent="0.2"/>
    <row r="1749" s="1" customFormat="1" ht="15" customHeight="1" x14ac:dyDescent="0.2"/>
    <row r="1750" s="1" customFormat="1" ht="15" customHeight="1" x14ac:dyDescent="0.2"/>
    <row r="1751" s="1" customFormat="1" ht="15" customHeight="1" x14ac:dyDescent="0.2"/>
    <row r="1752" s="1" customFormat="1" ht="15" customHeight="1" x14ac:dyDescent="0.2"/>
    <row r="1753" s="1" customFormat="1" ht="15" customHeight="1" x14ac:dyDescent="0.2"/>
    <row r="1754" s="1" customFormat="1" ht="15" customHeight="1" x14ac:dyDescent="0.2"/>
    <row r="1755" s="1" customFormat="1" ht="15" customHeight="1" x14ac:dyDescent="0.2"/>
    <row r="1756" s="1" customFormat="1" ht="15" customHeight="1" x14ac:dyDescent="0.2"/>
    <row r="1757" s="1" customFormat="1" ht="15" customHeight="1" x14ac:dyDescent="0.2"/>
    <row r="1758" s="1" customFormat="1" ht="15" customHeight="1" x14ac:dyDescent="0.2"/>
    <row r="1759" s="1" customFormat="1" ht="15" customHeight="1" x14ac:dyDescent="0.2"/>
    <row r="1760" s="1" customFormat="1" ht="15" customHeight="1" x14ac:dyDescent="0.2"/>
    <row r="1761" s="1" customFormat="1" ht="15" customHeight="1" x14ac:dyDescent="0.2"/>
    <row r="1762" s="1" customFormat="1" ht="15" customHeight="1" x14ac:dyDescent="0.2"/>
    <row r="1763" s="1" customFormat="1" ht="15" customHeight="1" x14ac:dyDescent="0.2"/>
    <row r="1764" s="1" customFormat="1" ht="15" customHeight="1" x14ac:dyDescent="0.2"/>
    <row r="1765" s="1" customFormat="1" ht="15" customHeight="1" x14ac:dyDescent="0.2"/>
    <row r="1766" s="1" customFormat="1" ht="15" customHeight="1" x14ac:dyDescent="0.2"/>
    <row r="1767" s="1" customFormat="1" ht="15" customHeight="1" x14ac:dyDescent="0.2"/>
    <row r="1768" s="1" customFormat="1" ht="15" customHeight="1" x14ac:dyDescent="0.2"/>
    <row r="1769" s="1" customFormat="1" ht="15" customHeight="1" x14ac:dyDescent="0.2"/>
    <row r="1770" s="1" customFormat="1" ht="15" customHeight="1" x14ac:dyDescent="0.2"/>
    <row r="1771" s="1" customFormat="1" ht="15" customHeight="1" x14ac:dyDescent="0.2"/>
    <row r="1772" s="1" customFormat="1" ht="15" customHeight="1" x14ac:dyDescent="0.2"/>
    <row r="1773" s="1" customFormat="1" ht="15" customHeight="1" x14ac:dyDescent="0.2"/>
    <row r="1774" s="1" customFormat="1" ht="15" customHeight="1" x14ac:dyDescent="0.2"/>
    <row r="1775" s="1" customFormat="1" ht="15" customHeight="1" x14ac:dyDescent="0.2"/>
    <row r="1776" s="1" customFormat="1" ht="15" customHeight="1" x14ac:dyDescent="0.2"/>
    <row r="1777" s="1" customFormat="1" ht="15" customHeight="1" x14ac:dyDescent="0.2"/>
    <row r="1778" s="1" customFormat="1" ht="15" customHeight="1" x14ac:dyDescent="0.2"/>
    <row r="1779" s="1" customFormat="1" ht="15" customHeight="1" x14ac:dyDescent="0.2"/>
    <row r="1780" s="1" customFormat="1" ht="15" customHeight="1" x14ac:dyDescent="0.2"/>
    <row r="1781" s="1" customFormat="1" ht="15" customHeight="1" x14ac:dyDescent="0.2"/>
    <row r="1782" s="1" customFormat="1" ht="15" customHeight="1" x14ac:dyDescent="0.2"/>
    <row r="1783" s="1" customFormat="1" ht="15" customHeight="1" x14ac:dyDescent="0.2"/>
    <row r="1784" s="1" customFormat="1" ht="15" customHeight="1" x14ac:dyDescent="0.2"/>
    <row r="1785" s="1" customFormat="1" ht="15" customHeight="1" x14ac:dyDescent="0.2"/>
    <row r="1786" s="1" customFormat="1" ht="15" customHeight="1" x14ac:dyDescent="0.2"/>
    <row r="1787" s="1" customFormat="1" ht="15" customHeight="1" x14ac:dyDescent="0.2"/>
    <row r="1788" s="1" customFormat="1" ht="15" customHeight="1" x14ac:dyDescent="0.2"/>
    <row r="1789" s="1" customFormat="1" ht="15" customHeight="1" x14ac:dyDescent="0.2"/>
    <row r="1790" s="1" customFormat="1" ht="15" customHeight="1" x14ac:dyDescent="0.2"/>
    <row r="1791" s="1" customFormat="1" ht="15" customHeight="1" x14ac:dyDescent="0.2"/>
    <row r="1792" s="1" customFormat="1" ht="15" customHeight="1" x14ac:dyDescent="0.2"/>
    <row r="1793" s="1" customFormat="1" ht="15" customHeight="1" x14ac:dyDescent="0.2"/>
    <row r="1794" s="1" customFormat="1" ht="15" customHeight="1" x14ac:dyDescent="0.2"/>
    <row r="1795" s="1" customFormat="1" ht="15" customHeight="1" x14ac:dyDescent="0.2"/>
    <row r="1796" s="1" customFormat="1" ht="15" customHeight="1" x14ac:dyDescent="0.2"/>
    <row r="1797" s="1" customFormat="1" ht="15" customHeight="1" x14ac:dyDescent="0.2"/>
    <row r="1798" s="1" customFormat="1" ht="15" customHeight="1" x14ac:dyDescent="0.2"/>
    <row r="1799" s="1" customFormat="1" ht="15" customHeight="1" x14ac:dyDescent="0.2"/>
    <row r="1800" s="1" customFormat="1" ht="15" customHeight="1" x14ac:dyDescent="0.2"/>
    <row r="1801" s="1" customFormat="1" ht="15" customHeight="1" x14ac:dyDescent="0.2"/>
    <row r="1802" s="1" customFormat="1" ht="15" customHeight="1" x14ac:dyDescent="0.2"/>
    <row r="1803" s="1" customFormat="1" ht="15" customHeight="1" x14ac:dyDescent="0.2"/>
    <row r="1804" s="1" customFormat="1" ht="15" customHeight="1" x14ac:dyDescent="0.2"/>
    <row r="1805" s="1" customFormat="1" ht="15" customHeight="1" x14ac:dyDescent="0.2"/>
    <row r="1806" s="1" customFormat="1" ht="15" customHeight="1" x14ac:dyDescent="0.2"/>
    <row r="1807" s="1" customFormat="1" ht="15" customHeight="1" x14ac:dyDescent="0.2"/>
    <row r="1808" s="1" customFormat="1" ht="15" customHeight="1" x14ac:dyDescent="0.2"/>
    <row r="1809" s="1" customFormat="1" ht="15" customHeight="1" x14ac:dyDescent="0.2"/>
    <row r="1810" s="1" customFormat="1" ht="15" customHeight="1" x14ac:dyDescent="0.2"/>
    <row r="1811" s="1" customFormat="1" ht="15" customHeight="1" x14ac:dyDescent="0.2"/>
    <row r="1812" s="1" customFormat="1" ht="15" customHeight="1" x14ac:dyDescent="0.2"/>
    <row r="1813" s="1" customFormat="1" ht="15" customHeight="1" x14ac:dyDescent="0.2"/>
    <row r="1814" s="1" customFormat="1" ht="15" customHeight="1" x14ac:dyDescent="0.2"/>
    <row r="1815" s="1" customFormat="1" ht="15" customHeight="1" x14ac:dyDescent="0.2"/>
    <row r="1816" s="1" customFormat="1" ht="15" customHeight="1" x14ac:dyDescent="0.2"/>
    <row r="1817" s="1" customFormat="1" ht="15" customHeight="1" x14ac:dyDescent="0.2"/>
    <row r="1818" s="1" customFormat="1" ht="15" customHeight="1" x14ac:dyDescent="0.2"/>
    <row r="1819" s="1" customFormat="1" ht="15" customHeight="1" x14ac:dyDescent="0.2"/>
    <row r="1820" s="1" customFormat="1" ht="15" customHeight="1" x14ac:dyDescent="0.2"/>
    <row r="1821" s="1" customFormat="1" ht="15" customHeight="1" x14ac:dyDescent="0.2"/>
    <row r="1822" s="1" customFormat="1" ht="15" customHeight="1" x14ac:dyDescent="0.2"/>
    <row r="1823" s="1" customFormat="1" ht="15" customHeight="1" x14ac:dyDescent="0.2"/>
    <row r="1824" s="1" customFormat="1" ht="15" customHeight="1" x14ac:dyDescent="0.2"/>
    <row r="1825" s="1" customFormat="1" ht="15" customHeight="1" x14ac:dyDescent="0.2"/>
    <row r="1826" s="1" customFormat="1" ht="15" customHeight="1" x14ac:dyDescent="0.2"/>
    <row r="1827" s="1" customFormat="1" ht="15" customHeight="1" x14ac:dyDescent="0.2"/>
    <row r="1828" s="1" customFormat="1" ht="15" customHeight="1" x14ac:dyDescent="0.2"/>
    <row r="1829" s="1" customFormat="1" ht="15" customHeight="1" x14ac:dyDescent="0.2"/>
    <row r="1830" s="1" customFormat="1" ht="15" customHeight="1" x14ac:dyDescent="0.2"/>
    <row r="1831" s="1" customFormat="1" ht="15" customHeight="1" x14ac:dyDescent="0.2"/>
    <row r="1832" s="1" customFormat="1" ht="15" customHeight="1" x14ac:dyDescent="0.2"/>
    <row r="1833" s="1" customFormat="1" ht="15" customHeight="1" x14ac:dyDescent="0.2"/>
    <row r="1834" s="1" customFormat="1" ht="15" customHeight="1" x14ac:dyDescent="0.2"/>
    <row r="1835" s="1" customFormat="1" ht="15" customHeight="1" x14ac:dyDescent="0.2"/>
    <row r="1836" s="1" customFormat="1" ht="15" customHeight="1" x14ac:dyDescent="0.2"/>
    <row r="1837" s="1" customFormat="1" ht="15" customHeight="1" x14ac:dyDescent="0.2"/>
    <row r="1838" s="1" customFormat="1" ht="15" customHeight="1" x14ac:dyDescent="0.2"/>
    <row r="1839" s="1" customFormat="1" ht="15" customHeight="1" x14ac:dyDescent="0.2"/>
    <row r="1840" s="1" customFormat="1" ht="15" customHeight="1" x14ac:dyDescent="0.2"/>
    <row r="1841" s="1" customFormat="1" ht="15" customHeight="1" x14ac:dyDescent="0.2"/>
    <row r="1842" s="1" customFormat="1" ht="15" customHeight="1" x14ac:dyDescent="0.2"/>
    <row r="1843" s="1" customFormat="1" ht="15" customHeight="1" x14ac:dyDescent="0.2"/>
    <row r="1844" s="1" customFormat="1" ht="15" customHeight="1" x14ac:dyDescent="0.2"/>
    <row r="1845" s="1" customFormat="1" ht="15" customHeight="1" x14ac:dyDescent="0.2"/>
    <row r="1846" s="1" customFormat="1" ht="15" customHeight="1" x14ac:dyDescent="0.2"/>
    <row r="1847" s="1" customFormat="1" ht="15" customHeight="1" x14ac:dyDescent="0.2"/>
    <row r="1848" s="1" customFormat="1" ht="15" customHeight="1" x14ac:dyDescent="0.2"/>
    <row r="1849" s="1" customFormat="1" ht="15" customHeight="1" x14ac:dyDescent="0.2"/>
    <row r="1850" s="1" customFormat="1" ht="15" customHeight="1" x14ac:dyDescent="0.2"/>
    <row r="1851" s="1" customFormat="1" ht="15" customHeight="1" x14ac:dyDescent="0.2"/>
    <row r="1852" s="1" customFormat="1" ht="15" customHeight="1" x14ac:dyDescent="0.2"/>
    <row r="1853" s="1" customFormat="1" ht="15" customHeight="1" x14ac:dyDescent="0.2"/>
    <row r="1854" s="1" customFormat="1" ht="15" customHeight="1" x14ac:dyDescent="0.2"/>
    <row r="1855" s="1" customFormat="1" ht="15" customHeight="1" x14ac:dyDescent="0.2"/>
    <row r="1856" s="1" customFormat="1" ht="15" customHeight="1" x14ac:dyDescent="0.2"/>
    <row r="1857" s="1" customFormat="1" ht="15" customHeight="1" x14ac:dyDescent="0.2"/>
    <row r="1858" s="1" customFormat="1" ht="15" customHeight="1" x14ac:dyDescent="0.2"/>
    <row r="1859" s="1" customFormat="1" ht="15" customHeight="1" x14ac:dyDescent="0.2"/>
    <row r="1860" s="1" customFormat="1" ht="15" customHeight="1" x14ac:dyDescent="0.2"/>
    <row r="1861" s="1" customFormat="1" ht="15" customHeight="1" x14ac:dyDescent="0.2"/>
    <row r="1862" s="1" customFormat="1" ht="15" customHeight="1" x14ac:dyDescent="0.2"/>
    <row r="1863" s="1" customFormat="1" ht="15" customHeight="1" x14ac:dyDescent="0.2"/>
    <row r="1864" s="1" customFormat="1" ht="15" customHeight="1" x14ac:dyDescent="0.2"/>
    <row r="1865" s="1" customFormat="1" ht="15" customHeight="1" x14ac:dyDescent="0.2"/>
    <row r="1866" s="1" customFormat="1" ht="15" customHeight="1" x14ac:dyDescent="0.2"/>
    <row r="1867" s="1" customFormat="1" ht="15" customHeight="1" x14ac:dyDescent="0.2"/>
    <row r="1868" s="1" customFormat="1" ht="15" customHeight="1" x14ac:dyDescent="0.2"/>
    <row r="1869" s="1" customFormat="1" ht="15" customHeight="1" x14ac:dyDescent="0.2"/>
    <row r="1870" s="1" customFormat="1" ht="15" customHeight="1" x14ac:dyDescent="0.2"/>
    <row r="1871" s="1" customFormat="1" ht="15" customHeight="1" x14ac:dyDescent="0.2"/>
    <row r="1872" s="1" customFormat="1" ht="15" customHeight="1" x14ac:dyDescent="0.2"/>
    <row r="1873" s="1" customFormat="1" ht="15" customHeight="1" x14ac:dyDescent="0.2"/>
    <row r="1874" s="1" customFormat="1" ht="15" customHeight="1" x14ac:dyDescent="0.2"/>
    <row r="1875" s="1" customFormat="1" ht="15" customHeight="1" x14ac:dyDescent="0.2"/>
    <row r="1876" s="1" customFormat="1" ht="15" customHeight="1" x14ac:dyDescent="0.2"/>
    <row r="1877" s="1" customFormat="1" ht="15" customHeight="1" x14ac:dyDescent="0.2"/>
    <row r="1878" s="1" customFormat="1" ht="15" customHeight="1" x14ac:dyDescent="0.2"/>
    <row r="1879" s="1" customFormat="1" ht="15" customHeight="1" x14ac:dyDescent="0.2"/>
    <row r="1880" s="1" customFormat="1" ht="15" customHeight="1" x14ac:dyDescent="0.2"/>
    <row r="1881" s="1" customFormat="1" ht="15" customHeight="1" x14ac:dyDescent="0.2"/>
    <row r="1882" s="1" customFormat="1" ht="15" customHeight="1" x14ac:dyDescent="0.2"/>
    <row r="1883" s="1" customFormat="1" ht="15" customHeight="1" x14ac:dyDescent="0.2"/>
    <row r="1884" s="1" customFormat="1" ht="15" customHeight="1" x14ac:dyDescent="0.2"/>
    <row r="1885" s="1" customFormat="1" ht="15" customHeight="1" x14ac:dyDescent="0.2"/>
    <row r="1886" s="1" customFormat="1" ht="15" customHeight="1" x14ac:dyDescent="0.2"/>
    <row r="1887" s="1" customFormat="1" ht="15" customHeight="1" x14ac:dyDescent="0.2"/>
    <row r="1888" s="1" customFormat="1" ht="15" customHeight="1" x14ac:dyDescent="0.2"/>
    <row r="1889" s="1" customFormat="1" ht="15" customHeight="1" x14ac:dyDescent="0.2"/>
    <row r="1890" s="1" customFormat="1" ht="15" customHeight="1" x14ac:dyDescent="0.2"/>
    <row r="1891" s="1" customFormat="1" ht="15" customHeight="1" x14ac:dyDescent="0.2"/>
    <row r="1892" s="1" customFormat="1" ht="15" customHeight="1" x14ac:dyDescent="0.2"/>
    <row r="1893" s="1" customFormat="1" ht="15" customHeight="1" x14ac:dyDescent="0.2"/>
    <row r="1894" s="1" customFormat="1" ht="15" customHeight="1" x14ac:dyDescent="0.2"/>
    <row r="1895" s="1" customFormat="1" ht="15" customHeight="1" x14ac:dyDescent="0.2"/>
    <row r="1896" s="1" customFormat="1" ht="15" customHeight="1" x14ac:dyDescent="0.2"/>
    <row r="1897" s="1" customFormat="1" ht="15" customHeight="1" x14ac:dyDescent="0.2"/>
    <row r="1898" s="1" customFormat="1" ht="15" customHeight="1" x14ac:dyDescent="0.2"/>
    <row r="1899" s="1" customFormat="1" ht="15" customHeight="1" x14ac:dyDescent="0.2"/>
    <row r="1900" s="1" customFormat="1" ht="15" customHeight="1" x14ac:dyDescent="0.2"/>
    <row r="1901" s="1" customFormat="1" ht="15" customHeight="1" x14ac:dyDescent="0.2"/>
    <row r="1902" s="1" customFormat="1" ht="15" customHeight="1" x14ac:dyDescent="0.2"/>
    <row r="1903" s="1" customFormat="1" ht="15" customHeight="1" x14ac:dyDescent="0.2"/>
    <row r="1904" s="1" customFormat="1" ht="15" customHeight="1" x14ac:dyDescent="0.2"/>
    <row r="1905" s="1" customFormat="1" ht="15" customHeight="1" x14ac:dyDescent="0.2"/>
    <row r="1906" s="1" customFormat="1" ht="15" customHeight="1" x14ac:dyDescent="0.2"/>
    <row r="1907" s="1" customFormat="1" ht="15" customHeight="1" x14ac:dyDescent="0.2"/>
    <row r="1908" s="1" customFormat="1" ht="15" customHeight="1" x14ac:dyDescent="0.2"/>
    <row r="1909" s="1" customFormat="1" ht="15" customHeight="1" x14ac:dyDescent="0.2"/>
    <row r="1910" s="1" customFormat="1" ht="15" customHeight="1" x14ac:dyDescent="0.2"/>
    <row r="1911" s="1" customFormat="1" ht="15" customHeight="1" x14ac:dyDescent="0.2"/>
    <row r="1912" s="1" customFormat="1" ht="15" customHeight="1" x14ac:dyDescent="0.2"/>
    <row r="1913" s="1" customFormat="1" ht="15" customHeight="1" x14ac:dyDescent="0.2"/>
    <row r="1914" s="1" customFormat="1" ht="15" customHeight="1" x14ac:dyDescent="0.2"/>
    <row r="1915" s="1" customFormat="1" ht="15" customHeight="1" x14ac:dyDescent="0.2"/>
    <row r="1916" s="1" customFormat="1" ht="15" customHeight="1" x14ac:dyDescent="0.2"/>
    <row r="1917" s="1" customFormat="1" ht="15" customHeight="1" x14ac:dyDescent="0.2"/>
    <row r="1918" s="1" customFormat="1" ht="15" customHeight="1" x14ac:dyDescent="0.2"/>
    <row r="1919" s="1" customFormat="1" ht="15" customHeight="1" x14ac:dyDescent="0.2"/>
    <row r="1920" s="1" customFormat="1" ht="15" customHeight="1" x14ac:dyDescent="0.2"/>
    <row r="1921" s="1" customFormat="1" ht="15" customHeight="1" x14ac:dyDescent="0.2"/>
    <row r="1922" s="1" customFormat="1" ht="15" customHeight="1" x14ac:dyDescent="0.2"/>
    <row r="1923" s="1" customFormat="1" ht="15" customHeight="1" x14ac:dyDescent="0.2"/>
    <row r="1924" s="1" customFormat="1" ht="15" customHeight="1" x14ac:dyDescent="0.2"/>
    <row r="1925" s="1" customFormat="1" ht="15" customHeight="1" x14ac:dyDescent="0.2"/>
    <row r="1926" s="1" customFormat="1" ht="15" customHeight="1" x14ac:dyDescent="0.2"/>
    <row r="1927" s="1" customFormat="1" ht="15" customHeight="1" x14ac:dyDescent="0.2"/>
    <row r="1928" s="1" customFormat="1" ht="15" customHeight="1" x14ac:dyDescent="0.2"/>
    <row r="1929" s="1" customFormat="1" ht="15" customHeight="1" x14ac:dyDescent="0.2"/>
    <row r="1930" s="1" customFormat="1" ht="15" customHeight="1" x14ac:dyDescent="0.2"/>
    <row r="1931" s="1" customFormat="1" ht="15" customHeight="1" x14ac:dyDescent="0.2"/>
    <row r="1932" s="1" customFormat="1" ht="15" customHeight="1" x14ac:dyDescent="0.2"/>
    <row r="1933" s="1" customFormat="1" ht="15" customHeight="1" x14ac:dyDescent="0.2"/>
    <row r="1934" s="1" customFormat="1" ht="15" customHeight="1" x14ac:dyDescent="0.2"/>
    <row r="1935" s="1" customFormat="1" ht="15" customHeight="1" x14ac:dyDescent="0.2"/>
    <row r="1936" s="1" customFormat="1" ht="15" customHeight="1" x14ac:dyDescent="0.2"/>
    <row r="1937" s="1" customFormat="1" ht="15" customHeight="1" x14ac:dyDescent="0.2"/>
    <row r="1938" s="1" customFormat="1" ht="15" customHeight="1" x14ac:dyDescent="0.2"/>
    <row r="1939" s="1" customFormat="1" ht="15" customHeight="1" x14ac:dyDescent="0.2"/>
    <row r="1940" s="1" customFormat="1" ht="15" customHeight="1" x14ac:dyDescent="0.2"/>
    <row r="1941" s="1" customFormat="1" ht="15" customHeight="1" x14ac:dyDescent="0.2"/>
    <row r="1942" s="1" customFormat="1" ht="15" customHeight="1" x14ac:dyDescent="0.2"/>
    <row r="1943" s="1" customFormat="1" ht="15" customHeight="1" x14ac:dyDescent="0.2"/>
    <row r="1944" s="1" customFormat="1" ht="15" customHeight="1" x14ac:dyDescent="0.2"/>
    <row r="1945" s="1" customFormat="1" ht="15" customHeight="1" x14ac:dyDescent="0.2"/>
    <row r="1946" s="1" customFormat="1" ht="15" customHeight="1" x14ac:dyDescent="0.2"/>
    <row r="1947" s="1" customFormat="1" ht="15" customHeight="1" x14ac:dyDescent="0.2"/>
    <row r="1948" s="1" customFormat="1" ht="15" customHeight="1" x14ac:dyDescent="0.2"/>
    <row r="1949" s="1" customFormat="1" ht="15" customHeight="1" x14ac:dyDescent="0.2"/>
    <row r="1950" s="1" customFormat="1" ht="15" customHeight="1" x14ac:dyDescent="0.2"/>
    <row r="1951" s="1" customFormat="1" ht="15" customHeight="1" x14ac:dyDescent="0.2"/>
    <row r="1952" s="1" customFormat="1" ht="15" customHeight="1" x14ac:dyDescent="0.2"/>
    <row r="1953" s="1" customFormat="1" ht="15" customHeight="1" x14ac:dyDescent="0.2"/>
    <row r="1954" s="1" customFormat="1" ht="15" customHeight="1" x14ac:dyDescent="0.2"/>
    <row r="1955" s="1" customFormat="1" ht="15" customHeight="1" x14ac:dyDescent="0.2"/>
    <row r="1956" s="1" customFormat="1" ht="15" customHeight="1" x14ac:dyDescent="0.2"/>
    <row r="1957" s="1" customFormat="1" ht="15" customHeight="1" x14ac:dyDescent="0.2"/>
    <row r="1958" s="1" customFormat="1" ht="15" customHeight="1" x14ac:dyDescent="0.2"/>
    <row r="1959" s="1" customFormat="1" ht="15" customHeight="1" x14ac:dyDescent="0.2"/>
    <row r="1960" s="1" customFormat="1" ht="15" customHeight="1" x14ac:dyDescent="0.2"/>
    <row r="1961" s="1" customFormat="1" ht="15" customHeight="1" x14ac:dyDescent="0.2"/>
    <row r="1962" s="1" customFormat="1" ht="15" customHeight="1" x14ac:dyDescent="0.2"/>
    <row r="1963" s="1" customFormat="1" ht="15" customHeight="1" x14ac:dyDescent="0.2"/>
    <row r="1964" s="1" customFormat="1" ht="15" customHeight="1" x14ac:dyDescent="0.2"/>
    <row r="1965" s="1" customFormat="1" ht="15" customHeight="1" x14ac:dyDescent="0.2"/>
    <row r="1966" s="1" customFormat="1" ht="15" customHeight="1" x14ac:dyDescent="0.2"/>
    <row r="1967" s="1" customFormat="1" ht="15" customHeight="1" x14ac:dyDescent="0.2"/>
    <row r="1968" s="1" customFormat="1" ht="15" customHeight="1" x14ac:dyDescent="0.2"/>
    <row r="1969" s="1" customFormat="1" ht="15" customHeight="1" x14ac:dyDescent="0.2"/>
    <row r="1970" s="1" customFormat="1" ht="15" customHeight="1" x14ac:dyDescent="0.2"/>
    <row r="1971" s="1" customFormat="1" ht="15" customHeight="1" x14ac:dyDescent="0.2"/>
    <row r="1972" s="1" customFormat="1" ht="15" customHeight="1" x14ac:dyDescent="0.2"/>
    <row r="1973" s="1" customFormat="1" ht="15" customHeight="1" x14ac:dyDescent="0.2"/>
    <row r="1974" s="1" customFormat="1" ht="15" customHeight="1" x14ac:dyDescent="0.2"/>
    <row r="1975" s="1" customFormat="1" ht="15" customHeight="1" x14ac:dyDescent="0.2"/>
    <row r="1976" s="1" customFormat="1" ht="15" customHeight="1" x14ac:dyDescent="0.2"/>
    <row r="1977" s="1" customFormat="1" ht="15" customHeight="1" x14ac:dyDescent="0.2"/>
    <row r="1978" s="1" customFormat="1" ht="15" customHeight="1" x14ac:dyDescent="0.2"/>
    <row r="1979" s="1" customFormat="1" ht="15" customHeight="1" x14ac:dyDescent="0.2"/>
    <row r="1980" s="1" customFormat="1" ht="15" customHeight="1" x14ac:dyDescent="0.2"/>
    <row r="1981" s="1" customFormat="1" ht="15" customHeight="1" x14ac:dyDescent="0.2"/>
    <row r="1982" s="1" customFormat="1" ht="15" customHeight="1" x14ac:dyDescent="0.2"/>
    <row r="1983" s="1" customFormat="1" ht="15" customHeight="1" x14ac:dyDescent="0.2"/>
    <row r="1984" s="1" customFormat="1" ht="15" customHeight="1" x14ac:dyDescent="0.2"/>
    <row r="1985" s="1" customFormat="1" ht="15" customHeight="1" x14ac:dyDescent="0.2"/>
    <row r="1986" s="1" customFormat="1" ht="15" customHeight="1" x14ac:dyDescent="0.2"/>
    <row r="1987" s="1" customFormat="1" ht="15" customHeight="1" x14ac:dyDescent="0.2"/>
    <row r="1988" s="1" customFormat="1" ht="15" customHeight="1" x14ac:dyDescent="0.2"/>
    <row r="1989" s="1" customFormat="1" ht="15" customHeight="1" x14ac:dyDescent="0.2"/>
    <row r="1990" s="1" customFormat="1" ht="15" customHeight="1" x14ac:dyDescent="0.2"/>
    <row r="1991" s="1" customFormat="1" ht="15" customHeight="1" x14ac:dyDescent="0.2"/>
    <row r="1992" s="1" customFormat="1" ht="15" customHeight="1" x14ac:dyDescent="0.2"/>
    <row r="1993" s="1" customFormat="1" ht="15" customHeight="1" x14ac:dyDescent="0.2"/>
    <row r="1994" s="1" customFormat="1" ht="15" customHeight="1" x14ac:dyDescent="0.2"/>
    <row r="1995" s="1" customFormat="1" ht="15" customHeight="1" x14ac:dyDescent="0.2"/>
    <row r="1996" s="1" customFormat="1" ht="15" customHeight="1" x14ac:dyDescent="0.2"/>
    <row r="1997" s="1" customFormat="1" ht="15" customHeight="1" x14ac:dyDescent="0.2"/>
    <row r="1998" s="1" customFormat="1" ht="15" customHeight="1" x14ac:dyDescent="0.2"/>
    <row r="1999" s="1" customFormat="1" ht="15" customHeight="1" x14ac:dyDescent="0.2"/>
    <row r="2000" s="1" customFormat="1" ht="15" customHeight="1" x14ac:dyDescent="0.2"/>
    <row r="2001" s="1" customFormat="1" ht="15" customHeight="1" x14ac:dyDescent="0.2"/>
    <row r="2002" s="1" customFormat="1" ht="15" customHeight="1" x14ac:dyDescent="0.2"/>
    <row r="2003" s="1" customFormat="1" ht="15" customHeight="1" x14ac:dyDescent="0.2"/>
    <row r="2004" s="1" customFormat="1" ht="15" customHeight="1" x14ac:dyDescent="0.2"/>
    <row r="2005" s="1" customFormat="1" ht="15" customHeight="1" x14ac:dyDescent="0.2"/>
    <row r="2006" s="1" customFormat="1" ht="15" customHeight="1" x14ac:dyDescent="0.2"/>
    <row r="2007" s="1" customFormat="1" ht="15" customHeight="1" x14ac:dyDescent="0.2"/>
    <row r="2008" s="1" customFormat="1" ht="15" customHeight="1" x14ac:dyDescent="0.2"/>
    <row r="2009" s="1" customFormat="1" ht="15" customHeight="1" x14ac:dyDescent="0.2"/>
    <row r="2010" s="1" customFormat="1" ht="15" customHeight="1" x14ac:dyDescent="0.2"/>
    <row r="2011" s="1" customFormat="1" ht="15" customHeight="1" x14ac:dyDescent="0.2"/>
    <row r="2012" s="1" customFormat="1" ht="15" customHeight="1" x14ac:dyDescent="0.2"/>
    <row r="2013" s="1" customFormat="1" ht="15" customHeight="1" x14ac:dyDescent="0.2"/>
    <row r="2014" s="1" customFormat="1" ht="15" customHeight="1" x14ac:dyDescent="0.2"/>
    <row r="2015" s="1" customFormat="1" ht="15" customHeight="1" x14ac:dyDescent="0.2"/>
    <row r="2016" s="1" customFormat="1" ht="15" customHeight="1" x14ac:dyDescent="0.2"/>
    <row r="2017" s="1" customFormat="1" ht="15" customHeight="1" x14ac:dyDescent="0.2"/>
    <row r="2018" s="1" customFormat="1" ht="15" customHeight="1" x14ac:dyDescent="0.2"/>
    <row r="2019" s="1" customFormat="1" ht="15" customHeight="1" x14ac:dyDescent="0.2"/>
    <row r="2020" s="1" customFormat="1" ht="15" customHeight="1" x14ac:dyDescent="0.2"/>
    <row r="2021" s="1" customFormat="1" ht="15" customHeight="1" x14ac:dyDescent="0.2"/>
    <row r="2022" s="1" customFormat="1" ht="15" customHeight="1" x14ac:dyDescent="0.2"/>
    <row r="2023" s="1" customFormat="1" ht="15" customHeight="1" x14ac:dyDescent="0.2"/>
    <row r="2024" s="1" customFormat="1" ht="15" customHeight="1" x14ac:dyDescent="0.2"/>
    <row r="2025" s="1" customFormat="1" ht="15" customHeight="1" x14ac:dyDescent="0.2"/>
    <row r="2026" s="1" customFormat="1" ht="15" customHeight="1" x14ac:dyDescent="0.2"/>
    <row r="2027" s="1" customFormat="1" ht="15" customHeight="1" x14ac:dyDescent="0.2"/>
    <row r="2028" s="1" customFormat="1" ht="15" customHeight="1" x14ac:dyDescent="0.2"/>
    <row r="2029" s="1" customFormat="1" ht="15" customHeight="1" x14ac:dyDescent="0.2"/>
    <row r="2030" s="1" customFormat="1" ht="15" customHeight="1" x14ac:dyDescent="0.2"/>
    <row r="2031" s="1" customFormat="1" ht="15" customHeight="1" x14ac:dyDescent="0.2"/>
    <row r="2032" s="1" customFormat="1" ht="15" customHeight="1" x14ac:dyDescent="0.2"/>
    <row r="2033" s="1" customFormat="1" ht="15" customHeight="1" x14ac:dyDescent="0.2"/>
    <row r="2034" s="1" customFormat="1" ht="15" customHeight="1" x14ac:dyDescent="0.2"/>
    <row r="2035" s="1" customFormat="1" ht="15" customHeight="1" x14ac:dyDescent="0.2"/>
    <row r="2036" s="1" customFormat="1" ht="15" customHeight="1" x14ac:dyDescent="0.2"/>
    <row r="2037" s="1" customFormat="1" ht="15" customHeight="1" x14ac:dyDescent="0.2"/>
    <row r="2038" s="1" customFormat="1" ht="15" customHeight="1" x14ac:dyDescent="0.2"/>
    <row r="2039" s="1" customFormat="1" ht="15" customHeight="1" x14ac:dyDescent="0.2"/>
    <row r="2040" s="1" customFormat="1" ht="15" customHeight="1" x14ac:dyDescent="0.2"/>
    <row r="2041" s="1" customFormat="1" ht="15" customHeight="1" x14ac:dyDescent="0.2"/>
    <row r="2042" s="1" customFormat="1" ht="15" customHeight="1" x14ac:dyDescent="0.2"/>
    <row r="2043" s="1" customFormat="1" ht="15" customHeight="1" x14ac:dyDescent="0.2"/>
    <row r="2044" s="1" customFormat="1" ht="15" customHeight="1" x14ac:dyDescent="0.2"/>
    <row r="2045" s="1" customFormat="1" ht="15" customHeight="1" x14ac:dyDescent="0.2"/>
    <row r="2046" s="1" customFormat="1" ht="15" customHeight="1" x14ac:dyDescent="0.2"/>
    <row r="2047" s="1" customFormat="1" ht="15" customHeight="1" x14ac:dyDescent="0.2"/>
    <row r="2048" s="1" customFormat="1" ht="15" customHeight="1" x14ac:dyDescent="0.2"/>
    <row r="2049" s="1" customFormat="1" ht="15" customHeight="1" x14ac:dyDescent="0.2"/>
    <row r="2050" s="1" customFormat="1" ht="15" customHeight="1" x14ac:dyDescent="0.2"/>
    <row r="2051" s="1" customFormat="1" ht="15" customHeight="1" x14ac:dyDescent="0.2"/>
    <row r="2052" s="1" customFormat="1" ht="15" customHeight="1" x14ac:dyDescent="0.2"/>
    <row r="2053" s="1" customFormat="1" ht="15" customHeight="1" x14ac:dyDescent="0.2"/>
    <row r="2054" s="1" customFormat="1" ht="15" customHeight="1" x14ac:dyDescent="0.2"/>
    <row r="2055" s="1" customFormat="1" ht="15" customHeight="1" x14ac:dyDescent="0.2"/>
    <row r="2056" s="1" customFormat="1" ht="15" customHeight="1" x14ac:dyDescent="0.2"/>
    <row r="2057" s="1" customFormat="1" ht="15" customHeight="1" x14ac:dyDescent="0.2"/>
    <row r="2058" s="1" customFormat="1" ht="15" customHeight="1" x14ac:dyDescent="0.2"/>
    <row r="2059" s="1" customFormat="1" ht="15" customHeight="1" x14ac:dyDescent="0.2"/>
    <row r="2060" s="1" customFormat="1" ht="15" customHeight="1" x14ac:dyDescent="0.2"/>
    <row r="2061" s="1" customFormat="1" ht="15" customHeight="1" x14ac:dyDescent="0.2"/>
    <row r="2062" s="1" customFormat="1" ht="15" customHeight="1" x14ac:dyDescent="0.2"/>
    <row r="2063" s="1" customFormat="1" ht="15" customHeight="1" x14ac:dyDescent="0.2"/>
    <row r="2064" s="1" customFormat="1" ht="15" customHeight="1" x14ac:dyDescent="0.2"/>
    <row r="2065" s="1" customFormat="1" ht="15" customHeight="1" x14ac:dyDescent="0.2"/>
    <row r="2066" s="1" customFormat="1" ht="15" customHeight="1" x14ac:dyDescent="0.2"/>
    <row r="2067" s="1" customFormat="1" ht="15" customHeight="1" x14ac:dyDescent="0.2"/>
    <row r="2068" s="1" customFormat="1" ht="15" customHeight="1" x14ac:dyDescent="0.2"/>
    <row r="2069" s="1" customFormat="1" ht="15" customHeight="1" x14ac:dyDescent="0.2"/>
    <row r="2070" s="1" customFormat="1" ht="15" customHeight="1" x14ac:dyDescent="0.2"/>
    <row r="2071" s="1" customFormat="1" ht="15" customHeight="1" x14ac:dyDescent="0.2"/>
    <row r="2072" s="1" customFormat="1" ht="15" customHeight="1" x14ac:dyDescent="0.2"/>
    <row r="2073" s="1" customFormat="1" ht="15" customHeight="1" x14ac:dyDescent="0.2"/>
    <row r="2074" s="1" customFormat="1" ht="15" customHeight="1" x14ac:dyDescent="0.2"/>
    <row r="2075" s="1" customFormat="1" ht="15" customHeight="1" x14ac:dyDescent="0.2"/>
    <row r="2076" s="1" customFormat="1" ht="15" customHeight="1" x14ac:dyDescent="0.2"/>
    <row r="2077" s="1" customFormat="1" ht="15" customHeight="1" x14ac:dyDescent="0.2"/>
    <row r="2078" s="1" customFormat="1" ht="15" customHeight="1" x14ac:dyDescent="0.2"/>
    <row r="2079" s="1" customFormat="1" ht="15" customHeight="1" x14ac:dyDescent="0.2"/>
    <row r="2080" s="1" customFormat="1" ht="15" customHeight="1" x14ac:dyDescent="0.2"/>
    <row r="2081" s="1" customFormat="1" ht="15" customHeight="1" x14ac:dyDescent="0.2"/>
    <row r="2082" s="1" customFormat="1" ht="15" customHeight="1" x14ac:dyDescent="0.2"/>
    <row r="2083" s="1" customFormat="1" ht="15" customHeight="1" x14ac:dyDescent="0.2"/>
    <row r="2084" s="1" customFormat="1" ht="15" customHeight="1" x14ac:dyDescent="0.2"/>
    <row r="2085" s="1" customFormat="1" ht="15" customHeight="1" x14ac:dyDescent="0.2"/>
    <row r="2086" s="1" customFormat="1" ht="15" customHeight="1" x14ac:dyDescent="0.2"/>
    <row r="2087" s="1" customFormat="1" ht="15" customHeight="1" x14ac:dyDescent="0.2"/>
    <row r="2088" s="1" customFormat="1" ht="15" customHeight="1" x14ac:dyDescent="0.2"/>
    <row r="2089" s="1" customFormat="1" ht="15" customHeight="1" x14ac:dyDescent="0.2"/>
    <row r="2090" s="1" customFormat="1" ht="15" customHeight="1" x14ac:dyDescent="0.2"/>
    <row r="2091" s="1" customFormat="1" ht="15" customHeight="1" x14ac:dyDescent="0.2"/>
    <row r="2092" s="1" customFormat="1" ht="15" customHeight="1" x14ac:dyDescent="0.2"/>
    <row r="2093" s="1" customFormat="1" ht="15" customHeight="1" x14ac:dyDescent="0.2"/>
    <row r="2094" s="1" customFormat="1" ht="15" customHeight="1" x14ac:dyDescent="0.2"/>
    <row r="2095" s="1" customFormat="1" ht="15" customHeight="1" x14ac:dyDescent="0.2"/>
    <row r="2096" s="1" customFormat="1" ht="15" customHeight="1" x14ac:dyDescent="0.2"/>
    <row r="2097" s="1" customFormat="1" ht="15" customHeight="1" x14ac:dyDescent="0.2"/>
    <row r="2098" s="1" customFormat="1" ht="15" customHeight="1" x14ac:dyDescent="0.2"/>
    <row r="2099" s="1" customFormat="1" ht="15" customHeight="1" x14ac:dyDescent="0.2"/>
    <row r="2100" s="1" customFormat="1" ht="15" customHeight="1" x14ac:dyDescent="0.2"/>
    <row r="2101" s="1" customFormat="1" ht="15" customHeight="1" x14ac:dyDescent="0.2"/>
    <row r="2102" s="1" customFormat="1" ht="15" customHeight="1" x14ac:dyDescent="0.2"/>
    <row r="2103" s="1" customFormat="1" ht="15" customHeight="1" x14ac:dyDescent="0.2"/>
    <row r="2104" s="1" customFormat="1" ht="15" customHeight="1" x14ac:dyDescent="0.2"/>
    <row r="2105" s="1" customFormat="1" ht="15" customHeight="1" x14ac:dyDescent="0.2"/>
    <row r="2106" s="1" customFormat="1" ht="15" customHeight="1" x14ac:dyDescent="0.2"/>
    <row r="2107" s="1" customFormat="1" ht="15" customHeight="1" x14ac:dyDescent="0.2"/>
    <row r="2108" s="1" customFormat="1" ht="15" customHeight="1" x14ac:dyDescent="0.2"/>
    <row r="2109" s="1" customFormat="1" ht="15" customHeight="1" x14ac:dyDescent="0.2"/>
    <row r="2110" s="1" customFormat="1" ht="15" customHeight="1" x14ac:dyDescent="0.2"/>
    <row r="2111" s="1" customFormat="1" ht="15" customHeight="1" x14ac:dyDescent="0.2"/>
    <row r="2112" s="1" customFormat="1" ht="15" customHeight="1" x14ac:dyDescent="0.2"/>
    <row r="2113" s="1" customFormat="1" ht="15" customHeight="1" x14ac:dyDescent="0.2"/>
    <row r="2114" s="1" customFormat="1" ht="15" customHeight="1" x14ac:dyDescent="0.2"/>
    <row r="2115" s="1" customFormat="1" ht="15" customHeight="1" x14ac:dyDescent="0.2"/>
    <row r="2116" s="1" customFormat="1" ht="15" customHeight="1" x14ac:dyDescent="0.2"/>
    <row r="2117" s="1" customFormat="1" ht="15" customHeight="1" x14ac:dyDescent="0.2"/>
    <row r="2118" s="1" customFormat="1" ht="15" customHeight="1" x14ac:dyDescent="0.2"/>
    <row r="2119" s="1" customFormat="1" ht="15" customHeight="1" x14ac:dyDescent="0.2"/>
    <row r="2120" s="1" customFormat="1" ht="15" customHeight="1" x14ac:dyDescent="0.2"/>
    <row r="2121" s="1" customFormat="1" ht="15" customHeight="1" x14ac:dyDescent="0.2"/>
    <row r="2122" s="1" customFormat="1" ht="15" customHeight="1" x14ac:dyDescent="0.2"/>
    <row r="2123" s="1" customFormat="1" ht="15" customHeight="1" x14ac:dyDescent="0.2"/>
    <row r="2124" s="1" customFormat="1" ht="15" customHeight="1" x14ac:dyDescent="0.2"/>
    <row r="2125" s="1" customFormat="1" ht="15" customHeight="1" x14ac:dyDescent="0.2"/>
    <row r="2126" s="1" customFormat="1" ht="15" customHeight="1" x14ac:dyDescent="0.2"/>
    <row r="2127" s="1" customFormat="1" ht="15" customHeight="1" x14ac:dyDescent="0.2"/>
    <row r="2128" s="1" customFormat="1" ht="15" customHeight="1" x14ac:dyDescent="0.2"/>
    <row r="2129" s="1" customFormat="1" ht="15" customHeight="1" x14ac:dyDescent="0.2"/>
    <row r="2130" s="1" customFormat="1" ht="15" customHeight="1" x14ac:dyDescent="0.2"/>
    <row r="2131" s="1" customFormat="1" ht="15" customHeight="1" x14ac:dyDescent="0.2"/>
    <row r="2132" s="1" customFormat="1" ht="15" customHeight="1" x14ac:dyDescent="0.2"/>
    <row r="2133" s="1" customFormat="1" ht="15" customHeight="1" x14ac:dyDescent="0.2"/>
    <row r="2134" s="1" customFormat="1" ht="15" customHeight="1" x14ac:dyDescent="0.2"/>
    <row r="2135" s="1" customFormat="1" ht="15" customHeight="1" x14ac:dyDescent="0.2"/>
    <row r="2136" s="1" customFormat="1" ht="15" customHeight="1" x14ac:dyDescent="0.2"/>
    <row r="2137" s="1" customFormat="1" ht="15" customHeight="1" x14ac:dyDescent="0.2"/>
    <row r="2138" s="1" customFormat="1" ht="15" customHeight="1" x14ac:dyDescent="0.2"/>
    <row r="2139" s="1" customFormat="1" ht="15" customHeight="1" x14ac:dyDescent="0.2"/>
    <row r="2140" s="1" customFormat="1" ht="15" customHeight="1" x14ac:dyDescent="0.2"/>
    <row r="2141" s="1" customFormat="1" ht="15" customHeight="1" x14ac:dyDescent="0.2"/>
    <row r="2142" s="1" customFormat="1" ht="15" customHeight="1" x14ac:dyDescent="0.2"/>
    <row r="2143" s="1" customFormat="1" ht="15" customHeight="1" x14ac:dyDescent="0.2"/>
    <row r="2144" s="1" customFormat="1" ht="15" customHeight="1" x14ac:dyDescent="0.2"/>
    <row r="2145" s="1" customFormat="1" ht="15" customHeight="1" x14ac:dyDescent="0.2"/>
    <row r="2146" s="1" customFormat="1" ht="15" customHeight="1" x14ac:dyDescent="0.2"/>
    <row r="2147" s="1" customFormat="1" ht="15" customHeight="1" x14ac:dyDescent="0.2"/>
    <row r="2148" s="1" customFormat="1" ht="15" customHeight="1" x14ac:dyDescent="0.2"/>
    <row r="2149" s="1" customFormat="1" ht="15" customHeight="1" x14ac:dyDescent="0.2"/>
    <row r="2150" s="1" customFormat="1" ht="15" customHeight="1" x14ac:dyDescent="0.2"/>
    <row r="2151" s="1" customFormat="1" ht="15" customHeight="1" x14ac:dyDescent="0.2"/>
    <row r="2152" s="1" customFormat="1" ht="15" customHeight="1" x14ac:dyDescent="0.2"/>
    <row r="2153" s="1" customFormat="1" ht="15" customHeight="1" x14ac:dyDescent="0.2"/>
    <row r="2154" s="1" customFormat="1" ht="15" customHeight="1" x14ac:dyDescent="0.2"/>
    <row r="2155" s="1" customFormat="1" ht="15" customHeight="1" x14ac:dyDescent="0.2"/>
    <row r="2156" s="1" customFormat="1" ht="15" customHeight="1" x14ac:dyDescent="0.2"/>
    <row r="2157" s="1" customFormat="1" ht="15" customHeight="1" x14ac:dyDescent="0.2"/>
    <row r="2158" s="1" customFormat="1" ht="15" customHeight="1" x14ac:dyDescent="0.2"/>
    <row r="2159" s="1" customFormat="1" ht="15" customHeight="1" x14ac:dyDescent="0.2"/>
    <row r="2160" s="1" customFormat="1" ht="15" customHeight="1" x14ac:dyDescent="0.2"/>
    <row r="2161" s="1" customFormat="1" ht="15" customHeight="1" x14ac:dyDescent="0.2"/>
    <row r="2162" s="1" customFormat="1" ht="15" customHeight="1" x14ac:dyDescent="0.2"/>
    <row r="2163" s="1" customFormat="1" ht="15" customHeight="1" x14ac:dyDescent="0.2"/>
    <row r="2164" s="1" customFormat="1" ht="15" customHeight="1" x14ac:dyDescent="0.2"/>
    <row r="2165" s="1" customFormat="1" ht="15" customHeight="1" x14ac:dyDescent="0.2"/>
    <row r="2166" s="1" customFormat="1" ht="15" customHeight="1" x14ac:dyDescent="0.2"/>
    <row r="2167" s="1" customFormat="1" ht="15" customHeight="1" x14ac:dyDescent="0.2"/>
    <row r="2168" s="1" customFormat="1" ht="15" customHeight="1" x14ac:dyDescent="0.2"/>
    <row r="2169" s="1" customFormat="1" ht="15" customHeight="1" x14ac:dyDescent="0.2"/>
    <row r="2170" s="1" customFormat="1" ht="15" customHeight="1" x14ac:dyDescent="0.2"/>
    <row r="2171" s="1" customFormat="1" ht="15" customHeight="1" x14ac:dyDescent="0.2"/>
    <row r="2172" s="1" customFormat="1" ht="15" customHeight="1" x14ac:dyDescent="0.2"/>
    <row r="2173" s="1" customFormat="1" ht="15" customHeight="1" x14ac:dyDescent="0.2"/>
    <row r="2174" s="1" customFormat="1" ht="15" customHeight="1" x14ac:dyDescent="0.2"/>
    <row r="2175" s="1" customFormat="1" ht="15" customHeight="1" x14ac:dyDescent="0.2"/>
    <row r="2176" s="1" customFormat="1" ht="15" customHeight="1" x14ac:dyDescent="0.2"/>
    <row r="2177" s="1" customFormat="1" ht="15" customHeight="1" x14ac:dyDescent="0.2"/>
    <row r="2178" s="1" customFormat="1" ht="15" customHeight="1" x14ac:dyDescent="0.2"/>
    <row r="2179" s="1" customFormat="1" ht="15" customHeight="1" x14ac:dyDescent="0.2"/>
    <row r="2180" s="1" customFormat="1" ht="15" customHeight="1" x14ac:dyDescent="0.2"/>
    <row r="2181" s="1" customFormat="1" ht="15" customHeight="1" x14ac:dyDescent="0.2"/>
    <row r="2182" s="1" customFormat="1" ht="15" customHeight="1" x14ac:dyDescent="0.2"/>
    <row r="2183" s="1" customFormat="1" ht="15" customHeight="1" x14ac:dyDescent="0.2"/>
    <row r="2184" s="1" customFormat="1" ht="15" customHeight="1" x14ac:dyDescent="0.2"/>
    <row r="2185" s="1" customFormat="1" ht="15" customHeight="1" x14ac:dyDescent="0.2"/>
    <row r="2186" s="1" customFormat="1" ht="15" customHeight="1" x14ac:dyDescent="0.2"/>
    <row r="2187" s="1" customFormat="1" ht="15" customHeight="1" x14ac:dyDescent="0.2"/>
    <row r="2188" s="1" customFormat="1" ht="15" customHeight="1" x14ac:dyDescent="0.2"/>
    <row r="2189" s="1" customFormat="1" ht="15" customHeight="1" x14ac:dyDescent="0.2"/>
    <row r="2190" s="1" customFormat="1" ht="15" customHeight="1" x14ac:dyDescent="0.2"/>
    <row r="2191" s="1" customFormat="1" ht="15" customHeight="1" x14ac:dyDescent="0.2"/>
    <row r="2192" s="1" customFormat="1" ht="15" customHeight="1" x14ac:dyDescent="0.2"/>
    <row r="2193" s="1" customFormat="1" ht="15" customHeight="1" x14ac:dyDescent="0.2"/>
    <row r="2194" s="1" customFormat="1" ht="15" customHeight="1" x14ac:dyDescent="0.2"/>
    <row r="2195" s="1" customFormat="1" ht="15" customHeight="1" x14ac:dyDescent="0.2"/>
    <row r="2196" s="1" customFormat="1" ht="15" customHeight="1" x14ac:dyDescent="0.2"/>
    <row r="2197" s="1" customFormat="1" ht="15" customHeight="1" x14ac:dyDescent="0.2"/>
    <row r="2198" s="1" customFormat="1" ht="15" customHeight="1" x14ac:dyDescent="0.2"/>
    <row r="2199" s="1" customFormat="1" ht="15" customHeight="1" x14ac:dyDescent="0.2"/>
    <row r="2200" s="1" customFormat="1" ht="15" customHeight="1" x14ac:dyDescent="0.2"/>
    <row r="2201" s="1" customFormat="1" ht="15" customHeight="1" x14ac:dyDescent="0.2"/>
    <row r="2202" s="1" customFormat="1" ht="15" customHeight="1" x14ac:dyDescent="0.2"/>
    <row r="2203" s="1" customFormat="1" ht="15" customHeight="1" x14ac:dyDescent="0.2"/>
    <row r="2204" s="1" customFormat="1" ht="15" customHeight="1" x14ac:dyDescent="0.2"/>
    <row r="2205" s="1" customFormat="1" ht="15" customHeight="1" x14ac:dyDescent="0.2"/>
    <row r="2206" s="1" customFormat="1" ht="15" customHeight="1" x14ac:dyDescent="0.2"/>
    <row r="2207" s="1" customFormat="1" ht="15" customHeight="1" x14ac:dyDescent="0.2"/>
    <row r="2208" s="1" customFormat="1" ht="15" customHeight="1" x14ac:dyDescent="0.2"/>
    <row r="2209" s="1" customFormat="1" ht="15" customHeight="1" x14ac:dyDescent="0.2"/>
    <row r="2210" s="1" customFormat="1" ht="15" customHeight="1" x14ac:dyDescent="0.2"/>
    <row r="2211" s="1" customFormat="1" ht="15" customHeight="1" x14ac:dyDescent="0.2"/>
    <row r="2212" s="1" customFormat="1" ht="15" customHeight="1" x14ac:dyDescent="0.2"/>
    <row r="2213" s="1" customFormat="1" ht="15" customHeight="1" x14ac:dyDescent="0.2"/>
    <row r="2214" s="1" customFormat="1" ht="15" customHeight="1" x14ac:dyDescent="0.2"/>
    <row r="2215" s="1" customFormat="1" ht="15" customHeight="1" x14ac:dyDescent="0.2"/>
    <row r="2216" s="1" customFormat="1" ht="15" customHeight="1" x14ac:dyDescent="0.2"/>
    <row r="2217" s="1" customFormat="1" ht="15" customHeight="1" x14ac:dyDescent="0.2"/>
    <row r="2218" s="1" customFormat="1" ht="15" customHeight="1" x14ac:dyDescent="0.2"/>
    <row r="2219" s="1" customFormat="1" ht="15" customHeight="1" x14ac:dyDescent="0.2"/>
    <row r="2220" s="1" customFormat="1" ht="15" customHeight="1" x14ac:dyDescent="0.2"/>
    <row r="2221" s="1" customFormat="1" ht="15" customHeight="1" x14ac:dyDescent="0.2"/>
    <row r="2222" s="1" customFormat="1" ht="15" customHeight="1" x14ac:dyDescent="0.2"/>
    <row r="2223" s="1" customFormat="1" ht="15" customHeight="1" x14ac:dyDescent="0.2"/>
    <row r="2224" s="1" customFormat="1" ht="15" customHeight="1" x14ac:dyDescent="0.2"/>
    <row r="2225" s="1" customFormat="1" ht="15" customHeight="1" x14ac:dyDescent="0.2"/>
    <row r="2226" s="1" customFormat="1" ht="15" customHeight="1" x14ac:dyDescent="0.2"/>
    <row r="2227" s="1" customFormat="1" ht="15" customHeight="1" x14ac:dyDescent="0.2"/>
    <row r="2228" s="1" customFormat="1" ht="15" customHeight="1" x14ac:dyDescent="0.2"/>
    <row r="2229" s="1" customFormat="1" ht="15" customHeight="1" x14ac:dyDescent="0.2"/>
    <row r="2230" s="1" customFormat="1" ht="15" customHeight="1" x14ac:dyDescent="0.2"/>
    <row r="2231" s="1" customFormat="1" ht="15" customHeight="1" x14ac:dyDescent="0.2"/>
    <row r="2232" s="1" customFormat="1" ht="15" customHeight="1" x14ac:dyDescent="0.2"/>
    <row r="2233" s="1" customFormat="1" ht="15" customHeight="1" x14ac:dyDescent="0.2"/>
    <row r="2234" s="1" customFormat="1" ht="15" customHeight="1" x14ac:dyDescent="0.2"/>
    <row r="2235" s="1" customFormat="1" ht="15" customHeight="1" x14ac:dyDescent="0.2"/>
    <row r="2236" s="1" customFormat="1" ht="15" customHeight="1" x14ac:dyDescent="0.2"/>
    <row r="2237" s="1" customFormat="1" ht="15" customHeight="1" x14ac:dyDescent="0.2"/>
    <row r="2238" s="1" customFormat="1" ht="15" customHeight="1" x14ac:dyDescent="0.2"/>
    <row r="2239" s="1" customFormat="1" ht="15" customHeight="1" x14ac:dyDescent="0.2"/>
    <row r="2240" s="1" customFormat="1" ht="15" customHeight="1" x14ac:dyDescent="0.2"/>
    <row r="2241" s="1" customFormat="1" ht="15" customHeight="1" x14ac:dyDescent="0.2"/>
    <row r="2242" s="1" customFormat="1" ht="15" customHeight="1" x14ac:dyDescent="0.2"/>
    <row r="2243" s="1" customFormat="1" ht="15" customHeight="1" x14ac:dyDescent="0.2"/>
    <row r="2244" s="1" customFormat="1" ht="15" customHeight="1" x14ac:dyDescent="0.2"/>
    <row r="2245" s="1" customFormat="1" ht="15" customHeight="1" x14ac:dyDescent="0.2"/>
    <row r="2246" s="1" customFormat="1" ht="15" customHeight="1" x14ac:dyDescent="0.2"/>
    <row r="2247" s="1" customFormat="1" ht="15" customHeight="1" x14ac:dyDescent="0.2"/>
    <row r="2248" s="1" customFormat="1" ht="15" customHeight="1" x14ac:dyDescent="0.2"/>
    <row r="2249" s="1" customFormat="1" ht="15" customHeight="1" x14ac:dyDescent="0.2"/>
    <row r="2250" s="1" customFormat="1" ht="15" customHeight="1" x14ac:dyDescent="0.2"/>
    <row r="2251" s="1" customFormat="1" ht="15" customHeight="1" x14ac:dyDescent="0.2"/>
    <row r="2252" s="1" customFormat="1" ht="15" customHeight="1" x14ac:dyDescent="0.2"/>
    <row r="2253" s="1" customFormat="1" ht="15" customHeight="1" x14ac:dyDescent="0.2"/>
    <row r="2254" s="1" customFormat="1" ht="15" customHeight="1" x14ac:dyDescent="0.2"/>
    <row r="2255" s="1" customFormat="1" ht="15" customHeight="1" x14ac:dyDescent="0.2"/>
    <row r="2256" s="1" customFormat="1" ht="15" customHeight="1" x14ac:dyDescent="0.2"/>
    <row r="2257" s="1" customFormat="1" ht="15" customHeight="1" x14ac:dyDescent="0.2"/>
    <row r="2258" s="1" customFormat="1" ht="15" customHeight="1" x14ac:dyDescent="0.2"/>
    <row r="2259" s="1" customFormat="1" ht="15" customHeight="1" x14ac:dyDescent="0.2"/>
    <row r="2260" s="1" customFormat="1" ht="15" customHeight="1" x14ac:dyDescent="0.2"/>
    <row r="2261" s="1" customFormat="1" ht="15" customHeight="1" x14ac:dyDescent="0.2"/>
    <row r="2262" s="1" customFormat="1" ht="15" customHeight="1" x14ac:dyDescent="0.2"/>
    <row r="2263" s="1" customFormat="1" ht="15" customHeight="1" x14ac:dyDescent="0.2"/>
    <row r="2264" s="1" customFormat="1" ht="15" customHeight="1" x14ac:dyDescent="0.2"/>
    <row r="2265" s="1" customFormat="1" ht="15" customHeight="1" x14ac:dyDescent="0.2"/>
    <row r="2266" s="1" customFormat="1" ht="15" customHeight="1" x14ac:dyDescent="0.2"/>
    <row r="2267" s="1" customFormat="1" ht="15" customHeight="1" x14ac:dyDescent="0.2"/>
    <row r="2268" s="1" customFormat="1" ht="15" customHeight="1" x14ac:dyDescent="0.2"/>
    <row r="2269" s="1" customFormat="1" ht="15" customHeight="1" x14ac:dyDescent="0.2"/>
    <row r="2270" s="1" customFormat="1" ht="15" customHeight="1" x14ac:dyDescent="0.2"/>
    <row r="2271" s="1" customFormat="1" ht="15" customHeight="1" x14ac:dyDescent="0.2"/>
    <row r="2272" s="1" customFormat="1" ht="15" customHeight="1" x14ac:dyDescent="0.2"/>
    <row r="2273" s="1" customFormat="1" ht="15" customHeight="1" x14ac:dyDescent="0.2"/>
    <row r="2274" s="1" customFormat="1" ht="15" customHeight="1" x14ac:dyDescent="0.2"/>
    <row r="2275" s="1" customFormat="1" ht="15" customHeight="1" x14ac:dyDescent="0.2"/>
    <row r="2276" s="1" customFormat="1" ht="15" customHeight="1" x14ac:dyDescent="0.2"/>
    <row r="2277" s="1" customFormat="1" ht="15" customHeight="1" x14ac:dyDescent="0.2"/>
    <row r="2278" s="1" customFormat="1" ht="15" customHeight="1" x14ac:dyDescent="0.2"/>
    <row r="2279" s="1" customFormat="1" ht="15" customHeight="1" x14ac:dyDescent="0.2"/>
    <row r="2280" s="1" customFormat="1" ht="15" customHeight="1" x14ac:dyDescent="0.2"/>
    <row r="2281" s="1" customFormat="1" ht="15" customHeight="1" x14ac:dyDescent="0.2"/>
    <row r="2282" s="1" customFormat="1" ht="15" customHeight="1" x14ac:dyDescent="0.2"/>
    <row r="2283" s="1" customFormat="1" ht="15" customHeight="1" x14ac:dyDescent="0.2"/>
    <row r="2284" s="1" customFormat="1" ht="15" customHeight="1" x14ac:dyDescent="0.2"/>
    <row r="2285" s="1" customFormat="1" ht="15" customHeight="1" x14ac:dyDescent="0.2"/>
    <row r="2286" s="1" customFormat="1" ht="15" customHeight="1" x14ac:dyDescent="0.2"/>
    <row r="2287" s="1" customFormat="1" ht="15" customHeight="1" x14ac:dyDescent="0.2"/>
    <row r="2288" s="1" customFormat="1" ht="15" customHeight="1" x14ac:dyDescent="0.2"/>
    <row r="2289" s="1" customFormat="1" ht="15" customHeight="1" x14ac:dyDescent="0.2"/>
    <row r="2290" s="1" customFormat="1" ht="15" customHeight="1" x14ac:dyDescent="0.2"/>
    <row r="2291" s="1" customFormat="1" ht="15" customHeight="1" x14ac:dyDescent="0.2"/>
    <row r="2292" s="1" customFormat="1" ht="15" customHeight="1" x14ac:dyDescent="0.2"/>
    <row r="2293" s="1" customFormat="1" ht="15" customHeight="1" x14ac:dyDescent="0.2"/>
    <row r="2294" s="1" customFormat="1" ht="15" customHeight="1" x14ac:dyDescent="0.2"/>
    <row r="2295" s="1" customFormat="1" ht="15" customHeight="1" x14ac:dyDescent="0.2"/>
    <row r="2296" s="1" customFormat="1" ht="15" customHeight="1" x14ac:dyDescent="0.2"/>
    <row r="2297" s="1" customFormat="1" ht="15" customHeight="1" x14ac:dyDescent="0.2"/>
    <row r="2298" s="1" customFormat="1" ht="15" customHeight="1" x14ac:dyDescent="0.2"/>
    <row r="2299" s="1" customFormat="1" ht="15" customHeight="1" x14ac:dyDescent="0.2"/>
    <row r="2300" s="1" customFormat="1" ht="15" customHeight="1" x14ac:dyDescent="0.2"/>
    <row r="2301" s="1" customFormat="1" ht="15" customHeight="1" x14ac:dyDescent="0.2"/>
    <row r="2302" s="1" customFormat="1" ht="15" customHeight="1" x14ac:dyDescent="0.2"/>
    <row r="2303" s="1" customFormat="1" ht="15" customHeight="1" x14ac:dyDescent="0.2"/>
    <row r="2304" s="1" customFormat="1" ht="15" customHeight="1" x14ac:dyDescent="0.2"/>
    <row r="2305" s="1" customFormat="1" ht="15" customHeight="1" x14ac:dyDescent="0.2"/>
    <row r="2306" s="1" customFormat="1" ht="15" customHeight="1" x14ac:dyDescent="0.2"/>
    <row r="2307" s="1" customFormat="1" ht="15" customHeight="1" x14ac:dyDescent="0.2"/>
    <row r="2308" s="1" customFormat="1" ht="15" customHeight="1" x14ac:dyDescent="0.2"/>
    <row r="2309" s="1" customFormat="1" ht="15" customHeight="1" x14ac:dyDescent="0.2"/>
    <row r="2310" s="1" customFormat="1" ht="15" customHeight="1" x14ac:dyDescent="0.2"/>
    <row r="2311" s="1" customFormat="1" ht="15" customHeight="1" x14ac:dyDescent="0.2"/>
    <row r="2312" s="1" customFormat="1" ht="15" customHeight="1" x14ac:dyDescent="0.2"/>
    <row r="2313" s="1" customFormat="1" ht="15" customHeight="1" x14ac:dyDescent="0.2"/>
    <row r="2314" s="1" customFormat="1" ht="15" customHeight="1" x14ac:dyDescent="0.2"/>
    <row r="2315" s="1" customFormat="1" ht="15" customHeight="1" x14ac:dyDescent="0.2"/>
    <row r="2316" s="1" customFormat="1" ht="15" customHeight="1" x14ac:dyDescent="0.2"/>
    <row r="2317" s="1" customFormat="1" ht="15" customHeight="1" x14ac:dyDescent="0.2"/>
    <row r="2318" s="1" customFormat="1" ht="15" customHeight="1" x14ac:dyDescent="0.2"/>
    <row r="2319" s="1" customFormat="1" ht="15" customHeight="1" x14ac:dyDescent="0.2"/>
    <row r="2320" s="1" customFormat="1" ht="15" customHeight="1" x14ac:dyDescent="0.2"/>
    <row r="2321" s="1" customFormat="1" ht="15" customHeight="1" x14ac:dyDescent="0.2"/>
    <row r="2322" s="1" customFormat="1" ht="15" customHeight="1" x14ac:dyDescent="0.2"/>
    <row r="2323" s="1" customFormat="1" ht="15" customHeight="1" x14ac:dyDescent="0.2"/>
    <row r="2324" s="1" customFormat="1" ht="15" customHeight="1" x14ac:dyDescent="0.2"/>
    <row r="2325" s="1" customFormat="1" ht="15" customHeight="1" x14ac:dyDescent="0.2"/>
    <row r="2326" s="1" customFormat="1" ht="15" customHeight="1" x14ac:dyDescent="0.2"/>
    <row r="2327" s="1" customFormat="1" ht="15" customHeight="1" x14ac:dyDescent="0.2"/>
    <row r="2328" s="1" customFormat="1" ht="15" customHeight="1" x14ac:dyDescent="0.2"/>
    <row r="2329" s="1" customFormat="1" ht="15" customHeight="1" x14ac:dyDescent="0.2"/>
    <row r="2330" s="1" customFormat="1" ht="15" customHeight="1" x14ac:dyDescent="0.2"/>
    <row r="2331" s="1" customFormat="1" ht="15" customHeight="1" x14ac:dyDescent="0.2"/>
    <row r="2332" s="1" customFormat="1" ht="15" customHeight="1" x14ac:dyDescent="0.2"/>
    <row r="2333" s="1" customFormat="1" ht="15" customHeight="1" x14ac:dyDescent="0.2"/>
    <row r="2334" s="1" customFormat="1" ht="15" customHeight="1" x14ac:dyDescent="0.2"/>
    <row r="2335" s="1" customFormat="1" ht="15" customHeight="1" x14ac:dyDescent="0.2"/>
    <row r="2336" s="1" customFormat="1" ht="15" customHeight="1" x14ac:dyDescent="0.2"/>
    <row r="2337" s="1" customFormat="1" ht="15" customHeight="1" x14ac:dyDescent="0.2"/>
    <row r="2338" s="1" customFormat="1" ht="15" customHeight="1" x14ac:dyDescent="0.2"/>
    <row r="2339" s="1" customFormat="1" ht="15" customHeight="1" x14ac:dyDescent="0.2"/>
    <row r="2340" s="1" customFormat="1" ht="15" customHeight="1" x14ac:dyDescent="0.2"/>
    <row r="2341" s="1" customFormat="1" ht="15" customHeight="1" x14ac:dyDescent="0.2"/>
    <row r="2342" s="1" customFormat="1" ht="15" customHeight="1" x14ac:dyDescent="0.2"/>
    <row r="2343" s="1" customFormat="1" ht="15" customHeight="1" x14ac:dyDescent="0.2"/>
    <row r="2344" s="1" customFormat="1" ht="15" customHeight="1" x14ac:dyDescent="0.2"/>
    <row r="2345" s="1" customFormat="1" ht="15" customHeight="1" x14ac:dyDescent="0.2"/>
    <row r="2346" s="1" customFormat="1" ht="15" customHeight="1" x14ac:dyDescent="0.2"/>
    <row r="2347" s="1" customFormat="1" ht="15" customHeight="1" x14ac:dyDescent="0.2"/>
    <row r="2348" s="1" customFormat="1" ht="15" customHeight="1" x14ac:dyDescent="0.2"/>
    <row r="2349" s="1" customFormat="1" ht="15" customHeight="1" x14ac:dyDescent="0.2"/>
    <row r="2350" s="1" customFormat="1" ht="15" customHeight="1" x14ac:dyDescent="0.2"/>
    <row r="2351" s="1" customFormat="1" ht="15" customHeight="1" x14ac:dyDescent="0.2"/>
    <row r="2352" s="1" customFormat="1" ht="15" customHeight="1" x14ac:dyDescent="0.2"/>
    <row r="2353" s="1" customFormat="1" ht="15" customHeight="1" x14ac:dyDescent="0.2"/>
    <row r="2354" s="1" customFormat="1" ht="15" customHeight="1" x14ac:dyDescent="0.2"/>
    <row r="2355" s="1" customFormat="1" ht="15" customHeight="1" x14ac:dyDescent="0.2"/>
    <row r="2356" s="1" customFormat="1" ht="15" customHeight="1" x14ac:dyDescent="0.2"/>
    <row r="2357" s="1" customFormat="1" ht="15" customHeight="1" x14ac:dyDescent="0.2"/>
    <row r="2358" s="1" customFormat="1" ht="15" customHeight="1" x14ac:dyDescent="0.2"/>
    <row r="2359" s="1" customFormat="1" ht="15" customHeight="1" x14ac:dyDescent="0.2"/>
    <row r="2360" s="1" customFormat="1" ht="15" customHeight="1" x14ac:dyDescent="0.2"/>
    <row r="2361" s="1" customFormat="1" ht="15" customHeight="1" x14ac:dyDescent="0.2"/>
    <row r="2362" s="1" customFormat="1" ht="15" customHeight="1" x14ac:dyDescent="0.2"/>
    <row r="2363" s="1" customFormat="1" ht="15" customHeight="1" x14ac:dyDescent="0.2"/>
    <row r="2364" s="1" customFormat="1" ht="15" customHeight="1" x14ac:dyDescent="0.2"/>
    <row r="2365" s="1" customFormat="1" ht="15" customHeight="1" x14ac:dyDescent="0.2"/>
    <row r="2366" s="1" customFormat="1" ht="15" customHeight="1" x14ac:dyDescent="0.2"/>
    <row r="2367" s="1" customFormat="1" ht="15" customHeight="1" x14ac:dyDescent="0.2"/>
    <row r="2368" s="1" customFormat="1" ht="15" customHeight="1" x14ac:dyDescent="0.2"/>
    <row r="2369" s="1" customFormat="1" ht="15" customHeight="1" x14ac:dyDescent="0.2"/>
    <row r="2370" s="1" customFormat="1" ht="15" customHeight="1" x14ac:dyDescent="0.2"/>
    <row r="2371" s="1" customFormat="1" ht="15" customHeight="1" x14ac:dyDescent="0.2"/>
    <row r="2372" s="1" customFormat="1" ht="15" customHeight="1" x14ac:dyDescent="0.2"/>
    <row r="2373" s="1" customFormat="1" ht="15" customHeight="1" x14ac:dyDescent="0.2"/>
    <row r="2374" s="1" customFormat="1" ht="15" customHeight="1" x14ac:dyDescent="0.2"/>
    <row r="2375" s="1" customFormat="1" ht="15" customHeight="1" x14ac:dyDescent="0.2"/>
    <row r="2376" s="1" customFormat="1" ht="15" customHeight="1" x14ac:dyDescent="0.2"/>
    <row r="2377" s="1" customFormat="1" ht="15" customHeight="1" x14ac:dyDescent="0.2"/>
    <row r="2378" s="1" customFormat="1" ht="15" customHeight="1" x14ac:dyDescent="0.2"/>
    <row r="2379" s="1" customFormat="1" ht="15" customHeight="1" x14ac:dyDescent="0.2"/>
    <row r="2380" s="1" customFormat="1" ht="15" customHeight="1" x14ac:dyDescent="0.2"/>
    <row r="2381" s="1" customFormat="1" ht="15" customHeight="1" x14ac:dyDescent="0.2"/>
    <row r="2382" s="1" customFormat="1" ht="15" customHeight="1" x14ac:dyDescent="0.2"/>
    <row r="2383" s="1" customFormat="1" ht="15" customHeight="1" x14ac:dyDescent="0.2"/>
    <row r="2384" s="1" customFormat="1" ht="15" customHeight="1" x14ac:dyDescent="0.2"/>
    <row r="2385" s="1" customFormat="1" ht="15" customHeight="1" x14ac:dyDescent="0.2"/>
    <row r="2386" s="1" customFormat="1" ht="15" customHeight="1" x14ac:dyDescent="0.2"/>
    <row r="2387" s="1" customFormat="1" ht="15" customHeight="1" x14ac:dyDescent="0.2"/>
    <row r="2388" s="1" customFormat="1" ht="15" customHeight="1" x14ac:dyDescent="0.2"/>
    <row r="2389" s="1" customFormat="1" ht="15" customHeight="1" x14ac:dyDescent="0.2"/>
    <row r="2390" s="1" customFormat="1" ht="15" customHeight="1" x14ac:dyDescent="0.2"/>
    <row r="2391" s="1" customFormat="1" ht="15" customHeight="1" x14ac:dyDescent="0.2"/>
    <row r="2392" s="1" customFormat="1" ht="15" customHeight="1" x14ac:dyDescent="0.2"/>
    <row r="2393" s="1" customFormat="1" ht="15" customHeight="1" x14ac:dyDescent="0.2"/>
    <row r="2394" s="1" customFormat="1" ht="15" customHeight="1" x14ac:dyDescent="0.2"/>
    <row r="2395" s="1" customFormat="1" ht="15" customHeight="1" x14ac:dyDescent="0.2"/>
    <row r="2396" s="1" customFormat="1" ht="15" customHeight="1" x14ac:dyDescent="0.2"/>
    <row r="2397" s="1" customFormat="1" ht="15" customHeight="1" x14ac:dyDescent="0.2"/>
    <row r="2398" s="1" customFormat="1" ht="15" customHeight="1" x14ac:dyDescent="0.2"/>
    <row r="2399" s="1" customFormat="1" ht="15" customHeight="1" x14ac:dyDescent="0.2"/>
    <row r="2400" s="1" customFormat="1" ht="15" customHeight="1" x14ac:dyDescent="0.2"/>
    <row r="2401" s="1" customFormat="1" ht="15" customHeight="1" x14ac:dyDescent="0.2"/>
    <row r="2402" s="1" customFormat="1" ht="15" customHeight="1" x14ac:dyDescent="0.2"/>
    <row r="2403" s="1" customFormat="1" ht="15" customHeight="1" x14ac:dyDescent="0.2"/>
    <row r="2404" s="1" customFormat="1" ht="15" customHeight="1" x14ac:dyDescent="0.2"/>
    <row r="2405" s="1" customFormat="1" ht="15" customHeight="1" x14ac:dyDescent="0.2"/>
    <row r="2406" s="1" customFormat="1" ht="15" customHeight="1" x14ac:dyDescent="0.2"/>
    <row r="2407" s="1" customFormat="1" ht="15" customHeight="1" x14ac:dyDescent="0.2"/>
    <row r="2408" s="1" customFormat="1" ht="15" customHeight="1" x14ac:dyDescent="0.2"/>
    <row r="2409" s="1" customFormat="1" ht="15" customHeight="1" x14ac:dyDescent="0.2"/>
    <row r="2410" s="1" customFormat="1" ht="15" customHeight="1" x14ac:dyDescent="0.2"/>
    <row r="2411" s="1" customFormat="1" ht="15" customHeight="1" x14ac:dyDescent="0.2"/>
    <row r="2412" s="1" customFormat="1" ht="15" customHeight="1" x14ac:dyDescent="0.2"/>
    <row r="2413" s="1" customFormat="1" ht="15" customHeight="1" x14ac:dyDescent="0.2"/>
    <row r="2414" s="1" customFormat="1" ht="15" customHeight="1" x14ac:dyDescent="0.2"/>
    <row r="2415" s="1" customFormat="1" ht="15" customHeight="1" x14ac:dyDescent="0.2"/>
    <row r="2416" s="1" customFormat="1" ht="15" customHeight="1" x14ac:dyDescent="0.2"/>
    <row r="2417" s="1" customFormat="1" ht="15" customHeight="1" x14ac:dyDescent="0.2"/>
    <row r="2418" s="1" customFormat="1" ht="15" customHeight="1" x14ac:dyDescent="0.2"/>
    <row r="2419" s="1" customFormat="1" ht="15" customHeight="1" x14ac:dyDescent="0.2"/>
    <row r="2420" s="1" customFormat="1" ht="15" customHeight="1" x14ac:dyDescent="0.2"/>
    <row r="2421" s="1" customFormat="1" ht="15" customHeight="1" x14ac:dyDescent="0.2"/>
    <row r="2422" s="1" customFormat="1" ht="15" customHeight="1" x14ac:dyDescent="0.2"/>
    <row r="2423" s="1" customFormat="1" ht="15" customHeight="1" x14ac:dyDescent="0.2"/>
    <row r="2424" s="1" customFormat="1" ht="15" customHeight="1" x14ac:dyDescent="0.2"/>
    <row r="2425" s="1" customFormat="1" ht="15" customHeight="1" x14ac:dyDescent="0.2"/>
    <row r="2426" s="1" customFormat="1" ht="15" customHeight="1" x14ac:dyDescent="0.2"/>
    <row r="2427" s="1" customFormat="1" ht="15" customHeight="1" x14ac:dyDescent="0.2"/>
    <row r="2428" s="1" customFormat="1" ht="15" customHeight="1" x14ac:dyDescent="0.2"/>
    <row r="2429" s="1" customFormat="1" ht="15" customHeight="1" x14ac:dyDescent="0.2"/>
    <row r="2430" s="1" customFormat="1" ht="15" customHeight="1" x14ac:dyDescent="0.2"/>
    <row r="2431" s="1" customFormat="1" ht="15" customHeight="1" x14ac:dyDescent="0.2"/>
    <row r="2432" s="1" customFormat="1" ht="15" customHeight="1" x14ac:dyDescent="0.2"/>
    <row r="2433" s="1" customFormat="1" ht="15" customHeight="1" x14ac:dyDescent="0.2"/>
    <row r="2434" s="1" customFormat="1" ht="15" customHeight="1" x14ac:dyDescent="0.2"/>
    <row r="2435" s="1" customFormat="1" ht="15" customHeight="1" x14ac:dyDescent="0.2"/>
    <row r="2436" s="1" customFormat="1" ht="15" customHeight="1" x14ac:dyDescent="0.2"/>
    <row r="2437" s="1" customFormat="1" ht="15" customHeight="1" x14ac:dyDescent="0.2"/>
    <row r="2438" s="1" customFormat="1" ht="15" customHeight="1" x14ac:dyDescent="0.2"/>
    <row r="2439" s="1" customFormat="1" ht="15" customHeight="1" x14ac:dyDescent="0.2"/>
    <row r="2440" s="1" customFormat="1" ht="15" customHeight="1" x14ac:dyDescent="0.2"/>
    <row r="2441" s="1" customFormat="1" ht="15" customHeight="1" x14ac:dyDescent="0.2"/>
    <row r="2442" s="1" customFormat="1" ht="15" customHeight="1" x14ac:dyDescent="0.2"/>
    <row r="2443" s="1" customFormat="1" ht="15" customHeight="1" x14ac:dyDescent="0.2"/>
    <row r="2444" s="1" customFormat="1" ht="15" customHeight="1" x14ac:dyDescent="0.2"/>
    <row r="2445" s="1" customFormat="1" ht="15" customHeight="1" x14ac:dyDescent="0.2"/>
    <row r="2446" s="1" customFormat="1" ht="15" customHeight="1" x14ac:dyDescent="0.2"/>
    <row r="2447" s="1" customFormat="1" ht="15" customHeight="1" x14ac:dyDescent="0.2"/>
    <row r="2448" s="1" customFormat="1" ht="15" customHeight="1" x14ac:dyDescent="0.2"/>
    <row r="2449" s="1" customFormat="1" ht="15" customHeight="1" x14ac:dyDescent="0.2"/>
    <row r="2450" s="1" customFormat="1" ht="15" customHeight="1" x14ac:dyDescent="0.2"/>
    <row r="2451" s="1" customFormat="1" ht="15" customHeight="1" x14ac:dyDescent="0.2"/>
    <row r="2452" s="1" customFormat="1" ht="15" customHeight="1" x14ac:dyDescent="0.2"/>
    <row r="2453" s="1" customFormat="1" ht="15" customHeight="1" x14ac:dyDescent="0.2"/>
    <row r="2454" s="1" customFormat="1" ht="15" customHeight="1" x14ac:dyDescent="0.2"/>
    <row r="2455" s="1" customFormat="1" ht="15" customHeight="1" x14ac:dyDescent="0.2"/>
    <row r="2456" s="1" customFormat="1" ht="15" customHeight="1" x14ac:dyDescent="0.2"/>
    <row r="2457" s="1" customFormat="1" ht="15" customHeight="1" x14ac:dyDescent="0.2"/>
    <row r="2458" s="1" customFormat="1" ht="15" customHeight="1" x14ac:dyDescent="0.2"/>
    <row r="2459" s="1" customFormat="1" ht="15" customHeight="1" x14ac:dyDescent="0.2"/>
    <row r="2460" s="1" customFormat="1" ht="15" customHeight="1" x14ac:dyDescent="0.2"/>
    <row r="2461" s="1" customFormat="1" ht="15" customHeight="1" x14ac:dyDescent="0.2"/>
    <row r="2462" s="1" customFormat="1" ht="15" customHeight="1" x14ac:dyDescent="0.2"/>
    <row r="2463" s="1" customFormat="1" ht="15" customHeight="1" x14ac:dyDescent="0.2"/>
    <row r="2464" s="1" customFormat="1" ht="15" customHeight="1" x14ac:dyDescent="0.2"/>
    <row r="2465" s="1" customFormat="1" ht="15" customHeight="1" x14ac:dyDescent="0.2"/>
    <row r="2466" s="1" customFormat="1" ht="15" customHeight="1" x14ac:dyDescent="0.2"/>
    <row r="2467" s="1" customFormat="1" ht="15" customHeight="1" x14ac:dyDescent="0.2"/>
    <row r="2468" s="1" customFormat="1" ht="15" customHeight="1" x14ac:dyDescent="0.2"/>
    <row r="2469" s="1" customFormat="1" ht="15" customHeight="1" x14ac:dyDescent="0.2"/>
    <row r="2470" s="1" customFormat="1" ht="15" customHeight="1" x14ac:dyDescent="0.2"/>
    <row r="2471" s="1" customFormat="1" ht="15" customHeight="1" x14ac:dyDescent="0.2"/>
    <row r="2472" s="1" customFormat="1" ht="15" customHeight="1" x14ac:dyDescent="0.2"/>
    <row r="2473" s="1" customFormat="1" ht="15" customHeight="1" x14ac:dyDescent="0.2"/>
    <row r="2474" s="1" customFormat="1" ht="15" customHeight="1" x14ac:dyDescent="0.2"/>
    <row r="2475" s="1" customFormat="1" ht="15" customHeight="1" x14ac:dyDescent="0.2"/>
    <row r="2476" s="1" customFormat="1" ht="15" customHeight="1" x14ac:dyDescent="0.2"/>
    <row r="2477" s="1" customFormat="1" ht="15" customHeight="1" x14ac:dyDescent="0.2"/>
    <row r="2478" s="1" customFormat="1" ht="15" customHeight="1" x14ac:dyDescent="0.2"/>
    <row r="2479" s="1" customFormat="1" ht="15" customHeight="1" x14ac:dyDescent="0.2"/>
    <row r="2480" s="1" customFormat="1" ht="15" customHeight="1" x14ac:dyDescent="0.2"/>
    <row r="2481" s="1" customFormat="1" ht="15" customHeight="1" x14ac:dyDescent="0.2"/>
    <row r="2482" s="1" customFormat="1" ht="15" customHeight="1" x14ac:dyDescent="0.2"/>
    <row r="2483" s="1" customFormat="1" ht="15" customHeight="1" x14ac:dyDescent="0.2"/>
    <row r="2484" s="1" customFormat="1" ht="15" customHeight="1" x14ac:dyDescent="0.2"/>
    <row r="2485" s="1" customFormat="1" ht="15" customHeight="1" x14ac:dyDescent="0.2"/>
    <row r="2486" s="1" customFormat="1" ht="15" customHeight="1" x14ac:dyDescent="0.2"/>
    <row r="2487" s="1" customFormat="1" ht="15" customHeight="1" x14ac:dyDescent="0.2"/>
    <row r="2488" s="1" customFormat="1" ht="15" customHeight="1" x14ac:dyDescent="0.2"/>
    <row r="2489" s="1" customFormat="1" ht="15" customHeight="1" x14ac:dyDescent="0.2"/>
    <row r="2490" s="1" customFormat="1" ht="15" customHeight="1" x14ac:dyDescent="0.2"/>
    <row r="2491" s="1" customFormat="1" ht="15" customHeight="1" x14ac:dyDescent="0.2"/>
    <row r="2492" s="1" customFormat="1" ht="15" customHeight="1" x14ac:dyDescent="0.2"/>
    <row r="2493" s="1" customFormat="1" ht="15" customHeight="1" x14ac:dyDescent="0.2"/>
    <row r="2494" s="1" customFormat="1" ht="15" customHeight="1" x14ac:dyDescent="0.2"/>
    <row r="2495" s="1" customFormat="1" ht="15" customHeight="1" x14ac:dyDescent="0.2"/>
    <row r="2496" s="1" customFormat="1" ht="15" customHeight="1" x14ac:dyDescent="0.2"/>
    <row r="2497" s="1" customFormat="1" ht="15" customHeight="1" x14ac:dyDescent="0.2"/>
    <row r="2498" s="1" customFormat="1" ht="15" customHeight="1" x14ac:dyDescent="0.2"/>
    <row r="2499" s="1" customFormat="1" ht="15" customHeight="1" x14ac:dyDescent="0.2"/>
    <row r="2500" s="1" customFormat="1" ht="15" customHeight="1" x14ac:dyDescent="0.2"/>
    <row r="2501" s="1" customFormat="1" ht="15" customHeight="1" x14ac:dyDescent="0.2"/>
    <row r="2502" s="1" customFormat="1" ht="15" customHeight="1" x14ac:dyDescent="0.2"/>
    <row r="2503" s="1" customFormat="1" ht="15" customHeight="1" x14ac:dyDescent="0.2"/>
    <row r="2504" s="1" customFormat="1" ht="15" customHeight="1" x14ac:dyDescent="0.2"/>
    <row r="2505" s="1" customFormat="1" ht="15" customHeight="1" x14ac:dyDescent="0.2"/>
    <row r="2506" s="1" customFormat="1" ht="15" customHeight="1" x14ac:dyDescent="0.2"/>
    <row r="2507" s="1" customFormat="1" ht="15" customHeight="1" x14ac:dyDescent="0.2"/>
    <row r="2508" s="1" customFormat="1" ht="15" customHeight="1" x14ac:dyDescent="0.2"/>
    <row r="2509" s="1" customFormat="1" ht="15" customHeight="1" x14ac:dyDescent="0.2"/>
    <row r="2510" s="1" customFormat="1" ht="15" customHeight="1" x14ac:dyDescent="0.2"/>
    <row r="2511" s="1" customFormat="1" ht="15" customHeight="1" x14ac:dyDescent="0.2"/>
    <row r="2512" s="1" customFormat="1" ht="15" customHeight="1" x14ac:dyDescent="0.2"/>
    <row r="2513" s="1" customFormat="1" ht="15" customHeight="1" x14ac:dyDescent="0.2"/>
    <row r="2514" s="1" customFormat="1" ht="15" customHeight="1" x14ac:dyDescent="0.2"/>
    <row r="2515" s="1" customFormat="1" ht="15" customHeight="1" x14ac:dyDescent="0.2"/>
    <row r="2516" s="1" customFormat="1" ht="15" customHeight="1" x14ac:dyDescent="0.2"/>
    <row r="2517" s="1" customFormat="1" ht="15" customHeight="1" x14ac:dyDescent="0.2"/>
    <row r="2518" s="1" customFormat="1" ht="15" customHeight="1" x14ac:dyDescent="0.2"/>
    <row r="2519" s="1" customFormat="1" ht="15" customHeight="1" x14ac:dyDescent="0.2"/>
    <row r="2520" s="1" customFormat="1" ht="15" customHeight="1" x14ac:dyDescent="0.2"/>
    <row r="2521" s="1" customFormat="1" ht="15" customHeight="1" x14ac:dyDescent="0.2"/>
    <row r="2522" s="1" customFormat="1" ht="15" customHeight="1" x14ac:dyDescent="0.2"/>
    <row r="2523" s="1" customFormat="1" ht="15" customHeight="1" x14ac:dyDescent="0.2"/>
    <row r="2524" s="1" customFormat="1" ht="15" customHeight="1" x14ac:dyDescent="0.2"/>
    <row r="2525" s="1" customFormat="1" ht="15" customHeight="1" x14ac:dyDescent="0.2"/>
    <row r="2526" s="1" customFormat="1" ht="15" customHeight="1" x14ac:dyDescent="0.2"/>
    <row r="2527" s="1" customFormat="1" ht="15" customHeight="1" x14ac:dyDescent="0.2"/>
    <row r="2528" s="1" customFormat="1" ht="15" customHeight="1" x14ac:dyDescent="0.2"/>
    <row r="2529" s="1" customFormat="1" ht="15" customHeight="1" x14ac:dyDescent="0.2"/>
    <row r="2530" s="1" customFormat="1" ht="15" customHeight="1" x14ac:dyDescent="0.2"/>
    <row r="2531" s="1" customFormat="1" ht="15" customHeight="1" x14ac:dyDescent="0.2"/>
    <row r="2532" s="1" customFormat="1" ht="15" customHeight="1" x14ac:dyDescent="0.2"/>
    <row r="2533" s="1" customFormat="1" ht="15" customHeight="1" x14ac:dyDescent="0.2"/>
    <row r="2534" s="1" customFormat="1" ht="15" customHeight="1" x14ac:dyDescent="0.2"/>
    <row r="2535" s="1" customFormat="1" ht="15" customHeight="1" x14ac:dyDescent="0.2"/>
    <row r="2536" s="1" customFormat="1" ht="15" customHeight="1" x14ac:dyDescent="0.2"/>
    <row r="2537" s="1" customFormat="1" ht="15" customHeight="1" x14ac:dyDescent="0.2"/>
    <row r="2538" s="1" customFormat="1" ht="15" customHeight="1" x14ac:dyDescent="0.2"/>
    <row r="2539" s="1" customFormat="1" ht="15" customHeight="1" x14ac:dyDescent="0.2"/>
    <row r="2540" s="1" customFormat="1" ht="15" customHeight="1" x14ac:dyDescent="0.2"/>
    <row r="2541" s="1" customFormat="1" ht="15" customHeight="1" x14ac:dyDescent="0.2"/>
    <row r="2542" s="1" customFormat="1" ht="15" customHeight="1" x14ac:dyDescent="0.2"/>
    <row r="2543" s="1" customFormat="1" ht="15" customHeight="1" x14ac:dyDescent="0.2"/>
    <row r="2544" s="1" customFormat="1" ht="15" customHeight="1" x14ac:dyDescent="0.2"/>
    <row r="2545" s="1" customFormat="1" ht="15" customHeight="1" x14ac:dyDescent="0.2"/>
    <row r="2546" s="1" customFormat="1" ht="15" customHeight="1" x14ac:dyDescent="0.2"/>
    <row r="2547" s="1" customFormat="1" ht="15" customHeight="1" x14ac:dyDescent="0.2"/>
    <row r="2548" s="1" customFormat="1" ht="15" customHeight="1" x14ac:dyDescent="0.2"/>
    <row r="2549" s="1" customFormat="1" ht="15" customHeight="1" x14ac:dyDescent="0.2"/>
    <row r="2550" s="1" customFormat="1" ht="15" customHeight="1" x14ac:dyDescent="0.2"/>
    <row r="2551" s="1" customFormat="1" ht="15" customHeight="1" x14ac:dyDescent="0.2"/>
    <row r="2552" s="1" customFormat="1" ht="15" customHeight="1" x14ac:dyDescent="0.2"/>
    <row r="2553" s="1" customFormat="1" ht="15" customHeight="1" x14ac:dyDescent="0.2"/>
    <row r="2554" s="1" customFormat="1" ht="15" customHeight="1" x14ac:dyDescent="0.2"/>
    <row r="2555" s="1" customFormat="1" ht="15" customHeight="1" x14ac:dyDescent="0.2"/>
    <row r="2556" s="1" customFormat="1" ht="15" customHeight="1" x14ac:dyDescent="0.2"/>
    <row r="2557" s="1" customFormat="1" ht="15" customHeight="1" x14ac:dyDescent="0.2"/>
    <row r="2558" s="1" customFormat="1" ht="15" customHeight="1" x14ac:dyDescent="0.2"/>
    <row r="2559" s="1" customFormat="1" ht="15" customHeight="1" x14ac:dyDescent="0.2"/>
    <row r="2560" s="1" customFormat="1" ht="15" customHeight="1" x14ac:dyDescent="0.2"/>
    <row r="2561" s="1" customFormat="1" ht="15" customHeight="1" x14ac:dyDescent="0.2"/>
    <row r="2562" s="1" customFormat="1" ht="15" customHeight="1" x14ac:dyDescent="0.2"/>
    <row r="2563" s="1" customFormat="1" ht="15" customHeight="1" x14ac:dyDescent="0.2"/>
    <row r="2564" s="1" customFormat="1" ht="15" customHeight="1" x14ac:dyDescent="0.2"/>
    <row r="2565" s="1" customFormat="1" ht="15" customHeight="1" x14ac:dyDescent="0.2"/>
    <row r="2566" s="1" customFormat="1" ht="15" customHeight="1" x14ac:dyDescent="0.2"/>
    <row r="2567" s="1" customFormat="1" ht="15" customHeight="1" x14ac:dyDescent="0.2"/>
    <row r="2568" s="1" customFormat="1" ht="15" customHeight="1" x14ac:dyDescent="0.2"/>
    <row r="2569" s="1" customFormat="1" ht="15" customHeight="1" x14ac:dyDescent="0.2"/>
    <row r="2570" s="1" customFormat="1" ht="15" customHeight="1" x14ac:dyDescent="0.2"/>
    <row r="2571" s="1" customFormat="1" ht="15" customHeight="1" x14ac:dyDescent="0.2"/>
    <row r="2572" s="1" customFormat="1" ht="15" customHeight="1" x14ac:dyDescent="0.2"/>
    <row r="2573" s="1" customFormat="1" ht="15" customHeight="1" x14ac:dyDescent="0.2"/>
    <row r="2574" s="1" customFormat="1" ht="15" customHeight="1" x14ac:dyDescent="0.2"/>
    <row r="2575" s="1" customFormat="1" ht="15" customHeight="1" x14ac:dyDescent="0.2"/>
    <row r="2576" s="1" customFormat="1" ht="15" customHeight="1" x14ac:dyDescent="0.2"/>
    <row r="2577" s="1" customFormat="1" ht="15" customHeight="1" x14ac:dyDescent="0.2"/>
    <row r="2578" s="1" customFormat="1" ht="15" customHeight="1" x14ac:dyDescent="0.2"/>
    <row r="2579" s="1" customFormat="1" ht="15" customHeight="1" x14ac:dyDescent="0.2"/>
    <row r="2580" s="1" customFormat="1" ht="15" customHeight="1" x14ac:dyDescent="0.2"/>
    <row r="2581" s="1" customFormat="1" ht="15" customHeight="1" x14ac:dyDescent="0.2"/>
    <row r="2582" s="1" customFormat="1" ht="15" customHeight="1" x14ac:dyDescent="0.2"/>
    <row r="2583" s="1" customFormat="1" ht="15" customHeight="1" x14ac:dyDescent="0.2"/>
    <row r="2584" s="1" customFormat="1" ht="15" customHeight="1" x14ac:dyDescent="0.2"/>
    <row r="2585" s="1" customFormat="1" ht="15" customHeight="1" x14ac:dyDescent="0.2"/>
    <row r="2586" s="1" customFormat="1" ht="15" customHeight="1" x14ac:dyDescent="0.2"/>
    <row r="2587" s="1" customFormat="1" ht="15" customHeight="1" x14ac:dyDescent="0.2"/>
    <row r="2588" s="1" customFormat="1" ht="15" customHeight="1" x14ac:dyDescent="0.2"/>
    <row r="2589" s="1" customFormat="1" ht="15" customHeight="1" x14ac:dyDescent="0.2"/>
    <row r="2590" s="1" customFormat="1" ht="15" customHeight="1" x14ac:dyDescent="0.2"/>
    <row r="2591" s="1" customFormat="1" ht="15" customHeight="1" x14ac:dyDescent="0.2"/>
    <row r="2592" s="1" customFormat="1" ht="15" customHeight="1" x14ac:dyDescent="0.2"/>
    <row r="2593" s="1" customFormat="1" ht="15" customHeight="1" x14ac:dyDescent="0.2"/>
    <row r="2594" s="1" customFormat="1" ht="15" customHeight="1" x14ac:dyDescent="0.2"/>
    <row r="2595" s="1" customFormat="1" ht="15" customHeight="1" x14ac:dyDescent="0.2"/>
    <row r="2596" s="1" customFormat="1" ht="15" customHeight="1" x14ac:dyDescent="0.2"/>
    <row r="2597" s="1" customFormat="1" ht="15" customHeight="1" x14ac:dyDescent="0.2"/>
    <row r="2598" s="1" customFormat="1" ht="15" customHeight="1" x14ac:dyDescent="0.2"/>
    <row r="2599" s="1" customFormat="1" ht="15" customHeight="1" x14ac:dyDescent="0.2"/>
    <row r="2600" s="1" customFormat="1" ht="15" customHeight="1" x14ac:dyDescent="0.2"/>
    <row r="2601" s="1" customFormat="1" ht="15" customHeight="1" x14ac:dyDescent="0.2"/>
    <row r="2602" s="1" customFormat="1" ht="15" customHeight="1" x14ac:dyDescent="0.2"/>
    <row r="2603" s="1" customFormat="1" ht="15" customHeight="1" x14ac:dyDescent="0.2"/>
    <row r="2604" s="1" customFormat="1" ht="15" customHeight="1" x14ac:dyDescent="0.2"/>
    <row r="2605" s="1" customFormat="1" ht="15" customHeight="1" x14ac:dyDescent="0.2"/>
    <row r="2606" s="1" customFormat="1" ht="15" customHeight="1" x14ac:dyDescent="0.2"/>
    <row r="2607" s="1" customFormat="1" ht="15" customHeight="1" x14ac:dyDescent="0.2"/>
    <row r="2608" s="1" customFormat="1" ht="15" customHeight="1" x14ac:dyDescent="0.2"/>
    <row r="2609" s="1" customFormat="1" ht="15" customHeight="1" x14ac:dyDescent="0.2"/>
    <row r="2610" s="1" customFormat="1" ht="15" customHeight="1" x14ac:dyDescent="0.2"/>
    <row r="2611" s="1" customFormat="1" ht="15" customHeight="1" x14ac:dyDescent="0.2"/>
    <row r="2612" s="1" customFormat="1" ht="15" customHeight="1" x14ac:dyDescent="0.2"/>
    <row r="2613" s="1" customFormat="1" ht="15" customHeight="1" x14ac:dyDescent="0.2"/>
    <row r="2614" s="1" customFormat="1" ht="15" customHeight="1" x14ac:dyDescent="0.2"/>
    <row r="2615" s="1" customFormat="1" ht="15" customHeight="1" x14ac:dyDescent="0.2"/>
    <row r="2616" s="1" customFormat="1" ht="15" customHeight="1" x14ac:dyDescent="0.2"/>
    <row r="2617" s="1" customFormat="1" ht="15" customHeight="1" x14ac:dyDescent="0.2"/>
    <row r="2618" s="1" customFormat="1" ht="15" customHeight="1" x14ac:dyDescent="0.2"/>
    <row r="2619" s="1" customFormat="1" ht="15" customHeight="1" x14ac:dyDescent="0.2"/>
    <row r="2620" s="1" customFormat="1" ht="15" customHeight="1" x14ac:dyDescent="0.2"/>
    <row r="2621" s="1" customFormat="1" ht="15" customHeight="1" x14ac:dyDescent="0.2"/>
    <row r="2622" s="1" customFormat="1" ht="15" customHeight="1" x14ac:dyDescent="0.2"/>
    <row r="2623" s="1" customFormat="1" ht="15" customHeight="1" x14ac:dyDescent="0.2"/>
    <row r="2624" s="1" customFormat="1" ht="15" customHeight="1" x14ac:dyDescent="0.2"/>
    <row r="2625" s="1" customFormat="1" ht="15" customHeight="1" x14ac:dyDescent="0.2"/>
    <row r="2626" s="1" customFormat="1" ht="15" customHeight="1" x14ac:dyDescent="0.2"/>
    <row r="2627" s="1" customFormat="1" ht="15" customHeight="1" x14ac:dyDescent="0.2"/>
    <row r="2628" s="1" customFormat="1" ht="15" customHeight="1" x14ac:dyDescent="0.2"/>
    <row r="2629" s="1" customFormat="1" ht="15" customHeight="1" x14ac:dyDescent="0.2"/>
    <row r="2630" s="1" customFormat="1" ht="15" customHeight="1" x14ac:dyDescent="0.2"/>
    <row r="2631" s="1" customFormat="1" ht="15" customHeight="1" x14ac:dyDescent="0.2"/>
    <row r="2632" s="1" customFormat="1" ht="15" customHeight="1" x14ac:dyDescent="0.2"/>
    <row r="2633" s="1" customFormat="1" ht="15" customHeight="1" x14ac:dyDescent="0.2"/>
    <row r="2634" s="1" customFormat="1" ht="15" customHeight="1" x14ac:dyDescent="0.2"/>
    <row r="2635" s="1" customFormat="1" ht="15" customHeight="1" x14ac:dyDescent="0.2"/>
    <row r="2636" s="1" customFormat="1" ht="15" customHeight="1" x14ac:dyDescent="0.2"/>
    <row r="2637" s="1" customFormat="1" ht="15" customHeight="1" x14ac:dyDescent="0.2"/>
    <row r="2638" s="1" customFormat="1" ht="15" customHeight="1" x14ac:dyDescent="0.2"/>
    <row r="2639" s="1" customFormat="1" ht="15" customHeight="1" x14ac:dyDescent="0.2"/>
    <row r="2640" s="1" customFormat="1" ht="15" customHeight="1" x14ac:dyDescent="0.2"/>
    <row r="2641" s="1" customFormat="1" ht="15" customHeight="1" x14ac:dyDescent="0.2"/>
    <row r="2642" s="1" customFormat="1" ht="15" customHeight="1" x14ac:dyDescent="0.2"/>
    <row r="2643" s="1" customFormat="1" ht="15" customHeight="1" x14ac:dyDescent="0.2"/>
    <row r="2644" s="1" customFormat="1" ht="15" customHeight="1" x14ac:dyDescent="0.2"/>
    <row r="2645" s="1" customFormat="1" ht="15" customHeight="1" x14ac:dyDescent="0.2"/>
    <row r="2646" s="1" customFormat="1" ht="15" customHeight="1" x14ac:dyDescent="0.2"/>
    <row r="2647" s="1" customFormat="1" ht="15" customHeight="1" x14ac:dyDescent="0.2"/>
    <row r="2648" s="1" customFormat="1" ht="15" customHeight="1" x14ac:dyDescent="0.2"/>
    <row r="2649" s="1" customFormat="1" ht="15" customHeight="1" x14ac:dyDescent="0.2"/>
    <row r="2650" s="1" customFormat="1" ht="15" customHeight="1" x14ac:dyDescent="0.2"/>
    <row r="2651" s="1" customFormat="1" ht="15" customHeight="1" x14ac:dyDescent="0.2"/>
    <row r="2652" s="1" customFormat="1" ht="15" customHeight="1" x14ac:dyDescent="0.2"/>
    <row r="2653" s="1" customFormat="1" ht="15" customHeight="1" x14ac:dyDescent="0.2"/>
    <row r="2654" s="1" customFormat="1" ht="15" customHeight="1" x14ac:dyDescent="0.2"/>
    <row r="2655" s="1" customFormat="1" ht="15" customHeight="1" x14ac:dyDescent="0.2"/>
    <row r="2656" s="1" customFormat="1" ht="15" customHeight="1" x14ac:dyDescent="0.2"/>
    <row r="2657" s="1" customFormat="1" ht="15" customHeight="1" x14ac:dyDescent="0.2"/>
    <row r="2658" s="1" customFormat="1" ht="15" customHeight="1" x14ac:dyDescent="0.2"/>
    <row r="2659" s="1" customFormat="1" ht="15" customHeight="1" x14ac:dyDescent="0.2"/>
    <row r="2660" s="1" customFormat="1" ht="15" customHeight="1" x14ac:dyDescent="0.2"/>
    <row r="2661" s="1" customFormat="1" ht="15" customHeight="1" x14ac:dyDescent="0.2"/>
    <row r="2662" s="1" customFormat="1" ht="15" customHeight="1" x14ac:dyDescent="0.2"/>
    <row r="2663" s="1" customFormat="1" ht="15" customHeight="1" x14ac:dyDescent="0.2"/>
    <row r="2664" s="1" customFormat="1" ht="15" customHeight="1" x14ac:dyDescent="0.2"/>
    <row r="2665" s="1" customFormat="1" ht="15" customHeight="1" x14ac:dyDescent="0.2"/>
    <row r="2666" s="1" customFormat="1" ht="15" customHeight="1" x14ac:dyDescent="0.2"/>
    <row r="2667" s="1" customFormat="1" ht="15" customHeight="1" x14ac:dyDescent="0.2"/>
    <row r="2668" s="1" customFormat="1" ht="15" customHeight="1" x14ac:dyDescent="0.2"/>
    <row r="2669" s="1" customFormat="1" ht="15" customHeight="1" x14ac:dyDescent="0.2"/>
    <row r="2670" s="1" customFormat="1" ht="15" customHeight="1" x14ac:dyDescent="0.2"/>
    <row r="2671" s="1" customFormat="1" ht="15" customHeight="1" x14ac:dyDescent="0.2"/>
    <row r="2672" s="1" customFormat="1" ht="15" customHeight="1" x14ac:dyDescent="0.2"/>
    <row r="2673" s="1" customFormat="1" ht="15" customHeight="1" x14ac:dyDescent="0.2"/>
    <row r="2674" s="1" customFormat="1" ht="15" customHeight="1" x14ac:dyDescent="0.2"/>
    <row r="2675" s="1" customFormat="1" ht="15" customHeight="1" x14ac:dyDescent="0.2"/>
    <row r="2676" s="1" customFormat="1" ht="15" customHeight="1" x14ac:dyDescent="0.2"/>
    <row r="2677" s="1" customFormat="1" ht="15" customHeight="1" x14ac:dyDescent="0.2"/>
    <row r="2678" s="1" customFormat="1" ht="15" customHeight="1" x14ac:dyDescent="0.2"/>
    <row r="2679" s="1" customFormat="1" ht="15" customHeight="1" x14ac:dyDescent="0.2"/>
    <row r="2680" s="1" customFormat="1" ht="15" customHeight="1" x14ac:dyDescent="0.2"/>
    <row r="2681" s="1" customFormat="1" ht="15" customHeight="1" x14ac:dyDescent="0.2"/>
    <row r="2682" s="1" customFormat="1" ht="15" customHeight="1" x14ac:dyDescent="0.2"/>
    <row r="2683" s="1" customFormat="1" ht="15" customHeight="1" x14ac:dyDescent="0.2"/>
    <row r="2684" s="1" customFormat="1" ht="15" customHeight="1" x14ac:dyDescent="0.2"/>
    <row r="2685" s="1" customFormat="1" ht="15" customHeight="1" x14ac:dyDescent="0.2"/>
    <row r="2686" s="1" customFormat="1" ht="15" customHeight="1" x14ac:dyDescent="0.2"/>
    <row r="2687" s="1" customFormat="1" ht="15" customHeight="1" x14ac:dyDescent="0.2"/>
    <row r="2688" s="1" customFormat="1" ht="15" customHeight="1" x14ac:dyDescent="0.2"/>
    <row r="2689" s="1" customFormat="1" ht="15" customHeight="1" x14ac:dyDescent="0.2"/>
    <row r="2690" s="1" customFormat="1" ht="15" customHeight="1" x14ac:dyDescent="0.2"/>
    <row r="2691" s="1" customFormat="1" ht="15" customHeight="1" x14ac:dyDescent="0.2"/>
    <row r="2692" s="1" customFormat="1" ht="15" customHeight="1" x14ac:dyDescent="0.2"/>
    <row r="2693" s="1" customFormat="1" ht="15" customHeight="1" x14ac:dyDescent="0.2"/>
    <row r="2694" s="1" customFormat="1" ht="15" customHeight="1" x14ac:dyDescent="0.2"/>
    <row r="2695" s="1" customFormat="1" ht="15" customHeight="1" x14ac:dyDescent="0.2"/>
    <row r="2696" s="1" customFormat="1" ht="15" customHeight="1" x14ac:dyDescent="0.2"/>
    <row r="2697" s="1" customFormat="1" ht="15" customHeight="1" x14ac:dyDescent="0.2"/>
    <row r="2698" s="1" customFormat="1" ht="15" customHeight="1" x14ac:dyDescent="0.2"/>
    <row r="2699" s="1" customFormat="1" ht="15" customHeight="1" x14ac:dyDescent="0.2"/>
    <row r="2700" s="1" customFormat="1" ht="15" customHeight="1" x14ac:dyDescent="0.2"/>
    <row r="2701" s="1" customFormat="1" ht="15" customHeight="1" x14ac:dyDescent="0.2"/>
    <row r="2702" s="1" customFormat="1" ht="15" customHeight="1" x14ac:dyDescent="0.2"/>
    <row r="2703" s="1" customFormat="1" ht="15" customHeight="1" x14ac:dyDescent="0.2"/>
    <row r="2704" s="1" customFormat="1" ht="15" customHeight="1" x14ac:dyDescent="0.2"/>
    <row r="2705" s="1" customFormat="1" ht="15" customHeight="1" x14ac:dyDescent="0.2"/>
    <row r="2706" s="1" customFormat="1" ht="15" customHeight="1" x14ac:dyDescent="0.2"/>
    <row r="2707" s="1" customFormat="1" ht="15" customHeight="1" x14ac:dyDescent="0.2"/>
    <row r="2708" s="1" customFormat="1" ht="15" customHeight="1" x14ac:dyDescent="0.2"/>
    <row r="2709" s="1" customFormat="1" ht="15" customHeight="1" x14ac:dyDescent="0.2"/>
    <row r="2710" s="1" customFormat="1" ht="15" customHeight="1" x14ac:dyDescent="0.2"/>
    <row r="2711" s="1" customFormat="1" ht="15" customHeight="1" x14ac:dyDescent="0.2"/>
    <row r="2712" s="1" customFormat="1" ht="15" customHeight="1" x14ac:dyDescent="0.2"/>
    <row r="2713" s="1" customFormat="1" ht="15" customHeight="1" x14ac:dyDescent="0.2"/>
    <row r="2714" s="1" customFormat="1" ht="15" customHeight="1" x14ac:dyDescent="0.2"/>
    <row r="2715" s="1" customFormat="1" ht="15" customHeight="1" x14ac:dyDescent="0.2"/>
    <row r="2716" s="1" customFormat="1" ht="15" customHeight="1" x14ac:dyDescent="0.2"/>
    <row r="2717" s="1" customFormat="1" ht="15" customHeight="1" x14ac:dyDescent="0.2"/>
    <row r="2718" s="1" customFormat="1" ht="15" customHeight="1" x14ac:dyDescent="0.2"/>
    <row r="2719" s="1" customFormat="1" ht="15" customHeight="1" x14ac:dyDescent="0.2"/>
    <row r="2720" s="1" customFormat="1" ht="15" customHeight="1" x14ac:dyDescent="0.2"/>
    <row r="2721" s="1" customFormat="1" ht="15" customHeight="1" x14ac:dyDescent="0.2"/>
    <row r="2722" s="1" customFormat="1" ht="15" customHeight="1" x14ac:dyDescent="0.2"/>
    <row r="2723" s="1" customFormat="1" ht="15" customHeight="1" x14ac:dyDescent="0.2"/>
    <row r="2724" s="1" customFormat="1" ht="15" customHeight="1" x14ac:dyDescent="0.2"/>
    <row r="2725" s="1" customFormat="1" ht="15" customHeight="1" x14ac:dyDescent="0.2"/>
    <row r="2726" s="1" customFormat="1" ht="15" customHeight="1" x14ac:dyDescent="0.2"/>
    <row r="2727" s="1" customFormat="1" ht="15" customHeight="1" x14ac:dyDescent="0.2"/>
    <row r="2728" s="1" customFormat="1" ht="15" customHeight="1" x14ac:dyDescent="0.2"/>
    <row r="2729" s="1" customFormat="1" ht="15" customHeight="1" x14ac:dyDescent="0.2"/>
    <row r="2730" s="1" customFormat="1" ht="15" customHeight="1" x14ac:dyDescent="0.2"/>
    <row r="2731" s="1" customFormat="1" ht="15" customHeight="1" x14ac:dyDescent="0.2"/>
    <row r="2732" s="1" customFormat="1" ht="15" customHeight="1" x14ac:dyDescent="0.2"/>
    <row r="2733" s="1" customFormat="1" ht="15" customHeight="1" x14ac:dyDescent="0.2"/>
    <row r="2734" s="1" customFormat="1" ht="15" customHeight="1" x14ac:dyDescent="0.2"/>
    <row r="2735" s="1" customFormat="1" ht="15" customHeight="1" x14ac:dyDescent="0.2"/>
    <row r="2736" s="1" customFormat="1" ht="15" customHeight="1" x14ac:dyDescent="0.2"/>
    <row r="2737" s="1" customFormat="1" ht="15" customHeight="1" x14ac:dyDescent="0.2"/>
    <row r="2738" s="1" customFormat="1" ht="15" customHeight="1" x14ac:dyDescent="0.2"/>
    <row r="2739" s="1" customFormat="1" ht="15" customHeight="1" x14ac:dyDescent="0.2"/>
    <row r="2740" s="1" customFormat="1" ht="15" customHeight="1" x14ac:dyDescent="0.2"/>
    <row r="2741" s="1" customFormat="1" ht="15" customHeight="1" x14ac:dyDescent="0.2"/>
    <row r="2742" s="1" customFormat="1" ht="15" customHeight="1" x14ac:dyDescent="0.2"/>
    <row r="2743" s="1" customFormat="1" ht="15" customHeight="1" x14ac:dyDescent="0.2"/>
    <row r="2744" s="1" customFormat="1" ht="15" customHeight="1" x14ac:dyDescent="0.2"/>
    <row r="2745" s="1" customFormat="1" ht="15" customHeight="1" x14ac:dyDescent="0.2"/>
    <row r="2746" s="1" customFormat="1" ht="15" customHeight="1" x14ac:dyDescent="0.2"/>
    <row r="2747" s="1" customFormat="1" ht="15" customHeight="1" x14ac:dyDescent="0.2"/>
    <row r="2748" s="1" customFormat="1" ht="15" customHeight="1" x14ac:dyDescent="0.2"/>
    <row r="2749" s="1" customFormat="1" ht="15" customHeight="1" x14ac:dyDescent="0.2"/>
    <row r="2750" s="1" customFormat="1" ht="15" customHeight="1" x14ac:dyDescent="0.2"/>
    <row r="2751" s="1" customFormat="1" ht="15" customHeight="1" x14ac:dyDescent="0.2"/>
    <row r="2752" s="1" customFormat="1" ht="15" customHeight="1" x14ac:dyDescent="0.2"/>
    <row r="2753" s="1" customFormat="1" ht="15" customHeight="1" x14ac:dyDescent="0.2"/>
    <row r="2754" s="1" customFormat="1" ht="15" customHeight="1" x14ac:dyDescent="0.2"/>
    <row r="2755" s="1" customFormat="1" ht="15" customHeight="1" x14ac:dyDescent="0.2"/>
    <row r="2756" s="1" customFormat="1" ht="15" customHeight="1" x14ac:dyDescent="0.2"/>
    <row r="2757" s="1" customFormat="1" ht="15" customHeight="1" x14ac:dyDescent="0.2"/>
    <row r="2758" s="1" customFormat="1" ht="15" customHeight="1" x14ac:dyDescent="0.2"/>
    <row r="2759" s="1" customFormat="1" ht="15" customHeight="1" x14ac:dyDescent="0.2"/>
    <row r="2760" s="1" customFormat="1" ht="15" customHeight="1" x14ac:dyDescent="0.2"/>
    <row r="2761" s="1" customFormat="1" ht="15" customHeight="1" x14ac:dyDescent="0.2"/>
    <row r="2762" s="1" customFormat="1" ht="15" customHeight="1" x14ac:dyDescent="0.2"/>
    <row r="2763" s="1" customFormat="1" ht="15" customHeight="1" x14ac:dyDescent="0.2"/>
    <row r="2764" s="1" customFormat="1" ht="15" customHeight="1" x14ac:dyDescent="0.2"/>
    <row r="2765" s="1" customFormat="1" ht="15" customHeight="1" x14ac:dyDescent="0.2"/>
    <row r="2766" s="1" customFormat="1" ht="15" customHeight="1" x14ac:dyDescent="0.2"/>
    <row r="2767" s="1" customFormat="1" ht="15" customHeight="1" x14ac:dyDescent="0.2"/>
    <row r="2768" s="1" customFormat="1" ht="15" customHeight="1" x14ac:dyDescent="0.2"/>
    <row r="2769" s="1" customFormat="1" ht="15" customHeight="1" x14ac:dyDescent="0.2"/>
    <row r="2770" s="1" customFormat="1" ht="15" customHeight="1" x14ac:dyDescent="0.2"/>
    <row r="2771" s="1" customFormat="1" ht="15" customHeight="1" x14ac:dyDescent="0.2"/>
    <row r="2772" s="1" customFormat="1" ht="15" customHeight="1" x14ac:dyDescent="0.2"/>
    <row r="2773" s="1" customFormat="1" ht="15" customHeight="1" x14ac:dyDescent="0.2"/>
    <row r="2774" s="1" customFormat="1" ht="15" customHeight="1" x14ac:dyDescent="0.2"/>
    <row r="2775" s="1" customFormat="1" ht="15" customHeight="1" x14ac:dyDescent="0.2"/>
    <row r="2776" s="1" customFormat="1" ht="15" customHeight="1" x14ac:dyDescent="0.2"/>
    <row r="2777" s="1" customFormat="1" ht="15" customHeight="1" x14ac:dyDescent="0.2"/>
    <row r="2778" s="1" customFormat="1" ht="15" customHeight="1" x14ac:dyDescent="0.2"/>
    <row r="2779" s="1" customFormat="1" ht="15" customHeight="1" x14ac:dyDescent="0.2"/>
    <row r="2780" s="1" customFormat="1" ht="15" customHeight="1" x14ac:dyDescent="0.2"/>
    <row r="2781" s="1" customFormat="1" ht="15" customHeight="1" x14ac:dyDescent="0.2"/>
    <row r="2782" s="1" customFormat="1" ht="15" customHeight="1" x14ac:dyDescent="0.2"/>
    <row r="2783" s="1" customFormat="1" ht="15" customHeight="1" x14ac:dyDescent="0.2"/>
    <row r="2784" s="1" customFormat="1" ht="15" customHeight="1" x14ac:dyDescent="0.2"/>
    <row r="2785" s="1" customFormat="1" ht="15" customHeight="1" x14ac:dyDescent="0.2"/>
    <row r="2786" s="1" customFormat="1" ht="15" customHeight="1" x14ac:dyDescent="0.2"/>
    <row r="2787" s="1" customFormat="1" ht="15" customHeight="1" x14ac:dyDescent="0.2"/>
    <row r="2788" s="1" customFormat="1" ht="15" customHeight="1" x14ac:dyDescent="0.2"/>
    <row r="2789" s="1" customFormat="1" ht="15" customHeight="1" x14ac:dyDescent="0.2"/>
    <row r="2790" s="1" customFormat="1" ht="15" customHeight="1" x14ac:dyDescent="0.2"/>
    <row r="2791" s="1" customFormat="1" ht="15" customHeight="1" x14ac:dyDescent="0.2"/>
    <row r="2792" s="1" customFormat="1" ht="15" customHeight="1" x14ac:dyDescent="0.2"/>
    <row r="2793" s="1" customFormat="1" ht="15" customHeight="1" x14ac:dyDescent="0.2"/>
    <row r="2794" s="1" customFormat="1" ht="15" customHeight="1" x14ac:dyDescent="0.2"/>
    <row r="2795" s="1" customFormat="1" ht="15" customHeight="1" x14ac:dyDescent="0.2"/>
    <row r="2796" s="1" customFormat="1" ht="15" customHeight="1" x14ac:dyDescent="0.2"/>
    <row r="2797" s="1" customFormat="1" ht="15" customHeight="1" x14ac:dyDescent="0.2"/>
    <row r="2798" s="1" customFormat="1" ht="15" customHeight="1" x14ac:dyDescent="0.2"/>
    <row r="2799" s="1" customFormat="1" ht="15" customHeight="1" x14ac:dyDescent="0.2"/>
    <row r="2800" s="1" customFormat="1" ht="15" customHeight="1" x14ac:dyDescent="0.2"/>
    <row r="2801" s="1" customFormat="1" ht="15" customHeight="1" x14ac:dyDescent="0.2"/>
    <row r="2802" s="1" customFormat="1" ht="15" customHeight="1" x14ac:dyDescent="0.2"/>
    <row r="2803" s="1" customFormat="1" ht="15" customHeight="1" x14ac:dyDescent="0.2"/>
    <row r="2804" s="1" customFormat="1" ht="15" customHeight="1" x14ac:dyDescent="0.2"/>
    <row r="2805" s="1" customFormat="1" ht="15" customHeight="1" x14ac:dyDescent="0.2"/>
    <row r="2806" s="1" customFormat="1" ht="15" customHeight="1" x14ac:dyDescent="0.2"/>
    <row r="2807" s="1" customFormat="1" ht="15" customHeight="1" x14ac:dyDescent="0.2"/>
    <row r="2808" s="1" customFormat="1" ht="15" customHeight="1" x14ac:dyDescent="0.2"/>
    <row r="2809" s="1" customFormat="1" ht="15" customHeight="1" x14ac:dyDescent="0.2"/>
    <row r="2810" s="1" customFormat="1" ht="15" customHeight="1" x14ac:dyDescent="0.2"/>
    <row r="2811" s="1" customFormat="1" ht="15" customHeight="1" x14ac:dyDescent="0.2"/>
    <row r="2812" s="1" customFormat="1" ht="15" customHeight="1" x14ac:dyDescent="0.2"/>
    <row r="2813" s="1" customFormat="1" ht="15" customHeight="1" x14ac:dyDescent="0.2"/>
    <row r="2814" s="1" customFormat="1" ht="15" customHeight="1" x14ac:dyDescent="0.2"/>
    <row r="2815" s="1" customFormat="1" ht="15" customHeight="1" x14ac:dyDescent="0.2"/>
    <row r="2816" s="1" customFormat="1" ht="15" customHeight="1" x14ac:dyDescent="0.2"/>
    <row r="2817" s="1" customFormat="1" ht="15" customHeight="1" x14ac:dyDescent="0.2"/>
    <row r="2818" s="1" customFormat="1" ht="15" customHeight="1" x14ac:dyDescent="0.2"/>
    <row r="2819" s="1" customFormat="1" ht="15" customHeight="1" x14ac:dyDescent="0.2"/>
    <row r="2820" s="1" customFormat="1" ht="15" customHeight="1" x14ac:dyDescent="0.2"/>
    <row r="2821" s="1" customFormat="1" ht="15" customHeight="1" x14ac:dyDescent="0.2"/>
    <row r="2822" s="1" customFormat="1" ht="15" customHeight="1" x14ac:dyDescent="0.2"/>
    <row r="2823" s="1" customFormat="1" ht="15" customHeight="1" x14ac:dyDescent="0.2"/>
    <row r="2824" s="1" customFormat="1" ht="15" customHeight="1" x14ac:dyDescent="0.2"/>
    <row r="2825" s="1" customFormat="1" ht="15" customHeight="1" x14ac:dyDescent="0.2"/>
    <row r="2826" s="1" customFormat="1" ht="15" customHeight="1" x14ac:dyDescent="0.2"/>
    <row r="2827" s="1" customFormat="1" ht="15" customHeight="1" x14ac:dyDescent="0.2"/>
    <row r="2828" s="1" customFormat="1" ht="15" customHeight="1" x14ac:dyDescent="0.2"/>
    <row r="2829" s="1" customFormat="1" ht="15" customHeight="1" x14ac:dyDescent="0.2"/>
    <row r="2830" s="1" customFormat="1" ht="15" customHeight="1" x14ac:dyDescent="0.2"/>
    <row r="2831" s="1" customFormat="1" ht="15" customHeight="1" x14ac:dyDescent="0.2"/>
    <row r="2832" s="1" customFormat="1" ht="15" customHeight="1" x14ac:dyDescent="0.2"/>
    <row r="2833" s="1" customFormat="1" ht="15" customHeight="1" x14ac:dyDescent="0.2"/>
    <row r="2834" s="1" customFormat="1" ht="15" customHeight="1" x14ac:dyDescent="0.2"/>
    <row r="2835" s="1" customFormat="1" ht="15" customHeight="1" x14ac:dyDescent="0.2"/>
    <row r="2836" s="1" customFormat="1" ht="15" customHeight="1" x14ac:dyDescent="0.2"/>
    <row r="2837" s="1" customFormat="1" ht="15" customHeight="1" x14ac:dyDescent="0.2"/>
    <row r="2838" s="1" customFormat="1" ht="15" customHeight="1" x14ac:dyDescent="0.2"/>
    <row r="2839" s="1" customFormat="1" ht="15" customHeight="1" x14ac:dyDescent="0.2"/>
    <row r="2840" s="1" customFormat="1" ht="15" customHeight="1" x14ac:dyDescent="0.2"/>
    <row r="2841" s="1" customFormat="1" ht="15" customHeight="1" x14ac:dyDescent="0.2"/>
    <row r="2842" s="1" customFormat="1" ht="15" customHeight="1" x14ac:dyDescent="0.2"/>
    <row r="2843" s="1" customFormat="1" ht="15" customHeight="1" x14ac:dyDescent="0.2"/>
    <row r="2844" s="1" customFormat="1" ht="15" customHeight="1" x14ac:dyDescent="0.2"/>
    <row r="2845" s="1" customFormat="1" ht="15" customHeight="1" x14ac:dyDescent="0.2"/>
    <row r="2846" s="1" customFormat="1" ht="15" customHeight="1" x14ac:dyDescent="0.2"/>
    <row r="2847" s="1" customFormat="1" ht="15" customHeight="1" x14ac:dyDescent="0.2"/>
    <row r="2848" s="1" customFormat="1" ht="15" customHeight="1" x14ac:dyDescent="0.2"/>
    <row r="2849" s="1" customFormat="1" ht="15" customHeight="1" x14ac:dyDescent="0.2"/>
    <row r="2850" s="1" customFormat="1" ht="15" customHeight="1" x14ac:dyDescent="0.2"/>
    <row r="2851" s="1" customFormat="1" ht="15" customHeight="1" x14ac:dyDescent="0.2"/>
    <row r="2852" s="1" customFormat="1" ht="15" customHeight="1" x14ac:dyDescent="0.2"/>
    <row r="2853" s="1" customFormat="1" ht="15" customHeight="1" x14ac:dyDescent="0.2"/>
    <row r="2854" s="1" customFormat="1" ht="15" customHeight="1" x14ac:dyDescent="0.2"/>
    <row r="2855" s="1" customFormat="1" ht="15" customHeight="1" x14ac:dyDescent="0.2"/>
    <row r="2856" s="1" customFormat="1" ht="15" customHeight="1" x14ac:dyDescent="0.2"/>
    <row r="2857" s="1" customFormat="1" ht="15" customHeight="1" x14ac:dyDescent="0.2"/>
    <row r="2858" s="1" customFormat="1" ht="15" customHeight="1" x14ac:dyDescent="0.2"/>
    <row r="2859" s="1" customFormat="1" ht="15" customHeight="1" x14ac:dyDescent="0.2"/>
    <row r="2860" s="1" customFormat="1" ht="15" customHeight="1" x14ac:dyDescent="0.2"/>
    <row r="2861" s="1" customFormat="1" ht="15" customHeight="1" x14ac:dyDescent="0.2"/>
    <row r="2862" s="1" customFormat="1" ht="15" customHeight="1" x14ac:dyDescent="0.2"/>
    <row r="2863" s="1" customFormat="1" ht="15" customHeight="1" x14ac:dyDescent="0.2"/>
    <row r="2864" s="1" customFormat="1" ht="15" customHeight="1" x14ac:dyDescent="0.2"/>
    <row r="2865" s="1" customFormat="1" ht="15" customHeight="1" x14ac:dyDescent="0.2"/>
    <row r="2866" s="1" customFormat="1" ht="15" customHeight="1" x14ac:dyDescent="0.2"/>
    <row r="2867" s="1" customFormat="1" ht="15" customHeight="1" x14ac:dyDescent="0.2"/>
    <row r="2868" s="1" customFormat="1" ht="15" customHeight="1" x14ac:dyDescent="0.2"/>
    <row r="2869" s="1" customFormat="1" ht="15" customHeight="1" x14ac:dyDescent="0.2"/>
    <row r="2870" s="1" customFormat="1" ht="15" customHeight="1" x14ac:dyDescent="0.2"/>
    <row r="2871" s="1" customFormat="1" ht="15" customHeight="1" x14ac:dyDescent="0.2"/>
    <row r="2872" s="1" customFormat="1" ht="15" customHeight="1" x14ac:dyDescent="0.2"/>
    <row r="2873" s="1" customFormat="1" ht="15" customHeight="1" x14ac:dyDescent="0.2"/>
    <row r="2874" s="1" customFormat="1" ht="15" customHeight="1" x14ac:dyDescent="0.2"/>
    <row r="2875" s="1" customFormat="1" ht="15" customHeight="1" x14ac:dyDescent="0.2"/>
    <row r="2876" s="1" customFormat="1" ht="15" customHeight="1" x14ac:dyDescent="0.2"/>
    <row r="2877" s="1" customFormat="1" ht="15" customHeight="1" x14ac:dyDescent="0.2"/>
    <row r="2878" s="1" customFormat="1" ht="15" customHeight="1" x14ac:dyDescent="0.2"/>
    <row r="2879" s="1" customFormat="1" ht="15" customHeight="1" x14ac:dyDescent="0.2"/>
    <row r="2880" s="1" customFormat="1" ht="15" customHeight="1" x14ac:dyDescent="0.2"/>
    <row r="2881" s="1" customFormat="1" ht="15" customHeight="1" x14ac:dyDescent="0.2"/>
    <row r="2882" s="1" customFormat="1" ht="15" customHeight="1" x14ac:dyDescent="0.2"/>
    <row r="2883" s="1" customFormat="1" ht="15" customHeight="1" x14ac:dyDescent="0.2"/>
    <row r="2884" s="1" customFormat="1" ht="15" customHeight="1" x14ac:dyDescent="0.2"/>
    <row r="2885" s="1" customFormat="1" ht="15" customHeight="1" x14ac:dyDescent="0.2"/>
    <row r="2886" s="1" customFormat="1" ht="15" customHeight="1" x14ac:dyDescent="0.2"/>
    <row r="2887" s="1" customFormat="1" ht="15" customHeight="1" x14ac:dyDescent="0.2"/>
    <row r="2888" s="1" customFormat="1" ht="15" customHeight="1" x14ac:dyDescent="0.2"/>
    <row r="2889" s="1" customFormat="1" ht="15" customHeight="1" x14ac:dyDescent="0.2"/>
    <row r="2890" s="1" customFormat="1" ht="15" customHeight="1" x14ac:dyDescent="0.2"/>
    <row r="2891" s="1" customFormat="1" ht="15" customHeight="1" x14ac:dyDescent="0.2"/>
    <row r="2892" s="1" customFormat="1" ht="15" customHeight="1" x14ac:dyDescent="0.2"/>
    <row r="2893" s="1" customFormat="1" ht="15" customHeight="1" x14ac:dyDescent="0.2"/>
    <row r="2894" s="1" customFormat="1" ht="15" customHeight="1" x14ac:dyDescent="0.2"/>
    <row r="2895" s="1" customFormat="1" ht="15" customHeight="1" x14ac:dyDescent="0.2"/>
    <row r="2896" s="1" customFormat="1" ht="15" customHeight="1" x14ac:dyDescent="0.2"/>
    <row r="2897" s="1" customFormat="1" ht="15" customHeight="1" x14ac:dyDescent="0.2"/>
    <row r="2898" s="1" customFormat="1" ht="15" customHeight="1" x14ac:dyDescent="0.2"/>
    <row r="2899" s="1" customFormat="1" ht="15" customHeight="1" x14ac:dyDescent="0.2"/>
    <row r="2900" s="1" customFormat="1" ht="15" customHeight="1" x14ac:dyDescent="0.2"/>
    <row r="2901" s="1" customFormat="1" ht="15" customHeight="1" x14ac:dyDescent="0.2"/>
    <row r="2902" s="1" customFormat="1" ht="15" customHeight="1" x14ac:dyDescent="0.2"/>
    <row r="2903" s="1" customFormat="1" ht="15" customHeight="1" x14ac:dyDescent="0.2"/>
    <row r="2904" s="1" customFormat="1" ht="15" customHeight="1" x14ac:dyDescent="0.2"/>
    <row r="2905" s="1" customFormat="1" ht="15" customHeight="1" x14ac:dyDescent="0.2"/>
    <row r="2906" s="1" customFormat="1" ht="15" customHeight="1" x14ac:dyDescent="0.2"/>
    <row r="2907" s="1" customFormat="1" ht="15" customHeight="1" x14ac:dyDescent="0.2"/>
    <row r="2908" s="1" customFormat="1" ht="15" customHeight="1" x14ac:dyDescent="0.2"/>
    <row r="2909" s="1" customFormat="1" ht="15" customHeight="1" x14ac:dyDescent="0.2"/>
    <row r="2910" s="1" customFormat="1" ht="15" customHeight="1" x14ac:dyDescent="0.2"/>
    <row r="2911" s="1" customFormat="1" ht="15" customHeight="1" x14ac:dyDescent="0.2"/>
    <row r="2912" s="1" customFormat="1" ht="15" customHeight="1" x14ac:dyDescent="0.2"/>
    <row r="2913" s="1" customFormat="1" ht="15" customHeight="1" x14ac:dyDescent="0.2"/>
    <row r="2914" s="1" customFormat="1" ht="15" customHeight="1" x14ac:dyDescent="0.2"/>
    <row r="2915" s="1" customFormat="1" ht="15" customHeight="1" x14ac:dyDescent="0.2"/>
    <row r="2916" s="1" customFormat="1" ht="15" customHeight="1" x14ac:dyDescent="0.2"/>
    <row r="2917" s="1" customFormat="1" ht="15" customHeight="1" x14ac:dyDescent="0.2"/>
    <row r="2918" s="1" customFormat="1" ht="15" customHeight="1" x14ac:dyDescent="0.2"/>
    <row r="2919" s="1" customFormat="1" ht="15" customHeight="1" x14ac:dyDescent="0.2"/>
    <row r="2920" s="1" customFormat="1" ht="15" customHeight="1" x14ac:dyDescent="0.2"/>
    <row r="2921" s="1" customFormat="1" ht="15" customHeight="1" x14ac:dyDescent="0.2"/>
    <row r="2922" s="1" customFormat="1" ht="15" customHeight="1" x14ac:dyDescent="0.2"/>
    <row r="2923" s="1" customFormat="1" ht="15" customHeight="1" x14ac:dyDescent="0.2"/>
    <row r="2924" s="1" customFormat="1" ht="15" customHeight="1" x14ac:dyDescent="0.2"/>
    <row r="2925" s="1" customFormat="1" ht="15" customHeight="1" x14ac:dyDescent="0.2"/>
    <row r="2926" s="1" customFormat="1" ht="15" customHeight="1" x14ac:dyDescent="0.2"/>
    <row r="2927" s="1" customFormat="1" ht="15" customHeight="1" x14ac:dyDescent="0.2"/>
    <row r="2928" s="1" customFormat="1" ht="15" customHeight="1" x14ac:dyDescent="0.2"/>
    <row r="2929" s="1" customFormat="1" ht="15" customHeight="1" x14ac:dyDescent="0.2"/>
    <row r="2930" s="1" customFormat="1" ht="15" customHeight="1" x14ac:dyDescent="0.2"/>
    <row r="2931" s="1" customFormat="1" ht="15" customHeight="1" x14ac:dyDescent="0.2"/>
    <row r="2932" s="1" customFormat="1" ht="15" customHeight="1" x14ac:dyDescent="0.2"/>
    <row r="2933" s="1" customFormat="1" ht="15" customHeight="1" x14ac:dyDescent="0.2"/>
    <row r="2934" s="1" customFormat="1" ht="15" customHeight="1" x14ac:dyDescent="0.2"/>
    <row r="2935" s="1" customFormat="1" ht="15" customHeight="1" x14ac:dyDescent="0.2"/>
    <row r="2936" s="1" customFormat="1" ht="15" customHeight="1" x14ac:dyDescent="0.2"/>
    <row r="2937" s="1" customFormat="1" ht="15" customHeight="1" x14ac:dyDescent="0.2"/>
    <row r="2938" s="1" customFormat="1" ht="15" customHeight="1" x14ac:dyDescent="0.2"/>
    <row r="2939" s="1" customFormat="1" ht="15" customHeight="1" x14ac:dyDescent="0.2"/>
    <row r="2940" s="1" customFormat="1" ht="15" customHeight="1" x14ac:dyDescent="0.2"/>
    <row r="2941" s="1" customFormat="1" ht="15" customHeight="1" x14ac:dyDescent="0.2"/>
    <row r="2942" s="1" customFormat="1" ht="15" customHeight="1" x14ac:dyDescent="0.2"/>
    <row r="2943" s="1" customFormat="1" ht="15" customHeight="1" x14ac:dyDescent="0.2"/>
    <row r="2944" s="1" customFormat="1" ht="15" customHeight="1" x14ac:dyDescent="0.2"/>
    <row r="2945" s="1" customFormat="1" ht="15" customHeight="1" x14ac:dyDescent="0.2"/>
    <row r="2946" s="1" customFormat="1" ht="15" customHeight="1" x14ac:dyDescent="0.2"/>
    <row r="2947" s="1" customFormat="1" ht="15" customHeight="1" x14ac:dyDescent="0.2"/>
    <row r="2948" s="1" customFormat="1" ht="15" customHeight="1" x14ac:dyDescent="0.2"/>
    <row r="2949" s="1" customFormat="1" ht="15" customHeight="1" x14ac:dyDescent="0.2"/>
    <row r="2950" s="1" customFormat="1" ht="15" customHeight="1" x14ac:dyDescent="0.2"/>
    <row r="2951" s="1" customFormat="1" ht="15" customHeight="1" x14ac:dyDescent="0.2"/>
    <row r="2952" s="1" customFormat="1" ht="15" customHeight="1" x14ac:dyDescent="0.2"/>
    <row r="2953" s="1" customFormat="1" ht="15" customHeight="1" x14ac:dyDescent="0.2"/>
    <row r="2954" s="1" customFormat="1" ht="15" customHeight="1" x14ac:dyDescent="0.2"/>
    <row r="2955" s="1" customFormat="1" ht="15" customHeight="1" x14ac:dyDescent="0.2"/>
    <row r="2956" s="1" customFormat="1" ht="15" customHeight="1" x14ac:dyDescent="0.2"/>
    <row r="2957" s="1" customFormat="1" ht="15" customHeight="1" x14ac:dyDescent="0.2"/>
    <row r="2958" s="1" customFormat="1" ht="15" customHeight="1" x14ac:dyDescent="0.2"/>
    <row r="2959" s="1" customFormat="1" ht="15" customHeight="1" x14ac:dyDescent="0.2"/>
    <row r="2960" s="1" customFormat="1" ht="15" customHeight="1" x14ac:dyDescent="0.2"/>
    <row r="2961" s="1" customFormat="1" ht="15" customHeight="1" x14ac:dyDescent="0.2"/>
    <row r="2962" s="1" customFormat="1" ht="15" customHeight="1" x14ac:dyDescent="0.2"/>
    <row r="2963" s="1" customFormat="1" ht="15" customHeight="1" x14ac:dyDescent="0.2"/>
    <row r="2964" s="1" customFormat="1" ht="15" customHeight="1" x14ac:dyDescent="0.2"/>
    <row r="2965" s="1" customFormat="1" ht="15" customHeight="1" x14ac:dyDescent="0.2"/>
    <row r="2966" s="1" customFormat="1" ht="15" customHeight="1" x14ac:dyDescent="0.2"/>
    <row r="2967" s="1" customFormat="1" ht="15" customHeight="1" x14ac:dyDescent="0.2"/>
    <row r="2968" s="1" customFormat="1" ht="15" customHeight="1" x14ac:dyDescent="0.2"/>
    <row r="2969" s="1" customFormat="1" ht="15" customHeight="1" x14ac:dyDescent="0.2"/>
    <row r="2970" s="1" customFormat="1" ht="15" customHeight="1" x14ac:dyDescent="0.2"/>
    <row r="2971" s="1" customFormat="1" ht="15" customHeight="1" x14ac:dyDescent="0.2"/>
    <row r="2972" s="1" customFormat="1" ht="15" customHeight="1" x14ac:dyDescent="0.2"/>
    <row r="2973" s="1" customFormat="1" ht="15" customHeight="1" x14ac:dyDescent="0.2"/>
    <row r="2974" s="1" customFormat="1" ht="15" customHeight="1" x14ac:dyDescent="0.2"/>
    <row r="2975" s="1" customFormat="1" ht="15" customHeight="1" x14ac:dyDescent="0.2"/>
    <row r="2976" s="1" customFormat="1" ht="15" customHeight="1" x14ac:dyDescent="0.2"/>
    <row r="2977" s="1" customFormat="1" ht="15" customHeight="1" x14ac:dyDescent="0.2"/>
    <row r="2978" s="1" customFormat="1" ht="15" customHeight="1" x14ac:dyDescent="0.2"/>
    <row r="2979" s="1" customFormat="1" ht="15" customHeight="1" x14ac:dyDescent="0.2"/>
    <row r="2980" s="1" customFormat="1" ht="15" customHeight="1" x14ac:dyDescent="0.2"/>
    <row r="2981" s="1" customFormat="1" ht="15" customHeight="1" x14ac:dyDescent="0.2"/>
    <row r="2982" s="1" customFormat="1" ht="15" customHeight="1" x14ac:dyDescent="0.2"/>
    <row r="2983" s="1" customFormat="1" ht="15" customHeight="1" x14ac:dyDescent="0.2"/>
    <row r="2984" s="1" customFormat="1" ht="15" customHeight="1" x14ac:dyDescent="0.2"/>
    <row r="2985" s="1" customFormat="1" ht="15" customHeight="1" x14ac:dyDescent="0.2"/>
    <row r="2986" s="1" customFormat="1" ht="15" customHeight="1" x14ac:dyDescent="0.2"/>
    <row r="2987" s="1" customFormat="1" ht="15" customHeight="1" x14ac:dyDescent="0.2"/>
    <row r="2988" s="1" customFormat="1" ht="15" customHeight="1" x14ac:dyDescent="0.2"/>
    <row r="2989" s="1" customFormat="1" ht="15" customHeight="1" x14ac:dyDescent="0.2"/>
    <row r="2990" s="1" customFormat="1" ht="15" customHeight="1" x14ac:dyDescent="0.2"/>
    <row r="2991" s="1" customFormat="1" ht="15" customHeight="1" x14ac:dyDescent="0.2"/>
    <row r="2992" s="1" customFormat="1" ht="15" customHeight="1" x14ac:dyDescent="0.2"/>
    <row r="2993" s="1" customFormat="1" ht="15" customHeight="1" x14ac:dyDescent="0.2"/>
    <row r="2994" s="1" customFormat="1" ht="15" customHeight="1" x14ac:dyDescent="0.2"/>
    <row r="2995" s="1" customFormat="1" ht="15" customHeight="1" x14ac:dyDescent="0.2"/>
    <row r="2996" s="1" customFormat="1" ht="15" customHeight="1" x14ac:dyDescent="0.2"/>
    <row r="2997" s="1" customFormat="1" ht="15" customHeight="1" x14ac:dyDescent="0.2"/>
    <row r="2998" s="1" customFormat="1" ht="15" customHeight="1" x14ac:dyDescent="0.2"/>
    <row r="2999" s="1" customFormat="1" ht="15" customHeight="1" x14ac:dyDescent="0.2"/>
    <row r="3000" s="1" customFormat="1" ht="15" customHeight="1" x14ac:dyDescent="0.2"/>
    <row r="3001" s="1" customFormat="1" ht="15" customHeight="1" x14ac:dyDescent="0.2"/>
    <row r="3002" s="1" customFormat="1" ht="15" customHeight="1" x14ac:dyDescent="0.2"/>
    <row r="3003" s="1" customFormat="1" ht="15" customHeight="1" x14ac:dyDescent="0.2"/>
    <row r="3004" s="1" customFormat="1" ht="15" customHeight="1" x14ac:dyDescent="0.2"/>
    <row r="3005" s="1" customFormat="1" ht="15" customHeight="1" x14ac:dyDescent="0.2"/>
    <row r="3006" s="1" customFormat="1" ht="15" customHeight="1" x14ac:dyDescent="0.2"/>
    <row r="3007" s="1" customFormat="1" ht="15" customHeight="1" x14ac:dyDescent="0.2"/>
    <row r="3008" s="1" customFormat="1" ht="15" customHeight="1" x14ac:dyDescent="0.2"/>
    <row r="3009" s="1" customFormat="1" ht="15" customHeight="1" x14ac:dyDescent="0.2"/>
    <row r="3010" s="1" customFormat="1" ht="15" customHeight="1" x14ac:dyDescent="0.2"/>
    <row r="3011" s="1" customFormat="1" ht="15" customHeight="1" x14ac:dyDescent="0.2"/>
    <row r="3012" s="1" customFormat="1" ht="15" customHeight="1" x14ac:dyDescent="0.2"/>
    <row r="3013" s="1" customFormat="1" ht="15" customHeight="1" x14ac:dyDescent="0.2"/>
    <row r="3014" s="1" customFormat="1" ht="15" customHeight="1" x14ac:dyDescent="0.2"/>
    <row r="3015" s="1" customFormat="1" ht="15" customHeight="1" x14ac:dyDescent="0.2"/>
    <row r="3016" s="1" customFormat="1" ht="15" customHeight="1" x14ac:dyDescent="0.2"/>
    <row r="3017" s="1" customFormat="1" ht="15" customHeight="1" x14ac:dyDescent="0.2"/>
    <row r="3018" s="1" customFormat="1" ht="15" customHeight="1" x14ac:dyDescent="0.2"/>
    <row r="3019" s="1" customFormat="1" ht="15" customHeight="1" x14ac:dyDescent="0.2"/>
    <row r="3020" s="1" customFormat="1" ht="15" customHeight="1" x14ac:dyDescent="0.2"/>
    <row r="3021" s="1" customFormat="1" ht="15" customHeight="1" x14ac:dyDescent="0.2"/>
    <row r="3022" s="1" customFormat="1" ht="15" customHeight="1" x14ac:dyDescent="0.2"/>
    <row r="3023" s="1" customFormat="1" ht="15" customHeight="1" x14ac:dyDescent="0.2"/>
    <row r="3024" s="1" customFormat="1" ht="15" customHeight="1" x14ac:dyDescent="0.2"/>
    <row r="3025" s="1" customFormat="1" ht="15" customHeight="1" x14ac:dyDescent="0.2"/>
    <row r="3026" s="1" customFormat="1" ht="15" customHeight="1" x14ac:dyDescent="0.2"/>
    <row r="3027" s="1" customFormat="1" ht="15" customHeight="1" x14ac:dyDescent="0.2"/>
    <row r="3028" s="1" customFormat="1" ht="15" customHeight="1" x14ac:dyDescent="0.2"/>
    <row r="3029" s="1" customFormat="1" ht="15" customHeight="1" x14ac:dyDescent="0.2"/>
    <row r="3030" s="1" customFormat="1" ht="15" customHeight="1" x14ac:dyDescent="0.2"/>
    <row r="3031" s="1" customFormat="1" ht="15" customHeight="1" x14ac:dyDescent="0.2"/>
    <row r="3032" s="1" customFormat="1" ht="15" customHeight="1" x14ac:dyDescent="0.2"/>
    <row r="3033" s="1" customFormat="1" ht="15" customHeight="1" x14ac:dyDescent="0.2"/>
    <row r="3034" s="1" customFormat="1" ht="15" customHeight="1" x14ac:dyDescent="0.2"/>
    <row r="3035" s="1" customFormat="1" ht="15" customHeight="1" x14ac:dyDescent="0.2"/>
    <row r="3036" s="1" customFormat="1" ht="15" customHeight="1" x14ac:dyDescent="0.2"/>
    <row r="3037" s="1" customFormat="1" ht="15" customHeight="1" x14ac:dyDescent="0.2"/>
    <row r="3038" s="1" customFormat="1" ht="15" customHeight="1" x14ac:dyDescent="0.2"/>
    <row r="3039" s="1" customFormat="1" ht="15" customHeight="1" x14ac:dyDescent="0.2"/>
    <row r="3040" s="1" customFormat="1" ht="15" customHeight="1" x14ac:dyDescent="0.2"/>
    <row r="3041" s="1" customFormat="1" ht="15" customHeight="1" x14ac:dyDescent="0.2"/>
    <row r="3042" s="1" customFormat="1" ht="15" customHeight="1" x14ac:dyDescent="0.2"/>
    <row r="3043" s="1" customFormat="1" ht="15" customHeight="1" x14ac:dyDescent="0.2"/>
    <row r="3044" s="1" customFormat="1" ht="15" customHeight="1" x14ac:dyDescent="0.2"/>
    <row r="3045" s="1" customFormat="1" ht="15" customHeight="1" x14ac:dyDescent="0.2"/>
    <row r="3046" s="1" customFormat="1" ht="15" customHeight="1" x14ac:dyDescent="0.2"/>
    <row r="3047" s="1" customFormat="1" ht="15" customHeight="1" x14ac:dyDescent="0.2"/>
    <row r="3048" s="1" customFormat="1" ht="15" customHeight="1" x14ac:dyDescent="0.2"/>
    <row r="3049" s="1" customFormat="1" ht="15" customHeight="1" x14ac:dyDescent="0.2"/>
    <row r="3050" s="1" customFormat="1" ht="15" customHeight="1" x14ac:dyDescent="0.2"/>
    <row r="3051" s="1" customFormat="1" ht="15" customHeight="1" x14ac:dyDescent="0.2"/>
    <row r="3052" s="1" customFormat="1" ht="15" customHeight="1" x14ac:dyDescent="0.2"/>
    <row r="3053" s="1" customFormat="1" ht="15" customHeight="1" x14ac:dyDescent="0.2"/>
    <row r="3054" s="1" customFormat="1" ht="15" customHeight="1" x14ac:dyDescent="0.2"/>
    <row r="3055" s="1" customFormat="1" ht="15" customHeight="1" x14ac:dyDescent="0.2"/>
    <row r="3056" s="1" customFormat="1" ht="15" customHeight="1" x14ac:dyDescent="0.2"/>
    <row r="3057" s="1" customFormat="1" ht="15" customHeight="1" x14ac:dyDescent="0.2"/>
    <row r="3058" s="1" customFormat="1" ht="15" customHeight="1" x14ac:dyDescent="0.2"/>
    <row r="3059" s="1" customFormat="1" ht="15" customHeight="1" x14ac:dyDescent="0.2"/>
    <row r="3060" s="1" customFormat="1" ht="15" customHeight="1" x14ac:dyDescent="0.2"/>
    <row r="3061" s="1" customFormat="1" ht="15" customHeight="1" x14ac:dyDescent="0.2"/>
    <row r="3062" s="1" customFormat="1" ht="15" customHeight="1" x14ac:dyDescent="0.2"/>
    <row r="3063" s="1" customFormat="1" ht="15" customHeight="1" x14ac:dyDescent="0.2"/>
    <row r="3064" s="1" customFormat="1" ht="15" customHeight="1" x14ac:dyDescent="0.2"/>
    <row r="3065" s="1" customFormat="1" ht="15" customHeight="1" x14ac:dyDescent="0.2"/>
    <row r="3066" s="1" customFormat="1" ht="15" customHeight="1" x14ac:dyDescent="0.2"/>
    <row r="3067" s="1" customFormat="1" ht="15" customHeight="1" x14ac:dyDescent="0.2"/>
    <row r="3068" s="1" customFormat="1" ht="15" customHeight="1" x14ac:dyDescent="0.2"/>
    <row r="3069" s="1" customFormat="1" ht="15" customHeight="1" x14ac:dyDescent="0.2"/>
    <row r="3070" s="1" customFormat="1" ht="15" customHeight="1" x14ac:dyDescent="0.2"/>
    <row r="3071" s="1" customFormat="1" ht="15" customHeight="1" x14ac:dyDescent="0.2"/>
    <row r="3072" s="1" customFormat="1" ht="15" customHeight="1" x14ac:dyDescent="0.2"/>
    <row r="3073" s="1" customFormat="1" ht="15" customHeight="1" x14ac:dyDescent="0.2"/>
    <row r="3074" s="1" customFormat="1" ht="15" customHeight="1" x14ac:dyDescent="0.2"/>
    <row r="3075" s="1" customFormat="1" ht="15" customHeight="1" x14ac:dyDescent="0.2"/>
    <row r="3076" s="1" customFormat="1" ht="15" customHeight="1" x14ac:dyDescent="0.2"/>
    <row r="3077" s="1" customFormat="1" ht="15" customHeight="1" x14ac:dyDescent="0.2"/>
    <row r="3078" s="1" customFormat="1" ht="15" customHeight="1" x14ac:dyDescent="0.2"/>
    <row r="3079" s="1" customFormat="1" ht="15" customHeight="1" x14ac:dyDescent="0.2"/>
    <row r="3080" s="1" customFormat="1" ht="15" customHeight="1" x14ac:dyDescent="0.2"/>
    <row r="3081" s="1" customFormat="1" ht="15" customHeight="1" x14ac:dyDescent="0.2"/>
    <row r="3082" s="1" customFormat="1" ht="15" customHeight="1" x14ac:dyDescent="0.2"/>
    <row r="3083" s="1" customFormat="1" ht="15" customHeight="1" x14ac:dyDescent="0.2"/>
    <row r="3084" s="1" customFormat="1" ht="15" customHeight="1" x14ac:dyDescent="0.2"/>
    <row r="3085" s="1" customFormat="1" ht="15" customHeight="1" x14ac:dyDescent="0.2"/>
    <row r="3086" s="1" customFormat="1" ht="15" customHeight="1" x14ac:dyDescent="0.2"/>
    <row r="3087" s="1" customFormat="1" ht="15" customHeight="1" x14ac:dyDescent="0.2"/>
    <row r="3088" s="1" customFormat="1" ht="15" customHeight="1" x14ac:dyDescent="0.2"/>
    <row r="3089" s="1" customFormat="1" ht="15" customHeight="1" x14ac:dyDescent="0.2"/>
    <row r="3090" s="1" customFormat="1" ht="15" customHeight="1" x14ac:dyDescent="0.2"/>
    <row r="3091" s="1" customFormat="1" ht="15" customHeight="1" x14ac:dyDescent="0.2"/>
    <row r="3092" s="1" customFormat="1" ht="15" customHeight="1" x14ac:dyDescent="0.2"/>
    <row r="3093" s="1" customFormat="1" ht="15" customHeight="1" x14ac:dyDescent="0.2"/>
    <row r="3094" s="1" customFormat="1" ht="15" customHeight="1" x14ac:dyDescent="0.2"/>
    <row r="3095" s="1" customFormat="1" ht="15" customHeight="1" x14ac:dyDescent="0.2"/>
    <row r="3096" s="1" customFormat="1" ht="15" customHeight="1" x14ac:dyDescent="0.2"/>
    <row r="3097" s="1" customFormat="1" ht="15" customHeight="1" x14ac:dyDescent="0.2"/>
    <row r="3098" s="1" customFormat="1" ht="15" customHeight="1" x14ac:dyDescent="0.2"/>
    <row r="3099" s="1" customFormat="1" ht="15" customHeight="1" x14ac:dyDescent="0.2"/>
    <row r="3100" s="1" customFormat="1" ht="15" customHeight="1" x14ac:dyDescent="0.2"/>
    <row r="3101" s="1" customFormat="1" ht="15" customHeight="1" x14ac:dyDescent="0.2"/>
    <row r="3102" s="1" customFormat="1" ht="15" customHeight="1" x14ac:dyDescent="0.2"/>
    <row r="3103" s="1" customFormat="1" ht="15" customHeight="1" x14ac:dyDescent="0.2"/>
    <row r="3104" s="1" customFormat="1" ht="15" customHeight="1" x14ac:dyDescent="0.2"/>
    <row r="3105" s="1" customFormat="1" ht="15" customHeight="1" x14ac:dyDescent="0.2"/>
    <row r="3106" s="1" customFormat="1" ht="15" customHeight="1" x14ac:dyDescent="0.2"/>
    <row r="3107" s="1" customFormat="1" ht="15" customHeight="1" x14ac:dyDescent="0.2"/>
    <row r="3108" s="1" customFormat="1" ht="15" customHeight="1" x14ac:dyDescent="0.2"/>
    <row r="3109" s="1" customFormat="1" ht="15" customHeight="1" x14ac:dyDescent="0.2"/>
    <row r="3110" s="1" customFormat="1" ht="15" customHeight="1" x14ac:dyDescent="0.2"/>
    <row r="3111" s="1" customFormat="1" ht="15" customHeight="1" x14ac:dyDescent="0.2"/>
    <row r="3112" s="1" customFormat="1" ht="15" customHeight="1" x14ac:dyDescent="0.2"/>
    <row r="3113" s="1" customFormat="1" ht="15" customHeight="1" x14ac:dyDescent="0.2"/>
    <row r="3114" s="1" customFormat="1" ht="15" customHeight="1" x14ac:dyDescent="0.2"/>
    <row r="3115" s="1" customFormat="1" ht="15" customHeight="1" x14ac:dyDescent="0.2"/>
    <row r="3116" s="1" customFormat="1" ht="15" customHeight="1" x14ac:dyDescent="0.2"/>
    <row r="3117" s="1" customFormat="1" ht="15" customHeight="1" x14ac:dyDescent="0.2"/>
    <row r="3118" s="1" customFormat="1" ht="15" customHeight="1" x14ac:dyDescent="0.2"/>
    <row r="3119" s="1" customFormat="1" ht="15" customHeight="1" x14ac:dyDescent="0.2"/>
    <row r="3120" s="1" customFormat="1" ht="15" customHeight="1" x14ac:dyDescent="0.2"/>
    <row r="3121" s="1" customFormat="1" ht="15" customHeight="1" x14ac:dyDescent="0.2"/>
    <row r="3122" s="1" customFormat="1" ht="15" customHeight="1" x14ac:dyDescent="0.2"/>
    <row r="3123" s="1" customFormat="1" ht="15" customHeight="1" x14ac:dyDescent="0.2"/>
    <row r="3124" s="1" customFormat="1" ht="15" customHeight="1" x14ac:dyDescent="0.2"/>
    <row r="3125" s="1" customFormat="1" ht="15" customHeight="1" x14ac:dyDescent="0.2"/>
    <row r="3126" s="1" customFormat="1" ht="15" customHeight="1" x14ac:dyDescent="0.2"/>
    <row r="3127" s="1" customFormat="1" ht="15" customHeight="1" x14ac:dyDescent="0.2"/>
    <row r="3128" s="1" customFormat="1" ht="15" customHeight="1" x14ac:dyDescent="0.2"/>
    <row r="3129" s="1" customFormat="1" ht="15" customHeight="1" x14ac:dyDescent="0.2"/>
    <row r="3130" s="1" customFormat="1" ht="15" customHeight="1" x14ac:dyDescent="0.2"/>
    <row r="3131" s="1" customFormat="1" ht="15" customHeight="1" x14ac:dyDescent="0.2"/>
    <row r="3132" s="1" customFormat="1" ht="15" customHeight="1" x14ac:dyDescent="0.2"/>
    <row r="3133" s="1" customFormat="1" ht="15" customHeight="1" x14ac:dyDescent="0.2"/>
    <row r="3134" s="1" customFormat="1" ht="15" customHeight="1" x14ac:dyDescent="0.2"/>
    <row r="3135" s="1" customFormat="1" ht="15" customHeight="1" x14ac:dyDescent="0.2"/>
    <row r="3136" s="1" customFormat="1" ht="15" customHeight="1" x14ac:dyDescent="0.2"/>
    <row r="3137" s="1" customFormat="1" ht="15" customHeight="1" x14ac:dyDescent="0.2"/>
    <row r="3138" s="1" customFormat="1" ht="15" customHeight="1" x14ac:dyDescent="0.2"/>
    <row r="3139" s="1" customFormat="1" ht="15" customHeight="1" x14ac:dyDescent="0.2"/>
    <row r="3140" s="1" customFormat="1" ht="15" customHeight="1" x14ac:dyDescent="0.2"/>
    <row r="3141" s="1" customFormat="1" ht="15" customHeight="1" x14ac:dyDescent="0.2"/>
    <row r="3142" s="1" customFormat="1" ht="15" customHeight="1" x14ac:dyDescent="0.2"/>
    <row r="3143" s="1" customFormat="1" ht="15" customHeight="1" x14ac:dyDescent="0.2"/>
    <row r="3144" s="1" customFormat="1" ht="15" customHeight="1" x14ac:dyDescent="0.2"/>
    <row r="3145" s="1" customFormat="1" ht="15" customHeight="1" x14ac:dyDescent="0.2"/>
    <row r="3146" s="1" customFormat="1" ht="15" customHeight="1" x14ac:dyDescent="0.2"/>
    <row r="3147" s="1" customFormat="1" ht="15" customHeight="1" x14ac:dyDescent="0.2"/>
    <row r="3148" s="1" customFormat="1" ht="15" customHeight="1" x14ac:dyDescent="0.2"/>
    <row r="3149" s="1" customFormat="1" ht="15" customHeight="1" x14ac:dyDescent="0.2"/>
    <row r="3150" s="1" customFormat="1" ht="15" customHeight="1" x14ac:dyDescent="0.2"/>
    <row r="3151" s="1" customFormat="1" ht="15" customHeight="1" x14ac:dyDescent="0.2"/>
    <row r="3152" s="1" customFormat="1" ht="15" customHeight="1" x14ac:dyDescent="0.2"/>
    <row r="3153" s="1" customFormat="1" ht="15" customHeight="1" x14ac:dyDescent="0.2"/>
    <row r="3154" s="1" customFormat="1" ht="15" customHeight="1" x14ac:dyDescent="0.2"/>
    <row r="3155" s="1" customFormat="1" ht="15" customHeight="1" x14ac:dyDescent="0.2"/>
    <row r="3156" s="1" customFormat="1" ht="15" customHeight="1" x14ac:dyDescent="0.2"/>
    <row r="3157" s="1" customFormat="1" ht="15" customHeight="1" x14ac:dyDescent="0.2"/>
    <row r="3158" s="1" customFormat="1" ht="15" customHeight="1" x14ac:dyDescent="0.2"/>
    <row r="3159" s="1" customFormat="1" ht="15" customHeight="1" x14ac:dyDescent="0.2"/>
    <row r="3160" s="1" customFormat="1" ht="15" customHeight="1" x14ac:dyDescent="0.2"/>
    <row r="3161" s="1" customFormat="1" ht="15" customHeight="1" x14ac:dyDescent="0.2"/>
    <row r="3162" s="1" customFormat="1" ht="15" customHeight="1" x14ac:dyDescent="0.2"/>
    <row r="3163" s="1" customFormat="1" ht="15" customHeight="1" x14ac:dyDescent="0.2"/>
    <row r="3164" s="1" customFormat="1" ht="15" customHeight="1" x14ac:dyDescent="0.2"/>
    <row r="3165" s="1" customFormat="1" ht="15" customHeight="1" x14ac:dyDescent="0.2"/>
    <row r="3166" s="1" customFormat="1" ht="15" customHeight="1" x14ac:dyDescent="0.2"/>
    <row r="3167" s="1" customFormat="1" ht="15" customHeight="1" x14ac:dyDescent="0.2"/>
    <row r="3168" s="1" customFormat="1" ht="15" customHeight="1" x14ac:dyDescent="0.2"/>
    <row r="3169" s="1" customFormat="1" ht="15" customHeight="1" x14ac:dyDescent="0.2"/>
    <row r="3170" s="1" customFormat="1" ht="15" customHeight="1" x14ac:dyDescent="0.2"/>
    <row r="3171" s="1" customFormat="1" ht="15" customHeight="1" x14ac:dyDescent="0.2"/>
    <row r="3172" s="1" customFormat="1" ht="15" customHeight="1" x14ac:dyDescent="0.2"/>
    <row r="3173" s="1" customFormat="1" ht="15" customHeight="1" x14ac:dyDescent="0.2"/>
    <row r="3174" s="1" customFormat="1" ht="15" customHeight="1" x14ac:dyDescent="0.2"/>
    <row r="3175" s="1" customFormat="1" ht="15" customHeight="1" x14ac:dyDescent="0.2"/>
    <row r="3176" s="1" customFormat="1" ht="15" customHeight="1" x14ac:dyDescent="0.2"/>
    <row r="3177" s="1" customFormat="1" ht="15" customHeight="1" x14ac:dyDescent="0.2"/>
    <row r="3178" s="1" customFormat="1" ht="15" customHeight="1" x14ac:dyDescent="0.2"/>
    <row r="3179" s="1" customFormat="1" ht="15" customHeight="1" x14ac:dyDescent="0.2"/>
    <row r="3180" s="1" customFormat="1" ht="15" customHeight="1" x14ac:dyDescent="0.2"/>
    <row r="3181" s="1" customFormat="1" ht="15" customHeight="1" x14ac:dyDescent="0.2"/>
    <row r="3182" s="1" customFormat="1" ht="15" customHeight="1" x14ac:dyDescent="0.2"/>
    <row r="3183" s="1" customFormat="1" ht="15" customHeight="1" x14ac:dyDescent="0.2"/>
    <row r="3184" s="1" customFormat="1" ht="15" customHeight="1" x14ac:dyDescent="0.2"/>
    <row r="3185" s="1" customFormat="1" ht="15" customHeight="1" x14ac:dyDescent="0.2"/>
    <row r="3186" s="1" customFormat="1" ht="15" customHeight="1" x14ac:dyDescent="0.2"/>
    <row r="3187" s="1" customFormat="1" ht="15" customHeight="1" x14ac:dyDescent="0.2"/>
    <row r="3188" s="1" customFormat="1" ht="15" customHeight="1" x14ac:dyDescent="0.2"/>
    <row r="3189" s="1" customFormat="1" ht="15" customHeight="1" x14ac:dyDescent="0.2"/>
    <row r="3190" s="1" customFormat="1" ht="15" customHeight="1" x14ac:dyDescent="0.2"/>
    <row r="3191" s="1" customFormat="1" ht="15" customHeight="1" x14ac:dyDescent="0.2"/>
    <row r="3192" s="1" customFormat="1" ht="15" customHeight="1" x14ac:dyDescent="0.2"/>
    <row r="3193" s="1" customFormat="1" ht="15" customHeight="1" x14ac:dyDescent="0.2"/>
    <row r="3194" s="1" customFormat="1" ht="15" customHeight="1" x14ac:dyDescent="0.2"/>
    <row r="3195" s="1" customFormat="1" ht="15" customHeight="1" x14ac:dyDescent="0.2"/>
    <row r="3196" s="1" customFormat="1" ht="15" customHeight="1" x14ac:dyDescent="0.2"/>
    <row r="3197" s="1" customFormat="1" ht="15" customHeight="1" x14ac:dyDescent="0.2"/>
    <row r="3198" s="1" customFormat="1" ht="15" customHeight="1" x14ac:dyDescent="0.2"/>
    <row r="3199" s="1" customFormat="1" ht="15" customHeight="1" x14ac:dyDescent="0.2"/>
    <row r="3200" s="1" customFormat="1" ht="15" customHeight="1" x14ac:dyDescent="0.2"/>
    <row r="3201" s="1" customFormat="1" ht="15" customHeight="1" x14ac:dyDescent="0.2"/>
    <row r="3202" s="1" customFormat="1" ht="15" customHeight="1" x14ac:dyDescent="0.2"/>
    <row r="3203" s="1" customFormat="1" ht="15" customHeight="1" x14ac:dyDescent="0.2"/>
    <row r="3204" s="1" customFormat="1" ht="15" customHeight="1" x14ac:dyDescent="0.2"/>
    <row r="3205" s="1" customFormat="1" ht="15" customHeight="1" x14ac:dyDescent="0.2"/>
    <row r="3206" s="1" customFormat="1" ht="15" customHeight="1" x14ac:dyDescent="0.2"/>
    <row r="3207" s="1" customFormat="1" ht="15" customHeight="1" x14ac:dyDescent="0.2"/>
    <row r="3208" s="1" customFormat="1" ht="15" customHeight="1" x14ac:dyDescent="0.2"/>
    <row r="3209" s="1" customFormat="1" ht="15" customHeight="1" x14ac:dyDescent="0.2"/>
    <row r="3210" s="1" customFormat="1" ht="15" customHeight="1" x14ac:dyDescent="0.2"/>
    <row r="3211" s="1" customFormat="1" ht="15" customHeight="1" x14ac:dyDescent="0.2"/>
    <row r="3212" s="1" customFormat="1" ht="15" customHeight="1" x14ac:dyDescent="0.2"/>
    <row r="3213" s="1" customFormat="1" ht="15" customHeight="1" x14ac:dyDescent="0.2"/>
    <row r="3214" s="1" customFormat="1" ht="15" customHeight="1" x14ac:dyDescent="0.2"/>
    <row r="3215" s="1" customFormat="1" ht="15" customHeight="1" x14ac:dyDescent="0.2"/>
    <row r="3216" s="1" customFormat="1" ht="15" customHeight="1" x14ac:dyDescent="0.2"/>
    <row r="3217" s="1" customFormat="1" ht="15" customHeight="1" x14ac:dyDescent="0.2"/>
    <row r="3218" s="1" customFormat="1" ht="15" customHeight="1" x14ac:dyDescent="0.2"/>
    <row r="3219" s="1" customFormat="1" ht="15" customHeight="1" x14ac:dyDescent="0.2"/>
    <row r="3220" s="1" customFormat="1" ht="15" customHeight="1" x14ac:dyDescent="0.2"/>
    <row r="3221" s="1" customFormat="1" ht="15" customHeight="1" x14ac:dyDescent="0.2"/>
    <row r="3222" s="1" customFormat="1" ht="15" customHeight="1" x14ac:dyDescent="0.2"/>
    <row r="3223" s="1" customFormat="1" ht="15" customHeight="1" x14ac:dyDescent="0.2"/>
    <row r="3224" s="1" customFormat="1" ht="15" customHeight="1" x14ac:dyDescent="0.2"/>
    <row r="3225" s="1" customFormat="1" ht="15" customHeight="1" x14ac:dyDescent="0.2"/>
    <row r="3226" s="1" customFormat="1" ht="15" customHeight="1" x14ac:dyDescent="0.2"/>
    <row r="3227" s="1" customFormat="1" ht="15" customHeight="1" x14ac:dyDescent="0.2"/>
    <row r="3228" s="1" customFormat="1" ht="15" customHeight="1" x14ac:dyDescent="0.2"/>
    <row r="3229" s="1" customFormat="1" ht="15" customHeight="1" x14ac:dyDescent="0.2"/>
    <row r="3230" s="1" customFormat="1" ht="15" customHeight="1" x14ac:dyDescent="0.2"/>
    <row r="3231" s="1" customFormat="1" ht="15" customHeight="1" x14ac:dyDescent="0.2"/>
    <row r="3232" s="1" customFormat="1" ht="15" customHeight="1" x14ac:dyDescent="0.2"/>
    <row r="3233" s="1" customFormat="1" ht="15" customHeight="1" x14ac:dyDescent="0.2"/>
    <row r="3234" s="1" customFormat="1" ht="15" customHeight="1" x14ac:dyDescent="0.2"/>
    <row r="3235" s="1" customFormat="1" ht="15" customHeight="1" x14ac:dyDescent="0.2"/>
    <row r="3236" s="1" customFormat="1" ht="15" customHeight="1" x14ac:dyDescent="0.2"/>
    <row r="3237" s="1" customFormat="1" ht="15" customHeight="1" x14ac:dyDescent="0.2"/>
    <row r="3238" s="1" customFormat="1" ht="15" customHeight="1" x14ac:dyDescent="0.2"/>
    <row r="3239" s="1" customFormat="1" ht="15" customHeight="1" x14ac:dyDescent="0.2"/>
    <row r="3240" s="1" customFormat="1" ht="15" customHeight="1" x14ac:dyDescent="0.2"/>
    <row r="3241" s="1" customFormat="1" ht="15" customHeight="1" x14ac:dyDescent="0.2"/>
    <row r="3242" s="1" customFormat="1" ht="15" customHeight="1" x14ac:dyDescent="0.2"/>
    <row r="3243" s="1" customFormat="1" ht="15" customHeight="1" x14ac:dyDescent="0.2"/>
    <row r="3244" s="1" customFormat="1" ht="15" customHeight="1" x14ac:dyDescent="0.2"/>
    <row r="3245" s="1" customFormat="1" ht="15" customHeight="1" x14ac:dyDescent="0.2"/>
    <row r="3246" s="1" customFormat="1" ht="15" customHeight="1" x14ac:dyDescent="0.2"/>
    <row r="3247" s="1" customFormat="1" ht="15" customHeight="1" x14ac:dyDescent="0.2"/>
    <row r="3248" s="1" customFormat="1" ht="15" customHeight="1" x14ac:dyDescent="0.2"/>
    <row r="3249" s="1" customFormat="1" ht="15" customHeight="1" x14ac:dyDescent="0.2"/>
    <row r="3250" s="1" customFormat="1" ht="15" customHeight="1" x14ac:dyDescent="0.2"/>
    <row r="3251" s="1" customFormat="1" ht="15" customHeight="1" x14ac:dyDescent="0.2"/>
    <row r="3252" s="1" customFormat="1" ht="15" customHeight="1" x14ac:dyDescent="0.2"/>
    <row r="3253" s="1" customFormat="1" ht="15" customHeight="1" x14ac:dyDescent="0.2"/>
    <row r="3254" s="1" customFormat="1" ht="15" customHeight="1" x14ac:dyDescent="0.2"/>
    <row r="3255" s="1" customFormat="1" ht="15" customHeight="1" x14ac:dyDescent="0.2"/>
    <row r="3256" s="1" customFormat="1" ht="15" customHeight="1" x14ac:dyDescent="0.2"/>
    <row r="3257" s="1" customFormat="1" ht="15" customHeight="1" x14ac:dyDescent="0.2"/>
    <row r="3258" s="1" customFormat="1" ht="15" customHeight="1" x14ac:dyDescent="0.2"/>
    <row r="3259" s="1" customFormat="1" ht="15" customHeight="1" x14ac:dyDescent="0.2"/>
    <row r="3260" s="1" customFormat="1" ht="15" customHeight="1" x14ac:dyDescent="0.2"/>
    <row r="3261" s="1" customFormat="1" ht="15" customHeight="1" x14ac:dyDescent="0.2"/>
    <row r="3262" s="1" customFormat="1" ht="15" customHeight="1" x14ac:dyDescent="0.2"/>
    <row r="3263" s="1" customFormat="1" ht="15" customHeight="1" x14ac:dyDescent="0.2"/>
    <row r="3264" s="1" customFormat="1" ht="15" customHeight="1" x14ac:dyDescent="0.2"/>
    <row r="3265" s="1" customFormat="1" ht="15" customHeight="1" x14ac:dyDescent="0.2"/>
    <row r="3266" s="1" customFormat="1" ht="15" customHeight="1" x14ac:dyDescent="0.2"/>
    <row r="3267" s="1" customFormat="1" ht="15" customHeight="1" x14ac:dyDescent="0.2"/>
    <row r="3268" s="1" customFormat="1" ht="15" customHeight="1" x14ac:dyDescent="0.2"/>
    <row r="3269" s="1" customFormat="1" ht="15" customHeight="1" x14ac:dyDescent="0.2"/>
    <row r="3270" s="1" customFormat="1" ht="15" customHeight="1" x14ac:dyDescent="0.2"/>
    <row r="3271" s="1" customFormat="1" ht="15" customHeight="1" x14ac:dyDescent="0.2"/>
    <row r="3272" s="1" customFormat="1" ht="15" customHeight="1" x14ac:dyDescent="0.2"/>
    <row r="3273" s="1" customFormat="1" ht="15" customHeight="1" x14ac:dyDescent="0.2"/>
    <row r="3274" s="1" customFormat="1" ht="15" customHeight="1" x14ac:dyDescent="0.2"/>
    <row r="3275" s="1" customFormat="1" ht="15" customHeight="1" x14ac:dyDescent="0.2"/>
    <row r="3276" s="1" customFormat="1" ht="15" customHeight="1" x14ac:dyDescent="0.2"/>
    <row r="3277" s="1" customFormat="1" ht="15" customHeight="1" x14ac:dyDescent="0.2"/>
    <row r="3278" s="1" customFormat="1" ht="15" customHeight="1" x14ac:dyDescent="0.2"/>
    <row r="3279" s="1" customFormat="1" ht="15" customHeight="1" x14ac:dyDescent="0.2"/>
    <row r="3280" s="1" customFormat="1" ht="15" customHeight="1" x14ac:dyDescent="0.2"/>
    <row r="3281" s="1" customFormat="1" ht="15" customHeight="1" x14ac:dyDescent="0.2"/>
    <row r="3282" s="1" customFormat="1" ht="15" customHeight="1" x14ac:dyDescent="0.2"/>
    <row r="3283" s="1" customFormat="1" ht="15" customHeight="1" x14ac:dyDescent="0.2"/>
    <row r="3284" s="1" customFormat="1" ht="15" customHeight="1" x14ac:dyDescent="0.2"/>
    <row r="3285" s="1" customFormat="1" ht="15" customHeight="1" x14ac:dyDescent="0.2"/>
    <row r="3286" s="1" customFormat="1" ht="15" customHeight="1" x14ac:dyDescent="0.2"/>
    <row r="3287" s="1" customFormat="1" ht="15" customHeight="1" x14ac:dyDescent="0.2"/>
    <row r="3288" s="1" customFormat="1" ht="15" customHeight="1" x14ac:dyDescent="0.2"/>
    <row r="3289" s="1" customFormat="1" ht="15" customHeight="1" x14ac:dyDescent="0.2"/>
    <row r="3290" s="1" customFormat="1" ht="15" customHeight="1" x14ac:dyDescent="0.2"/>
    <row r="3291" s="1" customFormat="1" ht="15" customHeight="1" x14ac:dyDescent="0.2"/>
    <row r="3292" s="1" customFormat="1" ht="15" customHeight="1" x14ac:dyDescent="0.2"/>
    <row r="3293" s="1" customFormat="1" ht="15" customHeight="1" x14ac:dyDescent="0.2"/>
    <row r="3294" s="1" customFormat="1" ht="15" customHeight="1" x14ac:dyDescent="0.2"/>
    <row r="3295" s="1" customFormat="1" ht="15" customHeight="1" x14ac:dyDescent="0.2"/>
    <row r="3296" s="1" customFormat="1" ht="15" customHeight="1" x14ac:dyDescent="0.2"/>
    <row r="3297" s="1" customFormat="1" ht="15" customHeight="1" x14ac:dyDescent="0.2"/>
    <row r="3298" s="1" customFormat="1" ht="15" customHeight="1" x14ac:dyDescent="0.2"/>
    <row r="3299" s="1" customFormat="1" ht="15" customHeight="1" x14ac:dyDescent="0.2"/>
    <row r="3300" s="1" customFormat="1" ht="15" customHeight="1" x14ac:dyDescent="0.2"/>
    <row r="3301" s="1" customFormat="1" ht="15" customHeight="1" x14ac:dyDescent="0.2"/>
    <row r="3302" s="1" customFormat="1" ht="15" customHeight="1" x14ac:dyDescent="0.2"/>
    <row r="3303" s="1" customFormat="1" ht="15" customHeight="1" x14ac:dyDescent="0.2"/>
    <row r="3304" s="1" customFormat="1" ht="15" customHeight="1" x14ac:dyDescent="0.2"/>
    <row r="3305" s="1" customFormat="1" ht="15" customHeight="1" x14ac:dyDescent="0.2"/>
    <row r="3306" s="1" customFormat="1" ht="15" customHeight="1" x14ac:dyDescent="0.2"/>
    <row r="3307" s="1" customFormat="1" ht="15" customHeight="1" x14ac:dyDescent="0.2"/>
    <row r="3308" s="1" customFormat="1" ht="15" customHeight="1" x14ac:dyDescent="0.2"/>
    <row r="3309" s="1" customFormat="1" ht="15" customHeight="1" x14ac:dyDescent="0.2"/>
    <row r="3310" s="1" customFormat="1" ht="15" customHeight="1" x14ac:dyDescent="0.2"/>
    <row r="3311" s="1" customFormat="1" ht="15" customHeight="1" x14ac:dyDescent="0.2"/>
    <row r="3312" s="1" customFormat="1" ht="15" customHeight="1" x14ac:dyDescent="0.2"/>
    <row r="3313" s="1" customFormat="1" ht="15" customHeight="1" x14ac:dyDescent="0.2"/>
    <row r="3314" s="1" customFormat="1" ht="15" customHeight="1" x14ac:dyDescent="0.2"/>
    <row r="3315" s="1" customFormat="1" ht="15" customHeight="1" x14ac:dyDescent="0.2"/>
    <row r="3316" s="1" customFormat="1" ht="15" customHeight="1" x14ac:dyDescent="0.2"/>
    <row r="3317" s="1" customFormat="1" ht="15" customHeight="1" x14ac:dyDescent="0.2"/>
    <row r="3318" s="1" customFormat="1" ht="15" customHeight="1" x14ac:dyDescent="0.2"/>
    <row r="3319" s="1" customFormat="1" ht="15" customHeight="1" x14ac:dyDescent="0.2"/>
    <row r="3320" s="1" customFormat="1" ht="15" customHeight="1" x14ac:dyDescent="0.2"/>
    <row r="3321" s="1" customFormat="1" ht="15" customHeight="1" x14ac:dyDescent="0.2"/>
    <row r="3322" s="1" customFormat="1" ht="15" customHeight="1" x14ac:dyDescent="0.2"/>
    <row r="3323" s="1" customFormat="1" ht="15" customHeight="1" x14ac:dyDescent="0.2"/>
    <row r="3324" s="1" customFormat="1" ht="15" customHeight="1" x14ac:dyDescent="0.2"/>
    <row r="3325" s="1" customFormat="1" ht="15" customHeight="1" x14ac:dyDescent="0.2"/>
    <row r="3326" s="1" customFormat="1" ht="15" customHeight="1" x14ac:dyDescent="0.2"/>
    <row r="3327" s="1" customFormat="1" ht="15" customHeight="1" x14ac:dyDescent="0.2"/>
    <row r="3328" s="1" customFormat="1" ht="15" customHeight="1" x14ac:dyDescent="0.2"/>
    <row r="3329" s="1" customFormat="1" ht="15" customHeight="1" x14ac:dyDescent="0.2"/>
    <row r="3330" s="1" customFormat="1" ht="15" customHeight="1" x14ac:dyDescent="0.2"/>
    <row r="3331" s="1" customFormat="1" ht="15" customHeight="1" x14ac:dyDescent="0.2"/>
    <row r="3332" s="1" customFormat="1" ht="15" customHeight="1" x14ac:dyDescent="0.2"/>
    <row r="3333" s="1" customFormat="1" ht="15" customHeight="1" x14ac:dyDescent="0.2"/>
    <row r="3334" s="1" customFormat="1" ht="15" customHeight="1" x14ac:dyDescent="0.2"/>
    <row r="3335" s="1" customFormat="1" ht="15" customHeight="1" x14ac:dyDescent="0.2"/>
    <row r="3336" s="1" customFormat="1" ht="15" customHeight="1" x14ac:dyDescent="0.2"/>
    <row r="3337" s="1" customFormat="1" ht="15" customHeight="1" x14ac:dyDescent="0.2"/>
    <row r="3338" s="1" customFormat="1" ht="15" customHeight="1" x14ac:dyDescent="0.2"/>
    <row r="3339" s="1" customFormat="1" ht="15" customHeight="1" x14ac:dyDescent="0.2"/>
    <row r="3340" s="1" customFormat="1" ht="15" customHeight="1" x14ac:dyDescent="0.2"/>
    <row r="3341" s="1" customFormat="1" ht="15" customHeight="1" x14ac:dyDescent="0.2"/>
    <row r="3342" s="1" customFormat="1" ht="15" customHeight="1" x14ac:dyDescent="0.2"/>
    <row r="3343" s="1" customFormat="1" ht="15" customHeight="1" x14ac:dyDescent="0.2"/>
    <row r="3344" s="1" customFormat="1" ht="15" customHeight="1" x14ac:dyDescent="0.2"/>
    <row r="3345" s="1" customFormat="1" ht="15" customHeight="1" x14ac:dyDescent="0.2"/>
    <row r="3346" s="1" customFormat="1" ht="15" customHeight="1" x14ac:dyDescent="0.2"/>
    <row r="3347" s="1" customFormat="1" ht="15" customHeight="1" x14ac:dyDescent="0.2"/>
    <row r="3348" s="1" customFormat="1" ht="15" customHeight="1" x14ac:dyDescent="0.2"/>
    <row r="3349" s="1" customFormat="1" ht="15" customHeight="1" x14ac:dyDescent="0.2"/>
    <row r="3350" s="1" customFormat="1" ht="15" customHeight="1" x14ac:dyDescent="0.2"/>
    <row r="3351" s="1" customFormat="1" ht="15" customHeight="1" x14ac:dyDescent="0.2"/>
    <row r="3352" s="1" customFormat="1" ht="15" customHeight="1" x14ac:dyDescent="0.2"/>
    <row r="3353" s="1" customFormat="1" ht="15" customHeight="1" x14ac:dyDescent="0.2"/>
    <row r="3354" s="1" customFormat="1" ht="15" customHeight="1" x14ac:dyDescent="0.2"/>
    <row r="3355" s="1" customFormat="1" ht="15" customHeight="1" x14ac:dyDescent="0.2"/>
    <row r="3356" s="1" customFormat="1" ht="15" customHeight="1" x14ac:dyDescent="0.2"/>
    <row r="3357" s="1" customFormat="1" ht="15" customHeight="1" x14ac:dyDescent="0.2"/>
    <row r="3358" s="1" customFormat="1" ht="15" customHeight="1" x14ac:dyDescent="0.2"/>
    <row r="3359" s="1" customFormat="1" ht="15" customHeight="1" x14ac:dyDescent="0.2"/>
    <row r="3360" s="1" customFormat="1" ht="15" customHeight="1" x14ac:dyDescent="0.2"/>
    <row r="3361" s="1" customFormat="1" ht="15" customHeight="1" x14ac:dyDescent="0.2"/>
    <row r="3362" s="1" customFormat="1" ht="15" customHeight="1" x14ac:dyDescent="0.2"/>
    <row r="3363" s="1" customFormat="1" ht="15" customHeight="1" x14ac:dyDescent="0.2"/>
    <row r="3364" s="1" customFormat="1" ht="15" customHeight="1" x14ac:dyDescent="0.2"/>
    <row r="3365" s="1" customFormat="1" ht="15" customHeight="1" x14ac:dyDescent="0.2"/>
    <row r="3366" s="1" customFormat="1" ht="15" customHeight="1" x14ac:dyDescent="0.2"/>
    <row r="3367" s="1" customFormat="1" ht="15" customHeight="1" x14ac:dyDescent="0.2"/>
    <row r="3368" s="1" customFormat="1" ht="15" customHeight="1" x14ac:dyDescent="0.2"/>
    <row r="3369" s="1" customFormat="1" ht="15" customHeight="1" x14ac:dyDescent="0.2"/>
    <row r="3370" s="1" customFormat="1" ht="15" customHeight="1" x14ac:dyDescent="0.2"/>
    <row r="3371" s="1" customFormat="1" ht="15" customHeight="1" x14ac:dyDescent="0.2"/>
    <row r="3372" s="1" customFormat="1" ht="15" customHeight="1" x14ac:dyDescent="0.2"/>
    <row r="3373" s="1" customFormat="1" ht="15" customHeight="1" x14ac:dyDescent="0.2"/>
    <row r="3374" s="1" customFormat="1" ht="15" customHeight="1" x14ac:dyDescent="0.2"/>
    <row r="3375" s="1" customFormat="1" ht="15" customHeight="1" x14ac:dyDescent="0.2"/>
    <row r="3376" s="1" customFormat="1" ht="15" customHeight="1" x14ac:dyDescent="0.2"/>
    <row r="3377" s="1" customFormat="1" ht="15" customHeight="1" x14ac:dyDescent="0.2"/>
    <row r="3378" s="1" customFormat="1" ht="15" customHeight="1" x14ac:dyDescent="0.2"/>
    <row r="3379" s="1" customFormat="1" ht="15" customHeight="1" x14ac:dyDescent="0.2"/>
    <row r="3380" s="1" customFormat="1" ht="15" customHeight="1" x14ac:dyDescent="0.2"/>
    <row r="3381" s="1" customFormat="1" ht="15" customHeight="1" x14ac:dyDescent="0.2"/>
    <row r="3382" s="1" customFormat="1" ht="15" customHeight="1" x14ac:dyDescent="0.2"/>
    <row r="3383" s="1" customFormat="1" ht="15" customHeight="1" x14ac:dyDescent="0.2"/>
    <row r="3384" s="1" customFormat="1" ht="15" customHeight="1" x14ac:dyDescent="0.2"/>
    <row r="3385" s="1" customFormat="1" ht="15" customHeight="1" x14ac:dyDescent="0.2"/>
    <row r="3386" s="1" customFormat="1" ht="15" customHeight="1" x14ac:dyDescent="0.2"/>
    <row r="3387" s="1" customFormat="1" ht="15" customHeight="1" x14ac:dyDescent="0.2"/>
    <row r="3388" s="1" customFormat="1" ht="15" customHeight="1" x14ac:dyDescent="0.2"/>
    <row r="3389" s="1" customFormat="1" ht="15" customHeight="1" x14ac:dyDescent="0.2"/>
    <row r="3390" s="1" customFormat="1" ht="15" customHeight="1" x14ac:dyDescent="0.2"/>
    <row r="3391" s="1" customFormat="1" ht="15" customHeight="1" x14ac:dyDescent="0.2"/>
    <row r="3392" s="1" customFormat="1" ht="15" customHeight="1" x14ac:dyDescent="0.2"/>
    <row r="3393" s="1" customFormat="1" ht="15" customHeight="1" x14ac:dyDescent="0.2"/>
    <row r="3394" s="1" customFormat="1" ht="15" customHeight="1" x14ac:dyDescent="0.2"/>
    <row r="3395" s="1" customFormat="1" ht="15" customHeight="1" x14ac:dyDescent="0.2"/>
    <row r="3396" s="1" customFormat="1" ht="15" customHeight="1" x14ac:dyDescent="0.2"/>
    <row r="3397" s="1" customFormat="1" ht="15" customHeight="1" x14ac:dyDescent="0.2"/>
    <row r="3398" s="1" customFormat="1" ht="15" customHeight="1" x14ac:dyDescent="0.2"/>
    <row r="3399" s="1" customFormat="1" ht="15" customHeight="1" x14ac:dyDescent="0.2"/>
    <row r="3400" s="1" customFormat="1" ht="15" customHeight="1" x14ac:dyDescent="0.2"/>
    <row r="3401" s="1" customFormat="1" ht="15" customHeight="1" x14ac:dyDescent="0.2"/>
    <row r="3402" s="1" customFormat="1" ht="15" customHeight="1" x14ac:dyDescent="0.2"/>
    <row r="3403" s="1" customFormat="1" ht="15" customHeight="1" x14ac:dyDescent="0.2"/>
    <row r="3404" s="1" customFormat="1" ht="15" customHeight="1" x14ac:dyDescent="0.2"/>
    <row r="3405" s="1" customFormat="1" ht="15" customHeight="1" x14ac:dyDescent="0.2"/>
    <row r="3406" s="1" customFormat="1" ht="15" customHeight="1" x14ac:dyDescent="0.2"/>
    <row r="3407" s="1" customFormat="1" ht="15" customHeight="1" x14ac:dyDescent="0.2"/>
    <row r="3408" s="1" customFormat="1" ht="15" customHeight="1" x14ac:dyDescent="0.2"/>
    <row r="3409" s="1" customFormat="1" ht="15" customHeight="1" x14ac:dyDescent="0.2"/>
    <row r="3410" s="1" customFormat="1" ht="15" customHeight="1" x14ac:dyDescent="0.2"/>
    <row r="3411" s="1" customFormat="1" ht="15" customHeight="1" x14ac:dyDescent="0.2"/>
    <row r="3412" s="1" customFormat="1" ht="15" customHeight="1" x14ac:dyDescent="0.2"/>
    <row r="3413" s="1" customFormat="1" ht="15" customHeight="1" x14ac:dyDescent="0.2"/>
    <row r="3414" s="1" customFormat="1" ht="15" customHeight="1" x14ac:dyDescent="0.2"/>
    <row r="3415" s="1" customFormat="1" ht="15" customHeight="1" x14ac:dyDescent="0.2"/>
    <row r="3416" s="1" customFormat="1" ht="15" customHeight="1" x14ac:dyDescent="0.2"/>
    <row r="3417" s="1" customFormat="1" ht="15" customHeight="1" x14ac:dyDescent="0.2"/>
    <row r="3418" s="1" customFormat="1" ht="15" customHeight="1" x14ac:dyDescent="0.2"/>
    <row r="3419" s="1" customFormat="1" ht="15" customHeight="1" x14ac:dyDescent="0.2"/>
    <row r="3420" s="1" customFormat="1" ht="15" customHeight="1" x14ac:dyDescent="0.2"/>
    <row r="3421" s="1" customFormat="1" ht="15" customHeight="1" x14ac:dyDescent="0.2"/>
    <row r="3422" s="1" customFormat="1" ht="15" customHeight="1" x14ac:dyDescent="0.2"/>
    <row r="3423" s="1" customFormat="1" ht="15" customHeight="1" x14ac:dyDescent="0.2"/>
    <row r="3424" s="1" customFormat="1" ht="15" customHeight="1" x14ac:dyDescent="0.2"/>
    <row r="3425" s="1" customFormat="1" ht="15" customHeight="1" x14ac:dyDescent="0.2"/>
    <row r="3426" s="1" customFormat="1" ht="15" customHeight="1" x14ac:dyDescent="0.2"/>
    <row r="3427" s="1" customFormat="1" ht="15" customHeight="1" x14ac:dyDescent="0.2"/>
    <row r="3428" s="1" customFormat="1" ht="15" customHeight="1" x14ac:dyDescent="0.2"/>
    <row r="3429" s="1" customFormat="1" ht="15" customHeight="1" x14ac:dyDescent="0.2"/>
    <row r="3430" s="1" customFormat="1" ht="15" customHeight="1" x14ac:dyDescent="0.2"/>
    <row r="3431" s="1" customFormat="1" ht="15" customHeight="1" x14ac:dyDescent="0.2"/>
    <row r="3432" s="1" customFormat="1" ht="15" customHeight="1" x14ac:dyDescent="0.2"/>
    <row r="3433" s="1" customFormat="1" ht="15" customHeight="1" x14ac:dyDescent="0.2"/>
    <row r="3434" s="1" customFormat="1" ht="15" customHeight="1" x14ac:dyDescent="0.2"/>
    <row r="3435" s="1" customFormat="1" ht="15" customHeight="1" x14ac:dyDescent="0.2"/>
    <row r="3436" s="1" customFormat="1" ht="15" customHeight="1" x14ac:dyDescent="0.2"/>
    <row r="3437" s="1" customFormat="1" ht="15" customHeight="1" x14ac:dyDescent="0.2"/>
    <row r="3438" s="1" customFormat="1" ht="15" customHeight="1" x14ac:dyDescent="0.2"/>
    <row r="3439" s="1" customFormat="1" ht="15" customHeight="1" x14ac:dyDescent="0.2"/>
    <row r="3440" s="1" customFormat="1" ht="15" customHeight="1" x14ac:dyDescent="0.2"/>
    <row r="3441" s="1" customFormat="1" ht="15" customHeight="1" x14ac:dyDescent="0.2"/>
    <row r="3442" s="1" customFormat="1" ht="15" customHeight="1" x14ac:dyDescent="0.2"/>
    <row r="3443" s="1" customFormat="1" ht="15" customHeight="1" x14ac:dyDescent="0.2"/>
    <row r="3444" s="1" customFormat="1" ht="15" customHeight="1" x14ac:dyDescent="0.2"/>
    <row r="3445" s="1" customFormat="1" ht="15" customHeight="1" x14ac:dyDescent="0.2"/>
    <row r="3446" s="1" customFormat="1" ht="15" customHeight="1" x14ac:dyDescent="0.2"/>
    <row r="3447" s="1" customFormat="1" ht="15" customHeight="1" x14ac:dyDescent="0.2"/>
    <row r="3448" s="1" customFormat="1" ht="15" customHeight="1" x14ac:dyDescent="0.2"/>
    <row r="3449" s="1" customFormat="1" ht="15" customHeight="1" x14ac:dyDescent="0.2"/>
    <row r="3450" s="1" customFormat="1" ht="15" customHeight="1" x14ac:dyDescent="0.2"/>
    <row r="3451" s="1" customFormat="1" ht="15" customHeight="1" x14ac:dyDescent="0.2"/>
    <row r="3452" s="1" customFormat="1" ht="15" customHeight="1" x14ac:dyDescent="0.2"/>
    <row r="3453" s="1" customFormat="1" ht="15" customHeight="1" x14ac:dyDescent="0.2"/>
    <row r="3454" s="1" customFormat="1" ht="15" customHeight="1" x14ac:dyDescent="0.2"/>
    <row r="3455" s="1" customFormat="1" ht="15" customHeight="1" x14ac:dyDescent="0.2"/>
    <row r="3456" s="1" customFormat="1" ht="15" customHeight="1" x14ac:dyDescent="0.2"/>
    <row r="3457" s="1" customFormat="1" ht="15" customHeight="1" x14ac:dyDescent="0.2"/>
    <row r="3458" s="1" customFormat="1" ht="15" customHeight="1" x14ac:dyDescent="0.2"/>
    <row r="3459" s="1" customFormat="1" ht="15" customHeight="1" x14ac:dyDescent="0.2"/>
    <row r="3460" s="1" customFormat="1" ht="15" customHeight="1" x14ac:dyDescent="0.2"/>
    <row r="3461" s="1" customFormat="1" ht="15" customHeight="1" x14ac:dyDescent="0.2"/>
    <row r="3462" s="1" customFormat="1" ht="15" customHeight="1" x14ac:dyDescent="0.2"/>
    <row r="3463" s="1" customFormat="1" ht="15" customHeight="1" x14ac:dyDescent="0.2"/>
    <row r="3464" s="1" customFormat="1" ht="15" customHeight="1" x14ac:dyDescent="0.2"/>
    <row r="3465" s="1" customFormat="1" ht="15" customHeight="1" x14ac:dyDescent="0.2"/>
    <row r="3466" s="1" customFormat="1" ht="15" customHeight="1" x14ac:dyDescent="0.2"/>
    <row r="3467" s="1" customFormat="1" ht="15" customHeight="1" x14ac:dyDescent="0.2"/>
    <row r="3468" s="1" customFormat="1" ht="15" customHeight="1" x14ac:dyDescent="0.2"/>
    <row r="3469" s="1" customFormat="1" ht="15" customHeight="1" x14ac:dyDescent="0.2"/>
    <row r="3470" s="1" customFormat="1" ht="15" customHeight="1" x14ac:dyDescent="0.2"/>
    <row r="3471" s="1" customFormat="1" ht="15" customHeight="1" x14ac:dyDescent="0.2"/>
    <row r="3472" s="1" customFormat="1" ht="15" customHeight="1" x14ac:dyDescent="0.2"/>
    <row r="3473" s="1" customFormat="1" ht="15" customHeight="1" x14ac:dyDescent="0.2"/>
    <row r="3474" s="1" customFormat="1" ht="15" customHeight="1" x14ac:dyDescent="0.2"/>
    <row r="3475" s="1" customFormat="1" ht="15" customHeight="1" x14ac:dyDescent="0.2"/>
    <row r="3476" s="1" customFormat="1" ht="15" customHeight="1" x14ac:dyDescent="0.2"/>
    <row r="3477" s="1" customFormat="1" ht="15" customHeight="1" x14ac:dyDescent="0.2"/>
    <row r="3478" s="1" customFormat="1" ht="15" customHeight="1" x14ac:dyDescent="0.2"/>
    <row r="3479" s="1" customFormat="1" ht="15" customHeight="1" x14ac:dyDescent="0.2"/>
    <row r="3480" s="1" customFormat="1" ht="15" customHeight="1" x14ac:dyDescent="0.2"/>
    <row r="3481" s="1" customFormat="1" ht="15" customHeight="1" x14ac:dyDescent="0.2"/>
    <row r="3482" s="1" customFormat="1" ht="15" customHeight="1" x14ac:dyDescent="0.2"/>
    <row r="3483" s="1" customFormat="1" ht="15" customHeight="1" x14ac:dyDescent="0.2"/>
    <row r="3484" s="1" customFormat="1" ht="15" customHeight="1" x14ac:dyDescent="0.2"/>
    <row r="3485" s="1" customFormat="1" ht="15" customHeight="1" x14ac:dyDescent="0.2"/>
    <row r="3486" s="1" customFormat="1" ht="15" customHeight="1" x14ac:dyDescent="0.2"/>
    <row r="3487" s="1" customFormat="1" ht="15" customHeight="1" x14ac:dyDescent="0.2"/>
    <row r="3488" s="1" customFormat="1" ht="15" customHeight="1" x14ac:dyDescent="0.2"/>
    <row r="3489" s="1" customFormat="1" ht="15" customHeight="1" x14ac:dyDescent="0.2"/>
    <row r="3490" s="1" customFormat="1" ht="15" customHeight="1" x14ac:dyDescent="0.2"/>
    <row r="3491" s="1" customFormat="1" ht="15" customHeight="1" x14ac:dyDescent="0.2"/>
    <row r="3492" s="1" customFormat="1" ht="15" customHeight="1" x14ac:dyDescent="0.2"/>
    <row r="3493" s="1" customFormat="1" ht="15" customHeight="1" x14ac:dyDescent="0.2"/>
    <row r="3494" s="1" customFormat="1" ht="15" customHeight="1" x14ac:dyDescent="0.2"/>
    <row r="3495" s="1" customFormat="1" ht="15" customHeight="1" x14ac:dyDescent="0.2"/>
    <row r="3496" s="1" customFormat="1" ht="15" customHeight="1" x14ac:dyDescent="0.2"/>
    <row r="3497" s="1" customFormat="1" ht="15" customHeight="1" x14ac:dyDescent="0.2"/>
    <row r="3498" s="1" customFormat="1" ht="15" customHeight="1" x14ac:dyDescent="0.2"/>
    <row r="3499" s="1" customFormat="1" ht="15" customHeight="1" x14ac:dyDescent="0.2"/>
    <row r="3500" s="1" customFormat="1" ht="15" customHeight="1" x14ac:dyDescent="0.2"/>
    <row r="3501" s="1" customFormat="1" ht="15" customHeight="1" x14ac:dyDescent="0.2"/>
    <row r="3502" s="1" customFormat="1" ht="15" customHeight="1" x14ac:dyDescent="0.2"/>
    <row r="3503" s="1" customFormat="1" ht="15" customHeight="1" x14ac:dyDescent="0.2"/>
    <row r="3504" s="1" customFormat="1" ht="15" customHeight="1" x14ac:dyDescent="0.2"/>
    <row r="3505" s="1" customFormat="1" ht="15" customHeight="1" x14ac:dyDescent="0.2"/>
    <row r="3506" s="1" customFormat="1" ht="15" customHeight="1" x14ac:dyDescent="0.2"/>
    <row r="3507" s="1" customFormat="1" ht="15" customHeight="1" x14ac:dyDescent="0.2"/>
    <row r="3508" s="1" customFormat="1" ht="15" customHeight="1" x14ac:dyDescent="0.2"/>
    <row r="3509" s="1" customFormat="1" ht="15" customHeight="1" x14ac:dyDescent="0.2"/>
    <row r="3510" s="1" customFormat="1" ht="15" customHeight="1" x14ac:dyDescent="0.2"/>
    <row r="3511" s="1" customFormat="1" ht="15" customHeight="1" x14ac:dyDescent="0.2"/>
    <row r="3512" s="1" customFormat="1" ht="15" customHeight="1" x14ac:dyDescent="0.2"/>
    <row r="3513" s="1" customFormat="1" ht="15" customHeight="1" x14ac:dyDescent="0.2"/>
    <row r="3514" s="1" customFormat="1" ht="15" customHeight="1" x14ac:dyDescent="0.2"/>
    <row r="3515" s="1" customFormat="1" ht="15" customHeight="1" x14ac:dyDescent="0.2"/>
    <row r="3516" s="1" customFormat="1" ht="15" customHeight="1" x14ac:dyDescent="0.2"/>
    <row r="3517" s="1" customFormat="1" ht="15" customHeight="1" x14ac:dyDescent="0.2"/>
    <row r="3518" s="1" customFormat="1" ht="15" customHeight="1" x14ac:dyDescent="0.2"/>
    <row r="3519" s="1" customFormat="1" ht="15" customHeight="1" x14ac:dyDescent="0.2"/>
    <row r="3520" s="1" customFormat="1" ht="15" customHeight="1" x14ac:dyDescent="0.2"/>
    <row r="3521" s="1" customFormat="1" ht="15" customHeight="1" x14ac:dyDescent="0.2"/>
    <row r="3522" s="1" customFormat="1" ht="15" customHeight="1" x14ac:dyDescent="0.2"/>
    <row r="3523" s="1" customFormat="1" ht="15" customHeight="1" x14ac:dyDescent="0.2"/>
    <row r="3524" s="1" customFormat="1" ht="15" customHeight="1" x14ac:dyDescent="0.2"/>
    <row r="3525" s="1" customFormat="1" ht="15" customHeight="1" x14ac:dyDescent="0.2"/>
    <row r="3526" s="1" customFormat="1" ht="15" customHeight="1" x14ac:dyDescent="0.2"/>
    <row r="3527" s="1" customFormat="1" ht="15" customHeight="1" x14ac:dyDescent="0.2"/>
    <row r="3528" s="1" customFormat="1" ht="15" customHeight="1" x14ac:dyDescent="0.2"/>
    <row r="3529" s="1" customFormat="1" ht="15" customHeight="1" x14ac:dyDescent="0.2"/>
    <row r="3530" s="1" customFormat="1" ht="15" customHeight="1" x14ac:dyDescent="0.2"/>
    <row r="3531" s="1" customFormat="1" ht="15" customHeight="1" x14ac:dyDescent="0.2"/>
    <row r="3532" s="1" customFormat="1" ht="15" customHeight="1" x14ac:dyDescent="0.2"/>
    <row r="3533" s="1" customFormat="1" ht="15" customHeight="1" x14ac:dyDescent="0.2"/>
    <row r="3534" s="1" customFormat="1" ht="15" customHeight="1" x14ac:dyDescent="0.2"/>
    <row r="3535" s="1" customFormat="1" ht="15" customHeight="1" x14ac:dyDescent="0.2"/>
    <row r="3536" s="1" customFormat="1" ht="15" customHeight="1" x14ac:dyDescent="0.2"/>
    <row r="3537" s="1" customFormat="1" ht="15" customHeight="1" x14ac:dyDescent="0.2"/>
    <row r="3538" s="1" customFormat="1" ht="15" customHeight="1" x14ac:dyDescent="0.2"/>
    <row r="3539" s="1" customFormat="1" ht="15" customHeight="1" x14ac:dyDescent="0.2"/>
    <row r="3540" s="1" customFormat="1" ht="15" customHeight="1" x14ac:dyDescent="0.2"/>
    <row r="3541" s="1" customFormat="1" ht="15" customHeight="1" x14ac:dyDescent="0.2"/>
    <row r="3542" s="1" customFormat="1" ht="15" customHeight="1" x14ac:dyDescent="0.2"/>
    <row r="3543" s="1" customFormat="1" ht="15" customHeight="1" x14ac:dyDescent="0.2"/>
    <row r="3544" s="1" customFormat="1" ht="15" customHeight="1" x14ac:dyDescent="0.2"/>
    <row r="3545" s="1" customFormat="1" ht="15" customHeight="1" x14ac:dyDescent="0.2"/>
    <row r="3546" s="1" customFormat="1" ht="15" customHeight="1" x14ac:dyDescent="0.2"/>
    <row r="3547" s="1" customFormat="1" ht="15" customHeight="1" x14ac:dyDescent="0.2"/>
    <row r="3548" s="1" customFormat="1" ht="15" customHeight="1" x14ac:dyDescent="0.2"/>
    <row r="3549" s="1" customFormat="1" ht="15" customHeight="1" x14ac:dyDescent="0.2"/>
    <row r="3550" s="1" customFormat="1" ht="15" customHeight="1" x14ac:dyDescent="0.2"/>
    <row r="3551" s="1" customFormat="1" ht="15" customHeight="1" x14ac:dyDescent="0.2"/>
    <row r="3552" s="1" customFormat="1" ht="15" customHeight="1" x14ac:dyDescent="0.2"/>
    <row r="3553" s="1" customFormat="1" ht="15" customHeight="1" x14ac:dyDescent="0.2"/>
    <row r="3554" s="1" customFormat="1" ht="15" customHeight="1" x14ac:dyDescent="0.2"/>
    <row r="3555" s="1" customFormat="1" ht="15" customHeight="1" x14ac:dyDescent="0.2"/>
    <row r="3556" s="1" customFormat="1" ht="15" customHeight="1" x14ac:dyDescent="0.2"/>
    <row r="3557" s="1" customFormat="1" ht="15" customHeight="1" x14ac:dyDescent="0.2"/>
    <row r="3558" s="1" customFormat="1" ht="15" customHeight="1" x14ac:dyDescent="0.2"/>
    <row r="3559" s="1" customFormat="1" ht="15" customHeight="1" x14ac:dyDescent="0.2"/>
    <row r="3560" s="1" customFormat="1" ht="15" customHeight="1" x14ac:dyDescent="0.2"/>
    <row r="3561" s="1" customFormat="1" ht="15" customHeight="1" x14ac:dyDescent="0.2"/>
    <row r="3562" s="1" customFormat="1" ht="15" customHeight="1" x14ac:dyDescent="0.2"/>
    <row r="3563" s="1" customFormat="1" ht="15" customHeight="1" x14ac:dyDescent="0.2"/>
    <row r="3564" s="1" customFormat="1" ht="15" customHeight="1" x14ac:dyDescent="0.2"/>
    <row r="3565" s="1" customFormat="1" ht="15" customHeight="1" x14ac:dyDescent="0.2"/>
    <row r="3566" s="1" customFormat="1" ht="15" customHeight="1" x14ac:dyDescent="0.2"/>
    <row r="3567" s="1" customFormat="1" ht="15" customHeight="1" x14ac:dyDescent="0.2"/>
    <row r="3568" s="1" customFormat="1" ht="15" customHeight="1" x14ac:dyDescent="0.2"/>
    <row r="3569" s="1" customFormat="1" ht="15" customHeight="1" x14ac:dyDescent="0.2"/>
    <row r="3570" s="1" customFormat="1" ht="15" customHeight="1" x14ac:dyDescent="0.2"/>
    <row r="3571" s="1" customFormat="1" ht="15" customHeight="1" x14ac:dyDescent="0.2"/>
    <row r="3572" s="1" customFormat="1" ht="15" customHeight="1" x14ac:dyDescent="0.2"/>
    <row r="3573" s="1" customFormat="1" ht="15" customHeight="1" x14ac:dyDescent="0.2"/>
    <row r="3574" s="1" customFormat="1" ht="15" customHeight="1" x14ac:dyDescent="0.2"/>
    <row r="3575" s="1" customFormat="1" ht="15" customHeight="1" x14ac:dyDescent="0.2"/>
    <row r="3576" s="1" customFormat="1" ht="15" customHeight="1" x14ac:dyDescent="0.2"/>
    <row r="3577" s="1" customFormat="1" ht="15" customHeight="1" x14ac:dyDescent="0.2"/>
    <row r="3578" s="1" customFormat="1" ht="15" customHeight="1" x14ac:dyDescent="0.2"/>
    <row r="3579" s="1" customFormat="1" ht="15" customHeight="1" x14ac:dyDescent="0.2"/>
    <row r="3580" s="1" customFormat="1" ht="15" customHeight="1" x14ac:dyDescent="0.2"/>
    <row r="3581" s="1" customFormat="1" ht="15" customHeight="1" x14ac:dyDescent="0.2"/>
    <row r="3582" s="1" customFormat="1" ht="15" customHeight="1" x14ac:dyDescent="0.2"/>
    <row r="3583" s="1" customFormat="1" ht="15" customHeight="1" x14ac:dyDescent="0.2"/>
    <row r="3584" s="1" customFormat="1" ht="15" customHeight="1" x14ac:dyDescent="0.2"/>
    <row r="3585" s="1" customFormat="1" ht="15" customHeight="1" x14ac:dyDescent="0.2"/>
    <row r="3586" s="1" customFormat="1" ht="15" customHeight="1" x14ac:dyDescent="0.2"/>
    <row r="3587" s="1" customFormat="1" ht="15" customHeight="1" x14ac:dyDescent="0.2"/>
    <row r="3588" s="1" customFormat="1" ht="15" customHeight="1" x14ac:dyDescent="0.2"/>
    <row r="3589" s="1" customFormat="1" ht="15" customHeight="1" x14ac:dyDescent="0.2"/>
    <row r="3590" s="1" customFormat="1" ht="15" customHeight="1" x14ac:dyDescent="0.2"/>
    <row r="3591" s="1" customFormat="1" ht="15" customHeight="1" x14ac:dyDescent="0.2"/>
    <row r="3592" s="1" customFormat="1" ht="15" customHeight="1" x14ac:dyDescent="0.2"/>
    <row r="3593" s="1" customFormat="1" ht="15" customHeight="1" x14ac:dyDescent="0.2"/>
    <row r="3594" s="1" customFormat="1" ht="15" customHeight="1" x14ac:dyDescent="0.2"/>
    <row r="3595" s="1" customFormat="1" ht="15" customHeight="1" x14ac:dyDescent="0.2"/>
    <row r="3596" s="1" customFormat="1" ht="15" customHeight="1" x14ac:dyDescent="0.2"/>
    <row r="3597" s="1" customFormat="1" ht="15" customHeight="1" x14ac:dyDescent="0.2"/>
    <row r="3598" s="1" customFormat="1" ht="15" customHeight="1" x14ac:dyDescent="0.2"/>
    <row r="3599" s="1" customFormat="1" ht="15" customHeight="1" x14ac:dyDescent="0.2"/>
    <row r="3600" s="1" customFormat="1" ht="15" customHeight="1" x14ac:dyDescent="0.2"/>
    <row r="3601" s="1" customFormat="1" ht="15" customHeight="1" x14ac:dyDescent="0.2"/>
    <row r="3602" s="1" customFormat="1" ht="15" customHeight="1" x14ac:dyDescent="0.2"/>
    <row r="3603" s="1" customFormat="1" ht="15" customHeight="1" x14ac:dyDescent="0.2"/>
    <row r="3604" s="1" customFormat="1" ht="15" customHeight="1" x14ac:dyDescent="0.2"/>
    <row r="3605" s="1" customFormat="1" ht="15" customHeight="1" x14ac:dyDescent="0.2"/>
    <row r="3606" s="1" customFormat="1" ht="15" customHeight="1" x14ac:dyDescent="0.2"/>
    <row r="3607" s="1" customFormat="1" ht="15" customHeight="1" x14ac:dyDescent="0.2"/>
    <row r="3608" s="1" customFormat="1" ht="15" customHeight="1" x14ac:dyDescent="0.2"/>
    <row r="3609" s="1" customFormat="1" ht="15" customHeight="1" x14ac:dyDescent="0.2"/>
    <row r="3610" s="1" customFormat="1" ht="15" customHeight="1" x14ac:dyDescent="0.2"/>
    <row r="3611" s="1" customFormat="1" ht="15" customHeight="1" x14ac:dyDescent="0.2"/>
    <row r="3612" s="1" customFormat="1" ht="15" customHeight="1" x14ac:dyDescent="0.2"/>
    <row r="3613" s="1" customFormat="1" ht="15" customHeight="1" x14ac:dyDescent="0.2"/>
    <row r="3614" s="1" customFormat="1" ht="15" customHeight="1" x14ac:dyDescent="0.2"/>
    <row r="3615" s="1" customFormat="1" ht="15" customHeight="1" x14ac:dyDescent="0.2"/>
    <row r="3616" s="1" customFormat="1" ht="15" customHeight="1" x14ac:dyDescent="0.2"/>
    <row r="3617" s="1" customFormat="1" ht="15" customHeight="1" x14ac:dyDescent="0.2"/>
    <row r="3618" s="1" customFormat="1" ht="15" customHeight="1" x14ac:dyDescent="0.2"/>
    <row r="3619" s="1" customFormat="1" ht="15" customHeight="1" x14ac:dyDescent="0.2"/>
    <row r="3620" s="1" customFormat="1" ht="15" customHeight="1" x14ac:dyDescent="0.2"/>
    <row r="3621" s="1" customFormat="1" ht="15" customHeight="1" x14ac:dyDescent="0.2"/>
    <row r="3622" s="1" customFormat="1" ht="15" customHeight="1" x14ac:dyDescent="0.2"/>
    <row r="3623" s="1" customFormat="1" ht="15" customHeight="1" x14ac:dyDescent="0.2"/>
    <row r="3624" s="1" customFormat="1" ht="15" customHeight="1" x14ac:dyDescent="0.2"/>
    <row r="3625" s="1" customFormat="1" ht="15" customHeight="1" x14ac:dyDescent="0.2"/>
    <row r="3626" s="1" customFormat="1" ht="15" customHeight="1" x14ac:dyDescent="0.2"/>
    <row r="3627" s="1" customFormat="1" ht="15" customHeight="1" x14ac:dyDescent="0.2"/>
    <row r="3628" s="1" customFormat="1" ht="15" customHeight="1" x14ac:dyDescent="0.2"/>
    <row r="3629" s="1" customFormat="1" ht="15" customHeight="1" x14ac:dyDescent="0.2"/>
    <row r="3630" s="1" customFormat="1" ht="15" customHeight="1" x14ac:dyDescent="0.2"/>
    <row r="3631" s="1" customFormat="1" ht="15" customHeight="1" x14ac:dyDescent="0.2"/>
    <row r="3632" s="1" customFormat="1" ht="15" customHeight="1" x14ac:dyDescent="0.2"/>
    <row r="3633" s="1" customFormat="1" ht="15" customHeight="1" x14ac:dyDescent="0.2"/>
    <row r="3634" s="1" customFormat="1" ht="15" customHeight="1" x14ac:dyDescent="0.2"/>
    <row r="3635" s="1" customFormat="1" ht="15" customHeight="1" x14ac:dyDescent="0.2"/>
    <row r="3636" s="1" customFormat="1" ht="15" customHeight="1" x14ac:dyDescent="0.2"/>
    <row r="3637" s="1" customFormat="1" ht="15" customHeight="1" x14ac:dyDescent="0.2"/>
    <row r="3638" s="1" customFormat="1" ht="15" customHeight="1" x14ac:dyDescent="0.2"/>
    <row r="3639" s="1" customFormat="1" ht="15" customHeight="1" x14ac:dyDescent="0.2"/>
    <row r="3640" s="1" customFormat="1" ht="15" customHeight="1" x14ac:dyDescent="0.2"/>
    <row r="3641" s="1" customFormat="1" ht="15" customHeight="1" x14ac:dyDescent="0.2"/>
    <row r="3642" s="1" customFormat="1" ht="15" customHeight="1" x14ac:dyDescent="0.2"/>
    <row r="3643" s="1" customFormat="1" ht="15" customHeight="1" x14ac:dyDescent="0.2"/>
    <row r="3644" s="1" customFormat="1" ht="15" customHeight="1" x14ac:dyDescent="0.2"/>
    <row r="3645" s="1" customFormat="1" ht="15" customHeight="1" x14ac:dyDescent="0.2"/>
    <row r="3646" s="1" customFormat="1" ht="15" customHeight="1" x14ac:dyDescent="0.2"/>
    <row r="3647" s="1" customFormat="1" ht="15" customHeight="1" x14ac:dyDescent="0.2"/>
    <row r="3648" s="1" customFormat="1" ht="15" customHeight="1" x14ac:dyDescent="0.2"/>
    <row r="3649" s="1" customFormat="1" ht="15" customHeight="1" x14ac:dyDescent="0.2"/>
    <row r="3650" s="1" customFormat="1" ht="15" customHeight="1" x14ac:dyDescent="0.2"/>
    <row r="3651" s="1" customFormat="1" ht="15" customHeight="1" x14ac:dyDescent="0.2"/>
    <row r="3652" s="1" customFormat="1" ht="15" customHeight="1" x14ac:dyDescent="0.2"/>
    <row r="3653" s="1" customFormat="1" ht="15" customHeight="1" x14ac:dyDescent="0.2"/>
    <row r="3654" s="1" customFormat="1" ht="15" customHeight="1" x14ac:dyDescent="0.2"/>
    <row r="3655" s="1" customFormat="1" ht="15" customHeight="1" x14ac:dyDescent="0.2"/>
    <row r="3656" s="1" customFormat="1" ht="15" customHeight="1" x14ac:dyDescent="0.2"/>
    <row r="3657" s="1" customFormat="1" ht="15" customHeight="1" x14ac:dyDescent="0.2"/>
    <row r="3658" s="1" customFormat="1" ht="15" customHeight="1" x14ac:dyDescent="0.2"/>
    <row r="3659" s="1" customFormat="1" ht="15" customHeight="1" x14ac:dyDescent="0.2"/>
    <row r="3660" s="1" customFormat="1" ht="15" customHeight="1" x14ac:dyDescent="0.2"/>
    <row r="3661" s="1" customFormat="1" ht="15" customHeight="1" x14ac:dyDescent="0.2"/>
    <row r="3662" s="1" customFormat="1" ht="15" customHeight="1" x14ac:dyDescent="0.2"/>
    <row r="3663" s="1" customFormat="1" ht="15" customHeight="1" x14ac:dyDescent="0.2"/>
    <row r="3664" s="1" customFormat="1" ht="15" customHeight="1" x14ac:dyDescent="0.2"/>
    <row r="3665" s="1" customFormat="1" ht="15" customHeight="1" x14ac:dyDescent="0.2"/>
    <row r="3666" s="1" customFormat="1" ht="15" customHeight="1" x14ac:dyDescent="0.2"/>
    <row r="3667" s="1" customFormat="1" ht="15" customHeight="1" x14ac:dyDescent="0.2"/>
    <row r="3668" s="1" customFormat="1" ht="15" customHeight="1" x14ac:dyDescent="0.2"/>
    <row r="3669" s="1" customFormat="1" ht="15" customHeight="1" x14ac:dyDescent="0.2"/>
    <row r="3670" s="1" customFormat="1" ht="15" customHeight="1" x14ac:dyDescent="0.2"/>
    <row r="3671" s="1" customFormat="1" ht="15" customHeight="1" x14ac:dyDescent="0.2"/>
    <row r="3672" s="1" customFormat="1" ht="15" customHeight="1" x14ac:dyDescent="0.2"/>
    <row r="3673" s="1" customFormat="1" ht="15" customHeight="1" x14ac:dyDescent="0.2"/>
    <row r="3674" s="1" customFormat="1" ht="15" customHeight="1" x14ac:dyDescent="0.2"/>
    <row r="3675" s="1" customFormat="1" ht="15" customHeight="1" x14ac:dyDescent="0.2"/>
    <row r="3676" s="1" customFormat="1" ht="15" customHeight="1" x14ac:dyDescent="0.2"/>
    <row r="3677" s="1" customFormat="1" ht="15" customHeight="1" x14ac:dyDescent="0.2"/>
    <row r="3678" s="1" customFormat="1" ht="15" customHeight="1" x14ac:dyDescent="0.2"/>
    <row r="3679" s="1" customFormat="1" ht="15" customHeight="1" x14ac:dyDescent="0.2"/>
    <row r="3680" s="1" customFormat="1" ht="15" customHeight="1" x14ac:dyDescent="0.2"/>
    <row r="3681" s="1" customFormat="1" ht="15" customHeight="1" x14ac:dyDescent="0.2"/>
    <row r="3682" s="1" customFormat="1" ht="15" customHeight="1" x14ac:dyDescent="0.2"/>
    <row r="3683" s="1" customFormat="1" ht="15" customHeight="1" x14ac:dyDescent="0.2"/>
    <row r="3684" s="1" customFormat="1" ht="15" customHeight="1" x14ac:dyDescent="0.2"/>
    <row r="3685" s="1" customFormat="1" ht="15" customHeight="1" x14ac:dyDescent="0.2"/>
    <row r="3686" s="1" customFormat="1" ht="15" customHeight="1" x14ac:dyDescent="0.2"/>
    <row r="3687" s="1" customFormat="1" ht="15" customHeight="1" x14ac:dyDescent="0.2"/>
    <row r="3688" s="1" customFormat="1" ht="15" customHeight="1" x14ac:dyDescent="0.2"/>
    <row r="3689" s="1" customFormat="1" ht="15" customHeight="1" x14ac:dyDescent="0.2"/>
    <row r="3690" s="1" customFormat="1" ht="15" customHeight="1" x14ac:dyDescent="0.2"/>
    <row r="3691" s="1" customFormat="1" ht="15" customHeight="1" x14ac:dyDescent="0.2"/>
    <row r="3692" s="1" customFormat="1" ht="15" customHeight="1" x14ac:dyDescent="0.2"/>
    <row r="3693" s="1" customFormat="1" ht="15" customHeight="1" x14ac:dyDescent="0.2"/>
    <row r="3694" s="1" customFormat="1" ht="15" customHeight="1" x14ac:dyDescent="0.2"/>
    <row r="3695" s="1" customFormat="1" ht="15" customHeight="1" x14ac:dyDescent="0.2"/>
    <row r="3696" s="1" customFormat="1" ht="15" customHeight="1" x14ac:dyDescent="0.2"/>
    <row r="3697" s="1" customFormat="1" ht="15" customHeight="1" x14ac:dyDescent="0.2"/>
    <row r="3698" s="1" customFormat="1" ht="15" customHeight="1" x14ac:dyDescent="0.2"/>
    <row r="3699" s="1" customFormat="1" ht="15" customHeight="1" x14ac:dyDescent="0.2"/>
    <row r="3700" s="1" customFormat="1" ht="15" customHeight="1" x14ac:dyDescent="0.2"/>
    <row r="3701" s="1" customFormat="1" ht="15" customHeight="1" x14ac:dyDescent="0.2"/>
    <row r="3702" s="1" customFormat="1" ht="15" customHeight="1" x14ac:dyDescent="0.2"/>
    <row r="3703" s="1" customFormat="1" ht="15" customHeight="1" x14ac:dyDescent="0.2"/>
    <row r="3704" s="1" customFormat="1" ht="15" customHeight="1" x14ac:dyDescent="0.2"/>
    <row r="3705" s="1" customFormat="1" ht="15" customHeight="1" x14ac:dyDescent="0.2"/>
    <row r="3706" s="1" customFormat="1" ht="15" customHeight="1" x14ac:dyDescent="0.2"/>
    <row r="3707" s="1" customFormat="1" ht="15" customHeight="1" x14ac:dyDescent="0.2"/>
    <row r="3708" s="1" customFormat="1" ht="15" customHeight="1" x14ac:dyDescent="0.2"/>
    <row r="3709" s="1" customFormat="1" ht="15" customHeight="1" x14ac:dyDescent="0.2"/>
    <row r="3710" s="1" customFormat="1" ht="15" customHeight="1" x14ac:dyDescent="0.2"/>
    <row r="3711" s="1" customFormat="1" ht="15" customHeight="1" x14ac:dyDescent="0.2"/>
    <row r="3712" s="1" customFormat="1" ht="15" customHeight="1" x14ac:dyDescent="0.2"/>
    <row r="3713" s="1" customFormat="1" ht="15" customHeight="1" x14ac:dyDescent="0.2"/>
    <row r="3714" s="1" customFormat="1" ht="15" customHeight="1" x14ac:dyDescent="0.2"/>
    <row r="3715" s="1" customFormat="1" ht="15" customHeight="1" x14ac:dyDescent="0.2"/>
    <row r="3716" s="1" customFormat="1" ht="15" customHeight="1" x14ac:dyDescent="0.2"/>
    <row r="3717" s="1" customFormat="1" ht="15" customHeight="1" x14ac:dyDescent="0.2"/>
    <row r="3718" s="1" customFormat="1" ht="15" customHeight="1" x14ac:dyDescent="0.2"/>
    <row r="3719" s="1" customFormat="1" ht="15" customHeight="1" x14ac:dyDescent="0.2"/>
    <row r="3720" s="1" customFormat="1" ht="15" customHeight="1" x14ac:dyDescent="0.2"/>
    <row r="3721" s="1" customFormat="1" ht="15" customHeight="1" x14ac:dyDescent="0.2"/>
    <row r="3722" s="1" customFormat="1" ht="15" customHeight="1" x14ac:dyDescent="0.2"/>
    <row r="3723" s="1" customFormat="1" ht="15" customHeight="1" x14ac:dyDescent="0.2"/>
    <row r="3724" s="1" customFormat="1" ht="15" customHeight="1" x14ac:dyDescent="0.2"/>
    <row r="3725" s="1" customFormat="1" ht="15" customHeight="1" x14ac:dyDescent="0.2"/>
    <row r="3726" s="1" customFormat="1" ht="15" customHeight="1" x14ac:dyDescent="0.2"/>
    <row r="3727" s="1" customFormat="1" ht="15" customHeight="1" x14ac:dyDescent="0.2"/>
    <row r="3728" s="1" customFormat="1" ht="15" customHeight="1" x14ac:dyDescent="0.2"/>
    <row r="3729" s="1" customFormat="1" ht="15" customHeight="1" x14ac:dyDescent="0.2"/>
    <row r="3730" s="1" customFormat="1" ht="15" customHeight="1" x14ac:dyDescent="0.2"/>
    <row r="3731" s="1" customFormat="1" ht="15" customHeight="1" x14ac:dyDescent="0.2"/>
    <row r="3732" s="1" customFormat="1" ht="15" customHeight="1" x14ac:dyDescent="0.2"/>
    <row r="3733" s="1" customFormat="1" ht="15" customHeight="1" x14ac:dyDescent="0.2"/>
    <row r="3734" s="1" customFormat="1" ht="15" customHeight="1" x14ac:dyDescent="0.2"/>
    <row r="3735" s="1" customFormat="1" ht="15" customHeight="1" x14ac:dyDescent="0.2"/>
    <row r="3736" s="1" customFormat="1" ht="15" customHeight="1" x14ac:dyDescent="0.2"/>
    <row r="3737" s="1" customFormat="1" ht="15" customHeight="1" x14ac:dyDescent="0.2"/>
    <row r="3738" s="1" customFormat="1" ht="15" customHeight="1" x14ac:dyDescent="0.2"/>
    <row r="3739" s="1" customFormat="1" ht="15" customHeight="1" x14ac:dyDescent="0.2"/>
    <row r="3740" s="1" customFormat="1" ht="15" customHeight="1" x14ac:dyDescent="0.2"/>
    <row r="3741" s="1" customFormat="1" ht="15" customHeight="1" x14ac:dyDescent="0.2"/>
    <row r="3742" s="1" customFormat="1" ht="15" customHeight="1" x14ac:dyDescent="0.2"/>
    <row r="3743" s="1" customFormat="1" ht="15" customHeight="1" x14ac:dyDescent="0.2"/>
    <row r="3744" s="1" customFormat="1" ht="15" customHeight="1" x14ac:dyDescent="0.2"/>
    <row r="3745" s="1" customFormat="1" ht="15" customHeight="1" x14ac:dyDescent="0.2"/>
    <row r="3746" s="1" customFormat="1" ht="15" customHeight="1" x14ac:dyDescent="0.2"/>
    <row r="3747" s="1" customFormat="1" ht="15" customHeight="1" x14ac:dyDescent="0.2"/>
    <row r="3748" s="1" customFormat="1" ht="15" customHeight="1" x14ac:dyDescent="0.2"/>
    <row r="3749" s="1" customFormat="1" ht="15" customHeight="1" x14ac:dyDescent="0.2"/>
    <row r="3750" s="1" customFormat="1" ht="15" customHeight="1" x14ac:dyDescent="0.2"/>
    <row r="3751" s="1" customFormat="1" ht="15" customHeight="1" x14ac:dyDescent="0.2"/>
    <row r="3752" s="1" customFormat="1" ht="15" customHeight="1" x14ac:dyDescent="0.2"/>
    <row r="3753" s="1" customFormat="1" ht="15" customHeight="1" x14ac:dyDescent="0.2"/>
    <row r="3754" s="1" customFormat="1" ht="15" customHeight="1" x14ac:dyDescent="0.2"/>
    <row r="3755" s="1" customFormat="1" ht="15" customHeight="1" x14ac:dyDescent="0.2"/>
    <row r="3756" s="1" customFormat="1" ht="15" customHeight="1" x14ac:dyDescent="0.2"/>
    <row r="3757" s="1" customFormat="1" ht="15" customHeight="1" x14ac:dyDescent="0.2"/>
    <row r="3758" s="1" customFormat="1" ht="15" customHeight="1" x14ac:dyDescent="0.2"/>
    <row r="3759" s="1" customFormat="1" ht="15" customHeight="1" x14ac:dyDescent="0.2"/>
    <row r="3760" s="1" customFormat="1" ht="15" customHeight="1" x14ac:dyDescent="0.2"/>
    <row r="3761" s="1" customFormat="1" ht="15" customHeight="1" x14ac:dyDescent="0.2"/>
    <row r="3762" s="1" customFormat="1" ht="15" customHeight="1" x14ac:dyDescent="0.2"/>
    <row r="3763" s="1" customFormat="1" ht="15" customHeight="1" x14ac:dyDescent="0.2"/>
    <row r="3764" s="1" customFormat="1" ht="15" customHeight="1" x14ac:dyDescent="0.2"/>
    <row r="3765" s="1" customFormat="1" ht="15" customHeight="1" x14ac:dyDescent="0.2"/>
    <row r="3766" s="1" customFormat="1" ht="15" customHeight="1" x14ac:dyDescent="0.2"/>
    <row r="3767" s="1" customFormat="1" ht="15" customHeight="1" x14ac:dyDescent="0.2"/>
    <row r="3768" s="1" customFormat="1" ht="15" customHeight="1" x14ac:dyDescent="0.2"/>
    <row r="3769" s="1" customFormat="1" ht="15" customHeight="1" x14ac:dyDescent="0.2"/>
    <row r="3770" s="1" customFormat="1" ht="15" customHeight="1" x14ac:dyDescent="0.2"/>
    <row r="3771" s="1" customFormat="1" ht="15" customHeight="1" x14ac:dyDescent="0.2"/>
    <row r="3772" s="1" customFormat="1" ht="15" customHeight="1" x14ac:dyDescent="0.2"/>
    <row r="3773" s="1" customFormat="1" ht="15" customHeight="1" x14ac:dyDescent="0.2"/>
    <row r="3774" s="1" customFormat="1" ht="15" customHeight="1" x14ac:dyDescent="0.2"/>
    <row r="3775" s="1" customFormat="1" ht="15" customHeight="1" x14ac:dyDescent="0.2"/>
    <row r="3776" s="1" customFormat="1" ht="15" customHeight="1" x14ac:dyDescent="0.2"/>
    <row r="3777" s="1" customFormat="1" ht="15" customHeight="1" x14ac:dyDescent="0.2"/>
    <row r="3778" s="1" customFormat="1" ht="15" customHeight="1" x14ac:dyDescent="0.2"/>
    <row r="3779" s="1" customFormat="1" ht="15" customHeight="1" x14ac:dyDescent="0.2"/>
    <row r="3780" s="1" customFormat="1" ht="15" customHeight="1" x14ac:dyDescent="0.2"/>
    <row r="3781" s="1" customFormat="1" ht="15" customHeight="1" x14ac:dyDescent="0.2"/>
    <row r="3782" s="1" customFormat="1" ht="15" customHeight="1" x14ac:dyDescent="0.2"/>
    <row r="3783" s="1" customFormat="1" ht="15" customHeight="1" x14ac:dyDescent="0.2"/>
    <row r="3784" s="1" customFormat="1" ht="15" customHeight="1" x14ac:dyDescent="0.2"/>
    <row r="3785" s="1" customFormat="1" ht="15" customHeight="1" x14ac:dyDescent="0.2"/>
    <row r="3786" s="1" customFormat="1" ht="15" customHeight="1" x14ac:dyDescent="0.2"/>
    <row r="3787" s="1" customFormat="1" ht="15" customHeight="1" x14ac:dyDescent="0.2"/>
    <row r="3788" s="1" customFormat="1" ht="15" customHeight="1" x14ac:dyDescent="0.2"/>
    <row r="3789" s="1" customFormat="1" ht="15" customHeight="1" x14ac:dyDescent="0.2"/>
    <row r="3790" s="1" customFormat="1" ht="15" customHeight="1" x14ac:dyDescent="0.2"/>
    <row r="3791" s="1" customFormat="1" ht="15" customHeight="1" x14ac:dyDescent="0.2"/>
    <row r="3792" s="1" customFormat="1" ht="15" customHeight="1" x14ac:dyDescent="0.2"/>
    <row r="3793" s="1" customFormat="1" ht="15" customHeight="1" x14ac:dyDescent="0.2"/>
    <row r="3794" s="1" customFormat="1" ht="15" customHeight="1" x14ac:dyDescent="0.2"/>
    <row r="3795" s="1" customFormat="1" ht="15" customHeight="1" x14ac:dyDescent="0.2"/>
    <row r="3796" s="1" customFormat="1" ht="15" customHeight="1" x14ac:dyDescent="0.2"/>
    <row r="3797" s="1" customFormat="1" ht="15" customHeight="1" x14ac:dyDescent="0.2"/>
    <row r="3798" s="1" customFormat="1" ht="15" customHeight="1" x14ac:dyDescent="0.2"/>
    <row r="3799" s="1" customFormat="1" ht="15" customHeight="1" x14ac:dyDescent="0.2"/>
    <row r="3800" s="1" customFormat="1" ht="15" customHeight="1" x14ac:dyDescent="0.2"/>
    <row r="3801" s="1" customFormat="1" ht="15" customHeight="1" x14ac:dyDescent="0.2"/>
    <row r="3802" s="1" customFormat="1" ht="15" customHeight="1" x14ac:dyDescent="0.2"/>
    <row r="3803" s="1" customFormat="1" ht="15" customHeight="1" x14ac:dyDescent="0.2"/>
    <row r="3804" s="1" customFormat="1" ht="15" customHeight="1" x14ac:dyDescent="0.2"/>
    <row r="3805" s="1" customFormat="1" ht="15" customHeight="1" x14ac:dyDescent="0.2"/>
    <row r="3806" s="1" customFormat="1" ht="15" customHeight="1" x14ac:dyDescent="0.2"/>
    <row r="3807" s="1" customFormat="1" ht="15" customHeight="1" x14ac:dyDescent="0.2"/>
    <row r="3808" s="1" customFormat="1" ht="15" customHeight="1" x14ac:dyDescent="0.2"/>
    <row r="3809" s="1" customFormat="1" ht="15" customHeight="1" x14ac:dyDescent="0.2"/>
    <row r="3810" s="1" customFormat="1" ht="15" customHeight="1" x14ac:dyDescent="0.2"/>
    <row r="3811" s="1" customFormat="1" ht="15" customHeight="1" x14ac:dyDescent="0.2"/>
    <row r="3812" s="1" customFormat="1" ht="15" customHeight="1" x14ac:dyDescent="0.2"/>
    <row r="3813" s="1" customFormat="1" ht="15" customHeight="1" x14ac:dyDescent="0.2"/>
    <row r="3814" s="1" customFormat="1" ht="15" customHeight="1" x14ac:dyDescent="0.2"/>
    <row r="3815" s="1" customFormat="1" ht="15" customHeight="1" x14ac:dyDescent="0.2"/>
    <row r="3816" s="1" customFormat="1" ht="15" customHeight="1" x14ac:dyDescent="0.2"/>
    <row r="3817" s="1" customFormat="1" ht="15" customHeight="1" x14ac:dyDescent="0.2"/>
    <row r="3818" s="1" customFormat="1" ht="15" customHeight="1" x14ac:dyDescent="0.2"/>
    <row r="3819" s="1" customFormat="1" ht="15" customHeight="1" x14ac:dyDescent="0.2"/>
    <row r="3820" s="1" customFormat="1" ht="15" customHeight="1" x14ac:dyDescent="0.2"/>
    <row r="3821" s="1" customFormat="1" ht="15" customHeight="1" x14ac:dyDescent="0.2"/>
    <row r="3822" s="1" customFormat="1" ht="15" customHeight="1" x14ac:dyDescent="0.2"/>
    <row r="3823" s="1" customFormat="1" ht="15" customHeight="1" x14ac:dyDescent="0.2"/>
    <row r="3824" s="1" customFormat="1" ht="15" customHeight="1" x14ac:dyDescent="0.2"/>
    <row r="3825" s="1" customFormat="1" ht="15" customHeight="1" x14ac:dyDescent="0.2"/>
    <row r="3826" s="1" customFormat="1" ht="15" customHeight="1" x14ac:dyDescent="0.2"/>
    <row r="3827" s="1" customFormat="1" ht="15" customHeight="1" x14ac:dyDescent="0.2"/>
    <row r="3828" s="1" customFormat="1" ht="15" customHeight="1" x14ac:dyDescent="0.2"/>
    <row r="3829" s="1" customFormat="1" ht="15" customHeight="1" x14ac:dyDescent="0.2"/>
    <row r="3830" s="1" customFormat="1" ht="15" customHeight="1" x14ac:dyDescent="0.2"/>
    <row r="3831" s="1" customFormat="1" ht="15" customHeight="1" x14ac:dyDescent="0.2"/>
    <row r="3832" s="1" customFormat="1" ht="15" customHeight="1" x14ac:dyDescent="0.2"/>
    <row r="3833" s="1" customFormat="1" ht="15" customHeight="1" x14ac:dyDescent="0.2"/>
    <row r="3834" s="1" customFormat="1" ht="15" customHeight="1" x14ac:dyDescent="0.2"/>
    <row r="3835" s="1" customFormat="1" ht="15" customHeight="1" x14ac:dyDescent="0.2"/>
    <row r="3836" s="1" customFormat="1" ht="15" customHeight="1" x14ac:dyDescent="0.2"/>
    <row r="3837" s="1" customFormat="1" ht="15" customHeight="1" x14ac:dyDescent="0.2"/>
    <row r="3838" s="1" customFormat="1" ht="15" customHeight="1" x14ac:dyDescent="0.2"/>
    <row r="3839" s="1" customFormat="1" ht="15" customHeight="1" x14ac:dyDescent="0.2"/>
    <row r="3840" s="1" customFormat="1" ht="15" customHeight="1" x14ac:dyDescent="0.2"/>
    <row r="3841" s="1" customFormat="1" ht="15" customHeight="1" x14ac:dyDescent="0.2"/>
    <row r="3842" s="1" customFormat="1" ht="15" customHeight="1" x14ac:dyDescent="0.2"/>
    <row r="3843" s="1" customFormat="1" ht="15" customHeight="1" x14ac:dyDescent="0.2"/>
    <row r="3844" s="1" customFormat="1" ht="15" customHeight="1" x14ac:dyDescent="0.2"/>
    <row r="3845" s="1" customFormat="1" ht="15" customHeight="1" x14ac:dyDescent="0.2"/>
    <row r="3846" s="1" customFormat="1" ht="15" customHeight="1" x14ac:dyDescent="0.2"/>
    <row r="3847" s="1" customFormat="1" ht="15" customHeight="1" x14ac:dyDescent="0.2"/>
    <row r="3848" s="1" customFormat="1" ht="15" customHeight="1" x14ac:dyDescent="0.2"/>
    <row r="3849" s="1" customFormat="1" ht="15" customHeight="1" x14ac:dyDescent="0.2"/>
    <row r="3850" s="1" customFormat="1" ht="15" customHeight="1" x14ac:dyDescent="0.2"/>
    <row r="3851" s="1" customFormat="1" ht="15" customHeight="1" x14ac:dyDescent="0.2"/>
    <row r="3852" s="1" customFormat="1" ht="15" customHeight="1" x14ac:dyDescent="0.2"/>
    <row r="3853" s="1" customFormat="1" ht="15" customHeight="1" x14ac:dyDescent="0.2"/>
    <row r="3854" s="1" customFormat="1" ht="15" customHeight="1" x14ac:dyDescent="0.2"/>
    <row r="3855" s="1" customFormat="1" ht="15" customHeight="1" x14ac:dyDescent="0.2"/>
    <row r="3856" s="1" customFormat="1" ht="15" customHeight="1" x14ac:dyDescent="0.2"/>
    <row r="3857" s="1" customFormat="1" ht="15" customHeight="1" x14ac:dyDescent="0.2"/>
    <row r="3858" s="1" customFormat="1" ht="15" customHeight="1" x14ac:dyDescent="0.2"/>
    <row r="3859" s="1" customFormat="1" ht="15" customHeight="1" x14ac:dyDescent="0.2"/>
    <row r="3860" s="1" customFormat="1" ht="15" customHeight="1" x14ac:dyDescent="0.2"/>
    <row r="3861" s="1" customFormat="1" ht="15" customHeight="1" x14ac:dyDescent="0.2"/>
    <row r="3862" s="1" customFormat="1" ht="15" customHeight="1" x14ac:dyDescent="0.2"/>
    <row r="3863" s="1" customFormat="1" ht="15" customHeight="1" x14ac:dyDescent="0.2"/>
    <row r="3864" s="1" customFormat="1" ht="15" customHeight="1" x14ac:dyDescent="0.2"/>
    <row r="3865" s="1" customFormat="1" ht="15" customHeight="1" x14ac:dyDescent="0.2"/>
    <row r="3866" s="1" customFormat="1" ht="15" customHeight="1" x14ac:dyDescent="0.2"/>
    <row r="3867" s="1" customFormat="1" ht="15" customHeight="1" x14ac:dyDescent="0.2"/>
    <row r="3868" s="1" customFormat="1" ht="15" customHeight="1" x14ac:dyDescent="0.2"/>
    <row r="3869" s="1" customFormat="1" ht="15" customHeight="1" x14ac:dyDescent="0.2"/>
    <row r="3870" s="1" customFormat="1" ht="15" customHeight="1" x14ac:dyDescent="0.2"/>
    <row r="3871" s="1" customFormat="1" ht="15" customHeight="1" x14ac:dyDescent="0.2"/>
    <row r="3872" s="1" customFormat="1" ht="15" customHeight="1" x14ac:dyDescent="0.2"/>
    <row r="3873" s="1" customFormat="1" ht="15" customHeight="1" x14ac:dyDescent="0.2"/>
    <row r="3874" s="1" customFormat="1" ht="15" customHeight="1" x14ac:dyDescent="0.2"/>
    <row r="3875" s="1" customFormat="1" ht="15" customHeight="1" x14ac:dyDescent="0.2"/>
    <row r="3876" s="1" customFormat="1" ht="15" customHeight="1" x14ac:dyDescent="0.2"/>
    <row r="3877" s="1" customFormat="1" ht="15" customHeight="1" x14ac:dyDescent="0.2"/>
    <row r="3878" s="1" customFormat="1" ht="15" customHeight="1" x14ac:dyDescent="0.2"/>
    <row r="3879" s="1" customFormat="1" ht="15" customHeight="1" x14ac:dyDescent="0.2"/>
    <row r="3880" s="1" customFormat="1" ht="15" customHeight="1" x14ac:dyDescent="0.2"/>
    <row r="3881" s="1" customFormat="1" ht="15" customHeight="1" x14ac:dyDescent="0.2"/>
    <row r="3882" s="1" customFormat="1" ht="15" customHeight="1" x14ac:dyDescent="0.2"/>
    <row r="3883" s="1" customFormat="1" ht="15" customHeight="1" x14ac:dyDescent="0.2"/>
    <row r="3884" s="1" customFormat="1" ht="15" customHeight="1" x14ac:dyDescent="0.2"/>
    <row r="3885" s="1" customFormat="1" ht="15" customHeight="1" x14ac:dyDescent="0.2"/>
    <row r="3886" s="1" customFormat="1" ht="15" customHeight="1" x14ac:dyDescent="0.2"/>
    <row r="3887" s="1" customFormat="1" ht="15" customHeight="1" x14ac:dyDescent="0.2"/>
    <row r="3888" s="1" customFormat="1" ht="15" customHeight="1" x14ac:dyDescent="0.2"/>
    <row r="3889" s="1" customFormat="1" ht="15" customHeight="1" x14ac:dyDescent="0.2"/>
    <row r="3890" s="1" customFormat="1" ht="15" customHeight="1" x14ac:dyDescent="0.2"/>
    <row r="3891" s="1" customFormat="1" ht="15" customHeight="1" x14ac:dyDescent="0.2"/>
    <row r="3892" s="1" customFormat="1" ht="15" customHeight="1" x14ac:dyDescent="0.2"/>
    <row r="3893" s="1" customFormat="1" ht="15" customHeight="1" x14ac:dyDescent="0.2"/>
    <row r="3894" s="1" customFormat="1" ht="15" customHeight="1" x14ac:dyDescent="0.2"/>
    <row r="3895" s="1" customFormat="1" ht="15" customHeight="1" x14ac:dyDescent="0.2"/>
    <row r="3896" s="1" customFormat="1" ht="15" customHeight="1" x14ac:dyDescent="0.2"/>
    <row r="3897" s="1" customFormat="1" ht="15" customHeight="1" x14ac:dyDescent="0.2"/>
    <row r="3898" s="1" customFormat="1" ht="15" customHeight="1" x14ac:dyDescent="0.2"/>
    <row r="3899" s="1" customFormat="1" ht="15" customHeight="1" x14ac:dyDescent="0.2"/>
    <row r="3900" s="1" customFormat="1" ht="15" customHeight="1" x14ac:dyDescent="0.2"/>
    <row r="3901" s="1" customFormat="1" ht="15" customHeight="1" x14ac:dyDescent="0.2"/>
    <row r="3902" s="1" customFormat="1" ht="15" customHeight="1" x14ac:dyDescent="0.2"/>
    <row r="3903" s="1" customFormat="1" ht="15" customHeight="1" x14ac:dyDescent="0.2"/>
    <row r="3904" s="1" customFormat="1" ht="15" customHeight="1" x14ac:dyDescent="0.2"/>
    <row r="3905" s="1" customFormat="1" ht="15" customHeight="1" x14ac:dyDescent="0.2"/>
    <row r="3906" s="1" customFormat="1" ht="15" customHeight="1" x14ac:dyDescent="0.2"/>
    <row r="3907" s="1" customFormat="1" ht="15" customHeight="1" x14ac:dyDescent="0.2"/>
    <row r="3908" s="1" customFormat="1" ht="15" customHeight="1" x14ac:dyDescent="0.2"/>
    <row r="3909" s="1" customFormat="1" ht="15" customHeight="1" x14ac:dyDescent="0.2"/>
    <row r="3910" s="1" customFormat="1" ht="15" customHeight="1" x14ac:dyDescent="0.2"/>
    <row r="3911" s="1" customFormat="1" ht="15" customHeight="1" x14ac:dyDescent="0.2"/>
    <row r="3912" s="1" customFormat="1" ht="15" customHeight="1" x14ac:dyDescent="0.2"/>
    <row r="3913" s="1" customFormat="1" ht="15" customHeight="1" x14ac:dyDescent="0.2"/>
    <row r="3914" s="1" customFormat="1" ht="15" customHeight="1" x14ac:dyDescent="0.2"/>
    <row r="3915" s="1" customFormat="1" ht="15" customHeight="1" x14ac:dyDescent="0.2"/>
    <row r="3916" s="1" customFormat="1" ht="15" customHeight="1" x14ac:dyDescent="0.2"/>
    <row r="3917" s="1" customFormat="1" ht="15" customHeight="1" x14ac:dyDescent="0.2"/>
    <row r="3918" s="1" customFormat="1" ht="15" customHeight="1" x14ac:dyDescent="0.2"/>
    <row r="3919" s="1" customFormat="1" ht="15" customHeight="1" x14ac:dyDescent="0.2"/>
    <row r="3920" s="1" customFormat="1" ht="15" customHeight="1" x14ac:dyDescent="0.2"/>
    <row r="3921" s="1" customFormat="1" ht="15" customHeight="1" x14ac:dyDescent="0.2"/>
    <row r="3922" s="1" customFormat="1" ht="15" customHeight="1" x14ac:dyDescent="0.2"/>
    <row r="3923" s="1" customFormat="1" ht="15" customHeight="1" x14ac:dyDescent="0.2"/>
    <row r="3924" s="1" customFormat="1" ht="15" customHeight="1" x14ac:dyDescent="0.2"/>
    <row r="3925" s="1" customFormat="1" ht="15" customHeight="1" x14ac:dyDescent="0.2"/>
    <row r="3926" s="1" customFormat="1" ht="15" customHeight="1" x14ac:dyDescent="0.2"/>
    <row r="3927" s="1" customFormat="1" ht="15" customHeight="1" x14ac:dyDescent="0.2"/>
    <row r="3928" s="1" customFormat="1" ht="15" customHeight="1" x14ac:dyDescent="0.2"/>
    <row r="3929" s="1" customFormat="1" ht="15" customHeight="1" x14ac:dyDescent="0.2"/>
    <row r="3930" s="1" customFormat="1" ht="15" customHeight="1" x14ac:dyDescent="0.2"/>
    <row r="3931" s="1" customFormat="1" ht="15" customHeight="1" x14ac:dyDescent="0.2"/>
    <row r="3932" s="1" customFormat="1" ht="15" customHeight="1" x14ac:dyDescent="0.2"/>
    <row r="3933" s="1" customFormat="1" ht="15" customHeight="1" x14ac:dyDescent="0.2"/>
    <row r="3934" s="1" customFormat="1" ht="15" customHeight="1" x14ac:dyDescent="0.2"/>
    <row r="3935" s="1" customFormat="1" ht="15" customHeight="1" x14ac:dyDescent="0.2"/>
    <row r="3936" s="1" customFormat="1" ht="15" customHeight="1" x14ac:dyDescent="0.2"/>
    <row r="3937" s="1" customFormat="1" ht="15" customHeight="1" x14ac:dyDescent="0.2"/>
    <row r="3938" s="1" customFormat="1" ht="15" customHeight="1" x14ac:dyDescent="0.2"/>
    <row r="3939" s="1" customFormat="1" ht="15" customHeight="1" x14ac:dyDescent="0.2"/>
    <row r="3940" s="1" customFormat="1" ht="15" customHeight="1" x14ac:dyDescent="0.2"/>
    <row r="3941" s="1" customFormat="1" ht="15" customHeight="1" x14ac:dyDescent="0.2"/>
    <row r="3942" s="1" customFormat="1" ht="15" customHeight="1" x14ac:dyDescent="0.2"/>
    <row r="3943" s="1" customFormat="1" ht="15" customHeight="1" x14ac:dyDescent="0.2"/>
    <row r="3944" s="1" customFormat="1" ht="15" customHeight="1" x14ac:dyDescent="0.2"/>
    <row r="3945" s="1" customFormat="1" ht="15" customHeight="1" x14ac:dyDescent="0.2"/>
    <row r="3946" s="1" customFormat="1" ht="15" customHeight="1" x14ac:dyDescent="0.2"/>
    <row r="3947" s="1" customFormat="1" ht="15" customHeight="1" x14ac:dyDescent="0.2"/>
    <row r="3948" s="1" customFormat="1" ht="15" customHeight="1" x14ac:dyDescent="0.2"/>
    <row r="3949" s="1" customFormat="1" ht="15" customHeight="1" x14ac:dyDescent="0.2"/>
    <row r="3950" s="1" customFormat="1" ht="15" customHeight="1" x14ac:dyDescent="0.2"/>
    <row r="3951" s="1" customFormat="1" ht="15" customHeight="1" x14ac:dyDescent="0.2"/>
    <row r="3952" s="1" customFormat="1" ht="15" customHeight="1" x14ac:dyDescent="0.2"/>
    <row r="3953" s="1" customFormat="1" ht="15" customHeight="1" x14ac:dyDescent="0.2"/>
    <row r="3954" s="1" customFormat="1" ht="15" customHeight="1" x14ac:dyDescent="0.2"/>
    <row r="3955" s="1" customFormat="1" ht="15" customHeight="1" x14ac:dyDescent="0.2"/>
    <row r="3956" s="1" customFormat="1" ht="15" customHeight="1" x14ac:dyDescent="0.2"/>
    <row r="3957" s="1" customFormat="1" ht="15" customHeight="1" x14ac:dyDescent="0.2"/>
    <row r="3958" s="1" customFormat="1" ht="15" customHeight="1" x14ac:dyDescent="0.2"/>
    <row r="3959" s="1" customFormat="1" ht="15" customHeight="1" x14ac:dyDescent="0.2"/>
    <row r="3960" s="1" customFormat="1" ht="15" customHeight="1" x14ac:dyDescent="0.2"/>
    <row r="3961" s="1" customFormat="1" ht="15" customHeight="1" x14ac:dyDescent="0.2"/>
    <row r="3962" s="1" customFormat="1" ht="15" customHeight="1" x14ac:dyDescent="0.2"/>
    <row r="3963" s="1" customFormat="1" ht="15" customHeight="1" x14ac:dyDescent="0.2"/>
    <row r="3964" s="1" customFormat="1" ht="15" customHeight="1" x14ac:dyDescent="0.2"/>
    <row r="3965" s="1" customFormat="1" ht="15" customHeight="1" x14ac:dyDescent="0.2"/>
    <row r="3966" s="1" customFormat="1" ht="15" customHeight="1" x14ac:dyDescent="0.2"/>
    <row r="3967" s="1" customFormat="1" ht="15" customHeight="1" x14ac:dyDescent="0.2"/>
    <row r="3968" s="1" customFormat="1" ht="15" customHeight="1" x14ac:dyDescent="0.2"/>
    <row r="3969" s="1" customFormat="1" ht="15" customHeight="1" x14ac:dyDescent="0.2"/>
    <row r="3970" s="1" customFormat="1" ht="15" customHeight="1" x14ac:dyDescent="0.2"/>
    <row r="3971" s="1" customFormat="1" ht="15" customHeight="1" x14ac:dyDescent="0.2"/>
    <row r="3972" s="1" customFormat="1" ht="15" customHeight="1" x14ac:dyDescent="0.2"/>
    <row r="3973" s="1" customFormat="1" ht="15" customHeight="1" x14ac:dyDescent="0.2"/>
    <row r="3974" s="1" customFormat="1" ht="15" customHeight="1" x14ac:dyDescent="0.2"/>
    <row r="3975" s="1" customFormat="1" ht="15" customHeight="1" x14ac:dyDescent="0.2"/>
    <row r="3976" s="1" customFormat="1" ht="15" customHeight="1" x14ac:dyDescent="0.2"/>
    <row r="3977" s="1" customFormat="1" ht="15" customHeight="1" x14ac:dyDescent="0.2"/>
    <row r="3978" s="1" customFormat="1" ht="15" customHeight="1" x14ac:dyDescent="0.2"/>
    <row r="3979" s="1" customFormat="1" ht="15" customHeight="1" x14ac:dyDescent="0.2"/>
    <row r="3980" s="1" customFormat="1" ht="15" customHeight="1" x14ac:dyDescent="0.2"/>
    <row r="3981" s="1" customFormat="1" ht="15" customHeight="1" x14ac:dyDescent="0.2"/>
    <row r="3982" s="1" customFormat="1" ht="15" customHeight="1" x14ac:dyDescent="0.2"/>
    <row r="3983" s="1" customFormat="1" ht="15" customHeight="1" x14ac:dyDescent="0.2"/>
    <row r="3984" s="1" customFormat="1" ht="15" customHeight="1" x14ac:dyDescent="0.2"/>
    <row r="3985" s="1" customFormat="1" ht="15" customHeight="1" x14ac:dyDescent="0.2"/>
    <row r="3986" s="1" customFormat="1" ht="15" customHeight="1" x14ac:dyDescent="0.2"/>
    <row r="3987" s="1" customFormat="1" ht="15" customHeight="1" x14ac:dyDescent="0.2"/>
    <row r="3988" s="1" customFormat="1" ht="15" customHeight="1" x14ac:dyDescent="0.2"/>
    <row r="3989" s="1" customFormat="1" ht="15" customHeight="1" x14ac:dyDescent="0.2"/>
    <row r="3990" s="1" customFormat="1" ht="15" customHeight="1" x14ac:dyDescent="0.2"/>
    <row r="3991" s="1" customFormat="1" ht="15" customHeight="1" x14ac:dyDescent="0.2"/>
    <row r="3992" s="1" customFormat="1" ht="15" customHeight="1" x14ac:dyDescent="0.2"/>
    <row r="3993" s="1" customFormat="1" ht="15" customHeight="1" x14ac:dyDescent="0.2"/>
    <row r="3994" s="1" customFormat="1" ht="15" customHeight="1" x14ac:dyDescent="0.2"/>
    <row r="3995" s="1" customFormat="1" ht="15" customHeight="1" x14ac:dyDescent="0.2"/>
    <row r="3996" s="1" customFormat="1" ht="15" customHeight="1" x14ac:dyDescent="0.2"/>
    <row r="3997" s="1" customFormat="1" ht="15" customHeight="1" x14ac:dyDescent="0.2"/>
    <row r="3998" s="1" customFormat="1" ht="15" customHeight="1" x14ac:dyDescent="0.2"/>
    <row r="3999" s="1" customFormat="1" ht="15" customHeight="1" x14ac:dyDescent="0.2"/>
    <row r="4000" s="1" customFormat="1" ht="15" customHeight="1" x14ac:dyDescent="0.2"/>
    <row r="4001" s="1" customFormat="1" ht="15" customHeight="1" x14ac:dyDescent="0.2"/>
    <row r="4002" s="1" customFormat="1" ht="15" customHeight="1" x14ac:dyDescent="0.2"/>
    <row r="4003" s="1" customFormat="1" ht="15" customHeight="1" x14ac:dyDescent="0.2"/>
    <row r="4004" s="1" customFormat="1" ht="15" customHeight="1" x14ac:dyDescent="0.2"/>
    <row r="4005" s="1" customFormat="1" ht="15" customHeight="1" x14ac:dyDescent="0.2"/>
    <row r="4006" s="1" customFormat="1" ht="15" customHeight="1" x14ac:dyDescent="0.2"/>
    <row r="4007" s="1" customFormat="1" ht="15" customHeight="1" x14ac:dyDescent="0.2"/>
    <row r="4008" s="1" customFormat="1" ht="15" customHeight="1" x14ac:dyDescent="0.2"/>
    <row r="4009" s="1" customFormat="1" ht="15" customHeight="1" x14ac:dyDescent="0.2"/>
    <row r="4010" s="1" customFormat="1" ht="15" customHeight="1" x14ac:dyDescent="0.2"/>
    <row r="4011" s="1" customFormat="1" ht="15" customHeight="1" x14ac:dyDescent="0.2"/>
    <row r="4012" s="1" customFormat="1" ht="15" customHeight="1" x14ac:dyDescent="0.2"/>
    <row r="4013" s="1" customFormat="1" ht="15" customHeight="1" x14ac:dyDescent="0.2"/>
    <row r="4014" s="1" customFormat="1" ht="15" customHeight="1" x14ac:dyDescent="0.2"/>
    <row r="4015" s="1" customFormat="1" ht="15" customHeight="1" x14ac:dyDescent="0.2"/>
    <row r="4016" s="1" customFormat="1" ht="15" customHeight="1" x14ac:dyDescent="0.2"/>
    <row r="4017" s="1" customFormat="1" ht="15" customHeight="1" x14ac:dyDescent="0.2"/>
    <row r="4018" s="1" customFormat="1" ht="15" customHeight="1" x14ac:dyDescent="0.2"/>
    <row r="4019" s="1" customFormat="1" ht="15" customHeight="1" x14ac:dyDescent="0.2"/>
    <row r="4020" s="1" customFormat="1" ht="15" customHeight="1" x14ac:dyDescent="0.2"/>
    <row r="4021" s="1" customFormat="1" ht="15" customHeight="1" x14ac:dyDescent="0.2"/>
    <row r="4022" s="1" customFormat="1" ht="15" customHeight="1" x14ac:dyDescent="0.2"/>
    <row r="4023" s="1" customFormat="1" ht="15" customHeight="1" x14ac:dyDescent="0.2"/>
    <row r="4024" s="1" customFormat="1" ht="15" customHeight="1" x14ac:dyDescent="0.2"/>
    <row r="4025" s="1" customFormat="1" ht="15" customHeight="1" x14ac:dyDescent="0.2"/>
    <row r="4026" s="1" customFormat="1" ht="15" customHeight="1" x14ac:dyDescent="0.2"/>
    <row r="4027" s="1" customFormat="1" ht="15" customHeight="1" x14ac:dyDescent="0.2"/>
    <row r="4028" s="1" customFormat="1" ht="15" customHeight="1" x14ac:dyDescent="0.2"/>
    <row r="4029" s="1" customFormat="1" ht="15" customHeight="1" x14ac:dyDescent="0.2"/>
    <row r="4030" s="1" customFormat="1" ht="15" customHeight="1" x14ac:dyDescent="0.2"/>
    <row r="4031" s="1" customFormat="1" ht="15" customHeight="1" x14ac:dyDescent="0.2"/>
    <row r="4032" s="1" customFormat="1" ht="15" customHeight="1" x14ac:dyDescent="0.2"/>
    <row r="4033" s="1" customFormat="1" ht="15" customHeight="1" x14ac:dyDescent="0.2"/>
    <row r="4034" s="1" customFormat="1" ht="15" customHeight="1" x14ac:dyDescent="0.2"/>
    <row r="4035" s="1" customFormat="1" ht="15" customHeight="1" x14ac:dyDescent="0.2"/>
    <row r="4036" s="1" customFormat="1" ht="15" customHeight="1" x14ac:dyDescent="0.2"/>
    <row r="4037" s="1" customFormat="1" ht="15" customHeight="1" x14ac:dyDescent="0.2"/>
    <row r="4038" s="1" customFormat="1" ht="15" customHeight="1" x14ac:dyDescent="0.2"/>
    <row r="4039" s="1" customFormat="1" ht="15" customHeight="1" x14ac:dyDescent="0.2"/>
    <row r="4040" s="1" customFormat="1" ht="15" customHeight="1" x14ac:dyDescent="0.2"/>
    <row r="4041" s="1" customFormat="1" ht="15" customHeight="1" x14ac:dyDescent="0.2"/>
    <row r="4042" s="1" customFormat="1" ht="15" customHeight="1" x14ac:dyDescent="0.2"/>
    <row r="4043" s="1" customFormat="1" ht="15" customHeight="1" x14ac:dyDescent="0.2"/>
    <row r="4044" s="1" customFormat="1" ht="15" customHeight="1" x14ac:dyDescent="0.2"/>
    <row r="4045" s="1" customFormat="1" ht="15" customHeight="1" x14ac:dyDescent="0.2"/>
    <row r="4046" s="1" customFormat="1" ht="15" customHeight="1" x14ac:dyDescent="0.2"/>
    <row r="4047" s="1" customFormat="1" ht="15" customHeight="1" x14ac:dyDescent="0.2"/>
    <row r="4048" s="1" customFormat="1" ht="15" customHeight="1" x14ac:dyDescent="0.2"/>
    <row r="4049" s="1" customFormat="1" ht="15" customHeight="1" x14ac:dyDescent="0.2"/>
    <row r="4050" s="1" customFormat="1" ht="15" customHeight="1" x14ac:dyDescent="0.2"/>
    <row r="4051" s="1" customFormat="1" ht="15" customHeight="1" x14ac:dyDescent="0.2"/>
    <row r="4052" s="1" customFormat="1" ht="15" customHeight="1" x14ac:dyDescent="0.2"/>
    <row r="4053" s="1" customFormat="1" ht="15" customHeight="1" x14ac:dyDescent="0.2"/>
    <row r="4054" s="1" customFormat="1" ht="15" customHeight="1" x14ac:dyDescent="0.2"/>
    <row r="4055" s="1" customFormat="1" ht="15" customHeight="1" x14ac:dyDescent="0.2"/>
    <row r="4056" s="1" customFormat="1" ht="15" customHeight="1" x14ac:dyDescent="0.2"/>
    <row r="4057" s="1" customFormat="1" ht="15" customHeight="1" x14ac:dyDescent="0.2"/>
    <row r="4058" s="1" customFormat="1" ht="15" customHeight="1" x14ac:dyDescent="0.2"/>
    <row r="4059" s="1" customFormat="1" ht="15" customHeight="1" x14ac:dyDescent="0.2"/>
    <row r="4060" s="1" customFormat="1" ht="15" customHeight="1" x14ac:dyDescent="0.2"/>
    <row r="4061" s="1" customFormat="1" ht="15" customHeight="1" x14ac:dyDescent="0.2"/>
    <row r="4062" s="1" customFormat="1" ht="15" customHeight="1" x14ac:dyDescent="0.2"/>
    <row r="4063" s="1" customFormat="1" ht="15" customHeight="1" x14ac:dyDescent="0.2"/>
    <row r="4064" s="1" customFormat="1" ht="15" customHeight="1" x14ac:dyDescent="0.2"/>
    <row r="4065" s="1" customFormat="1" ht="15" customHeight="1" x14ac:dyDescent="0.2"/>
    <row r="4066" s="1" customFormat="1" ht="15" customHeight="1" x14ac:dyDescent="0.2"/>
    <row r="4067" s="1" customFormat="1" ht="15" customHeight="1" x14ac:dyDescent="0.2"/>
    <row r="4068" s="1" customFormat="1" ht="15" customHeight="1" x14ac:dyDescent="0.2"/>
    <row r="4069" s="1" customFormat="1" ht="15" customHeight="1" x14ac:dyDescent="0.2"/>
    <row r="4070" s="1" customFormat="1" ht="15" customHeight="1" x14ac:dyDescent="0.2"/>
    <row r="4071" s="1" customFormat="1" ht="15" customHeight="1" x14ac:dyDescent="0.2"/>
    <row r="4072" s="1" customFormat="1" ht="15" customHeight="1" x14ac:dyDescent="0.2"/>
    <row r="4073" s="1" customFormat="1" ht="15" customHeight="1" x14ac:dyDescent="0.2"/>
    <row r="4074" s="1" customFormat="1" ht="15" customHeight="1" x14ac:dyDescent="0.2"/>
    <row r="4075" s="1" customFormat="1" ht="15" customHeight="1" x14ac:dyDescent="0.2"/>
    <row r="4076" s="1" customFormat="1" ht="15" customHeight="1" x14ac:dyDescent="0.2"/>
    <row r="4077" s="1" customFormat="1" ht="15" customHeight="1" x14ac:dyDescent="0.2"/>
    <row r="4078" s="1" customFormat="1" ht="15" customHeight="1" x14ac:dyDescent="0.2"/>
    <row r="4079" s="1" customFormat="1" ht="15" customHeight="1" x14ac:dyDescent="0.2"/>
    <row r="4080" s="1" customFormat="1" ht="15" customHeight="1" x14ac:dyDescent="0.2"/>
    <row r="4081" s="1" customFormat="1" ht="15" customHeight="1" x14ac:dyDescent="0.2"/>
    <row r="4082" s="1" customFormat="1" ht="15" customHeight="1" x14ac:dyDescent="0.2"/>
    <row r="4083" s="1" customFormat="1" ht="15" customHeight="1" x14ac:dyDescent="0.2"/>
    <row r="4084" s="1" customFormat="1" ht="15" customHeight="1" x14ac:dyDescent="0.2"/>
    <row r="4085" s="1" customFormat="1" ht="15" customHeight="1" x14ac:dyDescent="0.2"/>
    <row r="4086" s="1" customFormat="1" ht="15" customHeight="1" x14ac:dyDescent="0.2"/>
    <row r="4087" s="1" customFormat="1" ht="15" customHeight="1" x14ac:dyDescent="0.2"/>
    <row r="4088" s="1" customFormat="1" ht="15" customHeight="1" x14ac:dyDescent="0.2"/>
    <row r="4089" s="1" customFormat="1" ht="15" customHeight="1" x14ac:dyDescent="0.2"/>
    <row r="4090" s="1" customFormat="1" ht="15" customHeight="1" x14ac:dyDescent="0.2"/>
    <row r="4091" s="1" customFormat="1" ht="15" customHeight="1" x14ac:dyDescent="0.2"/>
    <row r="4092" s="1" customFormat="1" ht="15" customHeight="1" x14ac:dyDescent="0.2"/>
    <row r="4093" s="1" customFormat="1" ht="15" customHeight="1" x14ac:dyDescent="0.2"/>
    <row r="4094" s="1" customFormat="1" ht="15" customHeight="1" x14ac:dyDescent="0.2"/>
    <row r="4095" s="1" customFormat="1" ht="15" customHeight="1" x14ac:dyDescent="0.2"/>
    <row r="4096" s="1" customFormat="1" ht="15" customHeight="1" x14ac:dyDescent="0.2"/>
    <row r="4097" s="1" customFormat="1" ht="15" customHeight="1" x14ac:dyDescent="0.2"/>
    <row r="4098" s="1" customFormat="1" ht="15" customHeight="1" x14ac:dyDescent="0.2"/>
    <row r="4099" s="1" customFormat="1" ht="15" customHeight="1" x14ac:dyDescent="0.2"/>
    <row r="4100" s="1" customFormat="1" ht="15" customHeight="1" x14ac:dyDescent="0.2"/>
    <row r="4101" s="1" customFormat="1" ht="15" customHeight="1" x14ac:dyDescent="0.2"/>
    <row r="4102" s="1" customFormat="1" ht="15" customHeight="1" x14ac:dyDescent="0.2"/>
    <row r="4103" s="1" customFormat="1" ht="15" customHeight="1" x14ac:dyDescent="0.2"/>
    <row r="4104" s="1" customFormat="1" ht="15" customHeight="1" x14ac:dyDescent="0.2"/>
    <row r="4105" s="1" customFormat="1" ht="15" customHeight="1" x14ac:dyDescent="0.2"/>
    <row r="4106" s="1" customFormat="1" ht="15" customHeight="1" x14ac:dyDescent="0.2"/>
    <row r="4107" s="1" customFormat="1" ht="15" customHeight="1" x14ac:dyDescent="0.2"/>
    <row r="4108" s="1" customFormat="1" ht="15" customHeight="1" x14ac:dyDescent="0.2"/>
    <row r="4109" s="1" customFormat="1" ht="15" customHeight="1" x14ac:dyDescent="0.2"/>
    <row r="4110" s="1" customFormat="1" ht="15" customHeight="1" x14ac:dyDescent="0.2"/>
    <row r="4111" s="1" customFormat="1" ht="15" customHeight="1" x14ac:dyDescent="0.2"/>
    <row r="4112" s="1" customFormat="1" ht="15" customHeight="1" x14ac:dyDescent="0.2"/>
    <row r="4113" s="1" customFormat="1" ht="15" customHeight="1" x14ac:dyDescent="0.2"/>
    <row r="4114" s="1" customFormat="1" ht="15" customHeight="1" x14ac:dyDescent="0.2"/>
    <row r="4115" s="1" customFormat="1" ht="15" customHeight="1" x14ac:dyDescent="0.2"/>
    <row r="4116" s="1" customFormat="1" ht="15" customHeight="1" x14ac:dyDescent="0.2"/>
    <row r="4117" s="1" customFormat="1" ht="15" customHeight="1" x14ac:dyDescent="0.2"/>
    <row r="4118" s="1" customFormat="1" ht="15" customHeight="1" x14ac:dyDescent="0.2"/>
    <row r="4119" s="1" customFormat="1" ht="15" customHeight="1" x14ac:dyDescent="0.2"/>
    <row r="4120" s="1" customFormat="1" ht="15" customHeight="1" x14ac:dyDescent="0.2"/>
    <row r="4121" s="1" customFormat="1" ht="15" customHeight="1" x14ac:dyDescent="0.2"/>
    <row r="4122" s="1" customFormat="1" ht="15" customHeight="1" x14ac:dyDescent="0.2"/>
    <row r="4123" s="1" customFormat="1" ht="15" customHeight="1" x14ac:dyDescent="0.2"/>
    <row r="4124" s="1" customFormat="1" ht="15" customHeight="1" x14ac:dyDescent="0.2"/>
    <row r="4125" s="1" customFormat="1" ht="15" customHeight="1" x14ac:dyDescent="0.2"/>
    <row r="4126" s="1" customFormat="1" ht="15" customHeight="1" x14ac:dyDescent="0.2"/>
    <row r="4127" s="1" customFormat="1" ht="15" customHeight="1" x14ac:dyDescent="0.2"/>
    <row r="4128" s="1" customFormat="1" ht="15" customHeight="1" x14ac:dyDescent="0.2"/>
    <row r="4129" s="1" customFormat="1" ht="15" customHeight="1" x14ac:dyDescent="0.2"/>
    <row r="4130" s="1" customFormat="1" ht="15" customHeight="1" x14ac:dyDescent="0.2"/>
    <row r="4131" s="1" customFormat="1" ht="15" customHeight="1" x14ac:dyDescent="0.2"/>
    <row r="4132" s="1" customFormat="1" ht="15" customHeight="1" x14ac:dyDescent="0.2"/>
    <row r="4133" s="1" customFormat="1" ht="15" customHeight="1" x14ac:dyDescent="0.2"/>
    <row r="4134" s="1" customFormat="1" ht="15" customHeight="1" x14ac:dyDescent="0.2"/>
    <row r="4135" s="1" customFormat="1" ht="15" customHeight="1" x14ac:dyDescent="0.2"/>
    <row r="4136" s="1" customFormat="1" ht="15" customHeight="1" x14ac:dyDescent="0.2"/>
    <row r="4137" s="1" customFormat="1" ht="15" customHeight="1" x14ac:dyDescent="0.2"/>
    <row r="4138" s="1" customFormat="1" ht="15" customHeight="1" x14ac:dyDescent="0.2"/>
    <row r="4139" s="1" customFormat="1" ht="15" customHeight="1" x14ac:dyDescent="0.2"/>
    <row r="4140" s="1" customFormat="1" ht="15" customHeight="1" x14ac:dyDescent="0.2"/>
    <row r="4141" s="1" customFormat="1" ht="15" customHeight="1" x14ac:dyDescent="0.2"/>
    <row r="4142" s="1" customFormat="1" ht="15" customHeight="1" x14ac:dyDescent="0.2"/>
    <row r="4143" s="1" customFormat="1" ht="15" customHeight="1" x14ac:dyDescent="0.2"/>
    <row r="4144" s="1" customFormat="1" ht="15" customHeight="1" x14ac:dyDescent="0.2"/>
    <row r="4145" s="1" customFormat="1" ht="15" customHeight="1" x14ac:dyDescent="0.2"/>
    <row r="4146" s="1" customFormat="1" ht="15" customHeight="1" x14ac:dyDescent="0.2"/>
    <row r="4147" s="1" customFormat="1" ht="15" customHeight="1" x14ac:dyDescent="0.2"/>
    <row r="4148" s="1" customFormat="1" ht="15" customHeight="1" x14ac:dyDescent="0.2"/>
    <row r="4149" s="1" customFormat="1" ht="15" customHeight="1" x14ac:dyDescent="0.2"/>
    <row r="4150" s="1" customFormat="1" ht="15" customHeight="1" x14ac:dyDescent="0.2"/>
    <row r="4151" s="1" customFormat="1" ht="15" customHeight="1" x14ac:dyDescent="0.2"/>
    <row r="4152" s="1" customFormat="1" ht="15" customHeight="1" x14ac:dyDescent="0.2"/>
    <row r="4153" s="1" customFormat="1" ht="15" customHeight="1" x14ac:dyDescent="0.2"/>
    <row r="4154" s="1" customFormat="1" ht="15" customHeight="1" x14ac:dyDescent="0.2"/>
    <row r="4155" s="1" customFormat="1" ht="15" customHeight="1" x14ac:dyDescent="0.2"/>
    <row r="4156" s="1" customFormat="1" ht="15" customHeight="1" x14ac:dyDescent="0.2"/>
    <row r="4157" s="1" customFormat="1" ht="15" customHeight="1" x14ac:dyDescent="0.2"/>
    <row r="4158" s="1" customFormat="1" ht="15" customHeight="1" x14ac:dyDescent="0.2"/>
    <row r="4159" s="1" customFormat="1" ht="15" customHeight="1" x14ac:dyDescent="0.2"/>
    <row r="4160" s="1" customFormat="1" ht="15" customHeight="1" x14ac:dyDescent="0.2"/>
    <row r="4161" s="1" customFormat="1" ht="15" customHeight="1" x14ac:dyDescent="0.2"/>
    <row r="4162" s="1" customFormat="1" ht="15" customHeight="1" x14ac:dyDescent="0.2"/>
    <row r="4163" s="1" customFormat="1" ht="15" customHeight="1" x14ac:dyDescent="0.2"/>
    <row r="4164" s="1" customFormat="1" ht="15" customHeight="1" x14ac:dyDescent="0.2"/>
    <row r="4165" s="1" customFormat="1" ht="15" customHeight="1" x14ac:dyDescent="0.2"/>
    <row r="4166" s="1" customFormat="1" ht="15" customHeight="1" x14ac:dyDescent="0.2"/>
    <row r="4167" s="1" customFormat="1" ht="15" customHeight="1" x14ac:dyDescent="0.2"/>
    <row r="4168" s="1" customFormat="1" ht="15" customHeight="1" x14ac:dyDescent="0.2"/>
    <row r="4169" s="1" customFormat="1" ht="15" customHeight="1" x14ac:dyDescent="0.2"/>
    <row r="4170" s="1" customFormat="1" ht="15" customHeight="1" x14ac:dyDescent="0.2"/>
    <row r="4171" s="1" customFormat="1" ht="15" customHeight="1" x14ac:dyDescent="0.2"/>
    <row r="4172" s="1" customFormat="1" ht="15" customHeight="1" x14ac:dyDescent="0.2"/>
    <row r="4173" s="1" customFormat="1" ht="15" customHeight="1" x14ac:dyDescent="0.2"/>
    <row r="4174" s="1" customFormat="1" ht="15" customHeight="1" x14ac:dyDescent="0.2"/>
    <row r="4175" s="1" customFormat="1" ht="15" customHeight="1" x14ac:dyDescent="0.2"/>
    <row r="4176" s="1" customFormat="1" ht="15" customHeight="1" x14ac:dyDescent="0.2"/>
    <row r="4177" s="1" customFormat="1" ht="15" customHeight="1" x14ac:dyDescent="0.2"/>
    <row r="4178" s="1" customFormat="1" ht="15" customHeight="1" x14ac:dyDescent="0.2"/>
    <row r="4179" s="1" customFormat="1" ht="15" customHeight="1" x14ac:dyDescent="0.2"/>
    <row r="4180" s="1" customFormat="1" ht="15" customHeight="1" x14ac:dyDescent="0.2"/>
    <row r="4181" s="1" customFormat="1" ht="15" customHeight="1" x14ac:dyDescent="0.2"/>
    <row r="4182" s="1" customFormat="1" ht="15" customHeight="1" x14ac:dyDescent="0.2"/>
    <row r="4183" s="1" customFormat="1" ht="15" customHeight="1" x14ac:dyDescent="0.2"/>
    <row r="4184" s="1" customFormat="1" ht="15" customHeight="1" x14ac:dyDescent="0.2"/>
    <row r="4185" s="1" customFormat="1" ht="15" customHeight="1" x14ac:dyDescent="0.2"/>
    <row r="4186" s="1" customFormat="1" ht="15" customHeight="1" x14ac:dyDescent="0.2"/>
    <row r="4187" s="1" customFormat="1" ht="15" customHeight="1" x14ac:dyDescent="0.2"/>
    <row r="4188" s="1" customFormat="1" ht="15" customHeight="1" x14ac:dyDescent="0.2"/>
    <row r="4189" s="1" customFormat="1" ht="15" customHeight="1" x14ac:dyDescent="0.2"/>
    <row r="4190" s="1" customFormat="1" ht="15" customHeight="1" x14ac:dyDescent="0.2"/>
    <row r="4191" s="1" customFormat="1" ht="15" customHeight="1" x14ac:dyDescent="0.2"/>
    <row r="4192" s="1" customFormat="1" ht="15" customHeight="1" x14ac:dyDescent="0.2"/>
    <row r="4193" s="1" customFormat="1" ht="15" customHeight="1" x14ac:dyDescent="0.2"/>
    <row r="4194" s="1" customFormat="1" ht="15" customHeight="1" x14ac:dyDescent="0.2"/>
    <row r="4195" s="1" customFormat="1" ht="15" customHeight="1" x14ac:dyDescent="0.2"/>
    <row r="4196" s="1" customFormat="1" ht="15" customHeight="1" x14ac:dyDescent="0.2"/>
    <row r="4197" s="1" customFormat="1" ht="15" customHeight="1" x14ac:dyDescent="0.2"/>
    <row r="4198" s="1" customFormat="1" ht="15" customHeight="1" x14ac:dyDescent="0.2"/>
    <row r="4199" s="1" customFormat="1" ht="15" customHeight="1" x14ac:dyDescent="0.2"/>
    <row r="4200" s="1" customFormat="1" ht="15" customHeight="1" x14ac:dyDescent="0.2"/>
    <row r="4201" s="1" customFormat="1" ht="15" customHeight="1" x14ac:dyDescent="0.2"/>
    <row r="4202" s="1" customFormat="1" ht="15" customHeight="1" x14ac:dyDescent="0.2"/>
    <row r="4203" s="1" customFormat="1" ht="15" customHeight="1" x14ac:dyDescent="0.2"/>
    <row r="4204" s="1" customFormat="1" ht="15" customHeight="1" x14ac:dyDescent="0.2"/>
    <row r="4205" s="1" customFormat="1" ht="15" customHeight="1" x14ac:dyDescent="0.2"/>
    <row r="4206" s="1" customFormat="1" ht="15" customHeight="1" x14ac:dyDescent="0.2"/>
    <row r="4207" s="1" customFormat="1" ht="15" customHeight="1" x14ac:dyDescent="0.2"/>
    <row r="4208" s="1" customFormat="1" ht="15" customHeight="1" x14ac:dyDescent="0.2"/>
    <row r="4209" s="1" customFormat="1" ht="15" customHeight="1" x14ac:dyDescent="0.2"/>
    <row r="4210" s="1" customFormat="1" ht="15" customHeight="1" x14ac:dyDescent="0.2"/>
    <row r="4211" s="1" customFormat="1" ht="15" customHeight="1" x14ac:dyDescent="0.2"/>
    <row r="4212" s="1" customFormat="1" ht="15" customHeight="1" x14ac:dyDescent="0.2"/>
    <row r="4213" s="1" customFormat="1" ht="15" customHeight="1" x14ac:dyDescent="0.2"/>
    <row r="4214" s="1" customFormat="1" ht="15" customHeight="1" x14ac:dyDescent="0.2"/>
    <row r="4215" s="1" customFormat="1" ht="15" customHeight="1" x14ac:dyDescent="0.2"/>
    <row r="4216" s="1" customFormat="1" ht="15" customHeight="1" x14ac:dyDescent="0.2"/>
    <row r="4217" s="1" customFormat="1" ht="15" customHeight="1" x14ac:dyDescent="0.2"/>
    <row r="4218" s="1" customFormat="1" ht="15" customHeight="1" x14ac:dyDescent="0.2"/>
    <row r="4219" s="1" customFormat="1" ht="15" customHeight="1" x14ac:dyDescent="0.2"/>
    <row r="4220" s="1" customFormat="1" ht="15" customHeight="1" x14ac:dyDescent="0.2"/>
    <row r="4221" s="1" customFormat="1" ht="15" customHeight="1" x14ac:dyDescent="0.2"/>
    <row r="4222" s="1" customFormat="1" ht="15" customHeight="1" x14ac:dyDescent="0.2"/>
    <row r="4223" s="1" customFormat="1" ht="15" customHeight="1" x14ac:dyDescent="0.2"/>
    <row r="4224" s="1" customFormat="1" ht="15" customHeight="1" x14ac:dyDescent="0.2"/>
    <row r="4225" s="1" customFormat="1" ht="15" customHeight="1" x14ac:dyDescent="0.2"/>
    <row r="4226" s="1" customFormat="1" ht="15" customHeight="1" x14ac:dyDescent="0.2"/>
    <row r="4227" s="1" customFormat="1" ht="15" customHeight="1" x14ac:dyDescent="0.2"/>
    <row r="4228" s="1" customFormat="1" ht="15" customHeight="1" x14ac:dyDescent="0.2"/>
    <row r="4229" s="1" customFormat="1" ht="15" customHeight="1" x14ac:dyDescent="0.2"/>
    <row r="4230" s="1" customFormat="1" ht="15" customHeight="1" x14ac:dyDescent="0.2"/>
    <row r="4231" s="1" customFormat="1" ht="15" customHeight="1" x14ac:dyDescent="0.2"/>
    <row r="4232" s="1" customFormat="1" ht="15" customHeight="1" x14ac:dyDescent="0.2"/>
    <row r="4233" s="1" customFormat="1" ht="15" customHeight="1" x14ac:dyDescent="0.2"/>
    <row r="4234" s="1" customFormat="1" ht="15" customHeight="1" x14ac:dyDescent="0.2"/>
    <row r="4235" s="1" customFormat="1" ht="15" customHeight="1" x14ac:dyDescent="0.2"/>
    <row r="4236" s="1" customFormat="1" ht="15" customHeight="1" x14ac:dyDescent="0.2"/>
    <row r="4237" s="1" customFormat="1" ht="15" customHeight="1" x14ac:dyDescent="0.2"/>
    <row r="4238" s="1" customFormat="1" ht="15" customHeight="1" x14ac:dyDescent="0.2"/>
    <row r="4239" s="1" customFormat="1" ht="15" customHeight="1" x14ac:dyDescent="0.2"/>
    <row r="4240" s="1" customFormat="1" ht="15" customHeight="1" x14ac:dyDescent="0.2"/>
    <row r="4241" s="1" customFormat="1" ht="15" customHeight="1" x14ac:dyDescent="0.2"/>
    <row r="4242" s="1" customFormat="1" ht="15" customHeight="1" x14ac:dyDescent="0.2"/>
    <row r="4243" s="1" customFormat="1" ht="15" customHeight="1" x14ac:dyDescent="0.2"/>
    <row r="4244" s="1" customFormat="1" ht="15" customHeight="1" x14ac:dyDescent="0.2"/>
    <row r="4245" s="1" customFormat="1" ht="15" customHeight="1" x14ac:dyDescent="0.2"/>
    <row r="4246" s="1" customFormat="1" ht="15" customHeight="1" x14ac:dyDescent="0.2"/>
    <row r="4247" s="1" customFormat="1" ht="15" customHeight="1" x14ac:dyDescent="0.2"/>
    <row r="4248" s="1" customFormat="1" ht="15" customHeight="1" x14ac:dyDescent="0.2"/>
    <row r="4249" s="1" customFormat="1" ht="15" customHeight="1" x14ac:dyDescent="0.2"/>
    <row r="4250" s="1" customFormat="1" ht="15" customHeight="1" x14ac:dyDescent="0.2"/>
    <row r="4251" s="1" customFormat="1" ht="15" customHeight="1" x14ac:dyDescent="0.2"/>
    <row r="4252" s="1" customFormat="1" ht="15" customHeight="1" x14ac:dyDescent="0.2"/>
    <row r="4253" s="1" customFormat="1" ht="15" customHeight="1" x14ac:dyDescent="0.2"/>
    <row r="4254" s="1" customFormat="1" ht="15" customHeight="1" x14ac:dyDescent="0.2"/>
    <row r="4255" s="1" customFormat="1" ht="15" customHeight="1" x14ac:dyDescent="0.2"/>
    <row r="4256" s="1" customFormat="1" ht="15" customHeight="1" x14ac:dyDescent="0.2"/>
    <row r="4257" s="1" customFormat="1" ht="15" customHeight="1" x14ac:dyDescent="0.2"/>
    <row r="4258" s="1" customFormat="1" ht="15" customHeight="1" x14ac:dyDescent="0.2"/>
    <row r="4259" s="1" customFormat="1" ht="15" customHeight="1" x14ac:dyDescent="0.2"/>
    <row r="4260" s="1" customFormat="1" ht="15" customHeight="1" x14ac:dyDescent="0.2"/>
    <row r="4261" s="1" customFormat="1" ht="15" customHeight="1" x14ac:dyDescent="0.2"/>
    <row r="4262" s="1" customFormat="1" ht="15" customHeight="1" x14ac:dyDescent="0.2"/>
    <row r="4263" s="1" customFormat="1" ht="15" customHeight="1" x14ac:dyDescent="0.2"/>
    <row r="4264" s="1" customFormat="1" ht="15" customHeight="1" x14ac:dyDescent="0.2"/>
    <row r="4265" s="1" customFormat="1" ht="15" customHeight="1" x14ac:dyDescent="0.2"/>
    <row r="4266" s="1" customFormat="1" ht="15" customHeight="1" x14ac:dyDescent="0.2"/>
    <row r="4267" s="1" customFormat="1" ht="15" customHeight="1" x14ac:dyDescent="0.2"/>
    <row r="4268" s="1" customFormat="1" ht="15" customHeight="1" x14ac:dyDescent="0.2"/>
    <row r="4269" s="1" customFormat="1" ht="15" customHeight="1" x14ac:dyDescent="0.2"/>
    <row r="4270" s="1" customFormat="1" ht="15" customHeight="1" x14ac:dyDescent="0.2"/>
    <row r="4271" s="1" customFormat="1" ht="15" customHeight="1" x14ac:dyDescent="0.2"/>
    <row r="4272" s="1" customFormat="1" ht="15" customHeight="1" x14ac:dyDescent="0.2"/>
    <row r="4273" s="1" customFormat="1" ht="15" customHeight="1" x14ac:dyDescent="0.2"/>
    <row r="4274" s="1" customFormat="1" ht="15" customHeight="1" x14ac:dyDescent="0.2"/>
    <row r="4275" s="1" customFormat="1" ht="15" customHeight="1" x14ac:dyDescent="0.2"/>
    <row r="4276" s="1" customFormat="1" ht="15" customHeight="1" x14ac:dyDescent="0.2"/>
    <row r="4277" s="1" customFormat="1" ht="15" customHeight="1" x14ac:dyDescent="0.2"/>
    <row r="4278" s="1" customFormat="1" ht="15" customHeight="1" x14ac:dyDescent="0.2"/>
    <row r="4279" s="1" customFormat="1" ht="15" customHeight="1" x14ac:dyDescent="0.2"/>
    <row r="4280" s="1" customFormat="1" ht="15" customHeight="1" x14ac:dyDescent="0.2"/>
    <row r="4281" s="1" customFormat="1" ht="15" customHeight="1" x14ac:dyDescent="0.2"/>
    <row r="4282" s="1" customFormat="1" ht="15" customHeight="1" x14ac:dyDescent="0.2"/>
    <row r="4283" s="1" customFormat="1" ht="15" customHeight="1" x14ac:dyDescent="0.2"/>
    <row r="4284" s="1" customFormat="1" ht="15" customHeight="1" x14ac:dyDescent="0.2"/>
    <row r="4285" s="1" customFormat="1" ht="15" customHeight="1" x14ac:dyDescent="0.2"/>
    <row r="4286" s="1" customFormat="1" ht="15" customHeight="1" x14ac:dyDescent="0.2"/>
    <row r="4287" s="1" customFormat="1" ht="15" customHeight="1" x14ac:dyDescent="0.2"/>
    <row r="4288" s="1" customFormat="1" ht="15" customHeight="1" x14ac:dyDescent="0.2"/>
    <row r="4289" s="1" customFormat="1" ht="15" customHeight="1" x14ac:dyDescent="0.2"/>
    <row r="4290" s="1" customFormat="1" ht="15" customHeight="1" x14ac:dyDescent="0.2"/>
    <row r="4291" s="1" customFormat="1" ht="15" customHeight="1" x14ac:dyDescent="0.2"/>
    <row r="4292" s="1" customFormat="1" ht="15" customHeight="1" x14ac:dyDescent="0.2"/>
    <row r="4293" s="1" customFormat="1" ht="15" customHeight="1" x14ac:dyDescent="0.2"/>
    <row r="4294" s="1" customFormat="1" ht="15" customHeight="1" x14ac:dyDescent="0.2"/>
    <row r="4295" s="1" customFormat="1" ht="15" customHeight="1" x14ac:dyDescent="0.2"/>
    <row r="4296" s="1" customFormat="1" ht="15" customHeight="1" x14ac:dyDescent="0.2"/>
    <row r="4297" s="1" customFormat="1" ht="15" customHeight="1" x14ac:dyDescent="0.2"/>
    <row r="4298" s="1" customFormat="1" ht="15" customHeight="1" x14ac:dyDescent="0.2"/>
    <row r="4299" s="1" customFormat="1" ht="15" customHeight="1" x14ac:dyDescent="0.2"/>
    <row r="4300" s="1" customFormat="1" ht="15" customHeight="1" x14ac:dyDescent="0.2"/>
    <row r="4301" s="1" customFormat="1" ht="15" customHeight="1" x14ac:dyDescent="0.2"/>
    <row r="4302" s="1" customFormat="1" ht="15" customHeight="1" x14ac:dyDescent="0.2"/>
    <row r="4303" s="1" customFormat="1" ht="15" customHeight="1" x14ac:dyDescent="0.2"/>
    <row r="4304" s="1" customFormat="1" ht="15" customHeight="1" x14ac:dyDescent="0.2"/>
    <row r="4305" s="1" customFormat="1" ht="15" customHeight="1" x14ac:dyDescent="0.2"/>
    <row r="4306" s="1" customFormat="1" ht="15" customHeight="1" x14ac:dyDescent="0.2"/>
    <row r="4307" s="1" customFormat="1" ht="15" customHeight="1" x14ac:dyDescent="0.2"/>
    <row r="4308" s="1" customFormat="1" ht="15" customHeight="1" x14ac:dyDescent="0.2"/>
    <row r="4309" s="1" customFormat="1" ht="15" customHeight="1" x14ac:dyDescent="0.2"/>
    <row r="4310" s="1" customFormat="1" ht="15" customHeight="1" x14ac:dyDescent="0.2"/>
    <row r="4311" s="1" customFormat="1" ht="15" customHeight="1" x14ac:dyDescent="0.2"/>
    <row r="4312" s="1" customFormat="1" ht="15" customHeight="1" x14ac:dyDescent="0.2"/>
    <row r="4313" s="1" customFormat="1" ht="15" customHeight="1" x14ac:dyDescent="0.2"/>
    <row r="4314" s="1" customFormat="1" ht="15" customHeight="1" x14ac:dyDescent="0.2"/>
    <row r="4315" s="1" customFormat="1" ht="15" customHeight="1" x14ac:dyDescent="0.2"/>
    <row r="4316" s="1" customFormat="1" ht="15" customHeight="1" x14ac:dyDescent="0.2"/>
    <row r="4317" s="1" customFormat="1" ht="15" customHeight="1" x14ac:dyDescent="0.2"/>
    <row r="4318" s="1" customFormat="1" ht="15" customHeight="1" x14ac:dyDescent="0.2"/>
    <row r="4319" s="1" customFormat="1" ht="15" customHeight="1" x14ac:dyDescent="0.2"/>
    <row r="4320" s="1" customFormat="1" ht="15" customHeight="1" x14ac:dyDescent="0.2"/>
    <row r="4321" s="1" customFormat="1" ht="15" customHeight="1" x14ac:dyDescent="0.2"/>
    <row r="4322" s="1" customFormat="1" ht="15" customHeight="1" x14ac:dyDescent="0.2"/>
    <row r="4323" s="1" customFormat="1" ht="15" customHeight="1" x14ac:dyDescent="0.2"/>
    <row r="4324" s="1" customFormat="1" ht="15" customHeight="1" x14ac:dyDescent="0.2"/>
    <row r="4325" s="1" customFormat="1" ht="15" customHeight="1" x14ac:dyDescent="0.2"/>
    <row r="4326" s="1" customFormat="1" ht="15" customHeight="1" x14ac:dyDescent="0.2"/>
    <row r="4327" s="1" customFormat="1" ht="15" customHeight="1" x14ac:dyDescent="0.2"/>
    <row r="4328" s="1" customFormat="1" ht="15" customHeight="1" x14ac:dyDescent="0.2"/>
    <row r="4329" s="1" customFormat="1" ht="15" customHeight="1" x14ac:dyDescent="0.2"/>
    <row r="4330" s="1" customFormat="1" ht="15" customHeight="1" x14ac:dyDescent="0.2"/>
    <row r="4331" s="1" customFormat="1" ht="15" customHeight="1" x14ac:dyDescent="0.2"/>
    <row r="4332" s="1" customFormat="1" ht="15" customHeight="1" x14ac:dyDescent="0.2"/>
    <row r="4333" s="1" customFormat="1" ht="15" customHeight="1" x14ac:dyDescent="0.2"/>
    <row r="4334" s="1" customFormat="1" ht="15" customHeight="1" x14ac:dyDescent="0.2"/>
    <row r="4335" s="1" customFormat="1" ht="15" customHeight="1" x14ac:dyDescent="0.2"/>
    <row r="4336" s="1" customFormat="1" ht="15" customHeight="1" x14ac:dyDescent="0.2"/>
    <row r="4337" s="1" customFormat="1" ht="15" customHeight="1" x14ac:dyDescent="0.2"/>
    <row r="4338" s="1" customFormat="1" ht="15" customHeight="1" x14ac:dyDescent="0.2"/>
    <row r="4339" s="1" customFormat="1" ht="15" customHeight="1" x14ac:dyDescent="0.2"/>
    <row r="4340" s="1" customFormat="1" ht="15" customHeight="1" x14ac:dyDescent="0.2"/>
    <row r="4341" s="1" customFormat="1" ht="15" customHeight="1" x14ac:dyDescent="0.2"/>
    <row r="4342" s="1" customFormat="1" ht="15" customHeight="1" x14ac:dyDescent="0.2"/>
    <row r="4343" s="1" customFormat="1" ht="15" customHeight="1" x14ac:dyDescent="0.2"/>
    <row r="4344" s="1" customFormat="1" ht="15" customHeight="1" x14ac:dyDescent="0.2"/>
    <row r="4345" s="1" customFormat="1" ht="15" customHeight="1" x14ac:dyDescent="0.2"/>
    <row r="4346" s="1" customFormat="1" ht="15" customHeight="1" x14ac:dyDescent="0.2"/>
    <row r="4347" s="1" customFormat="1" ht="15" customHeight="1" x14ac:dyDescent="0.2"/>
    <row r="4348" s="1" customFormat="1" ht="15" customHeight="1" x14ac:dyDescent="0.2"/>
    <row r="4349" s="1" customFormat="1" ht="15" customHeight="1" x14ac:dyDescent="0.2"/>
    <row r="4350" s="1" customFormat="1" ht="15" customHeight="1" x14ac:dyDescent="0.2"/>
    <row r="4351" s="1" customFormat="1" ht="15" customHeight="1" x14ac:dyDescent="0.2"/>
    <row r="4352" s="1" customFormat="1" ht="15" customHeight="1" x14ac:dyDescent="0.2"/>
    <row r="4353" s="1" customFormat="1" ht="15" customHeight="1" x14ac:dyDescent="0.2"/>
    <row r="4354" s="1" customFormat="1" ht="15" customHeight="1" x14ac:dyDescent="0.2"/>
    <row r="4355" s="1" customFormat="1" ht="15" customHeight="1" x14ac:dyDescent="0.2"/>
    <row r="4356" s="1" customFormat="1" ht="15" customHeight="1" x14ac:dyDescent="0.2"/>
    <row r="4357" s="1" customFormat="1" ht="15" customHeight="1" x14ac:dyDescent="0.2"/>
    <row r="4358" s="1" customFormat="1" ht="15" customHeight="1" x14ac:dyDescent="0.2"/>
    <row r="4359" s="1" customFormat="1" ht="15" customHeight="1" x14ac:dyDescent="0.2"/>
    <row r="4360" s="1" customFormat="1" ht="15" customHeight="1" x14ac:dyDescent="0.2"/>
    <row r="4361" s="1" customFormat="1" ht="15" customHeight="1" x14ac:dyDescent="0.2"/>
    <row r="4362" s="1" customFormat="1" ht="15" customHeight="1" x14ac:dyDescent="0.2"/>
    <row r="4363" s="1" customFormat="1" ht="15" customHeight="1" x14ac:dyDescent="0.2"/>
    <row r="4364" s="1" customFormat="1" ht="15" customHeight="1" x14ac:dyDescent="0.2"/>
    <row r="4365" s="1" customFormat="1" ht="15" customHeight="1" x14ac:dyDescent="0.2"/>
    <row r="4366" s="1" customFormat="1" ht="15" customHeight="1" x14ac:dyDescent="0.2"/>
    <row r="4367" s="1" customFormat="1" ht="15" customHeight="1" x14ac:dyDescent="0.2"/>
    <row r="4368" s="1" customFormat="1" ht="15" customHeight="1" x14ac:dyDescent="0.2"/>
    <row r="4369" s="1" customFormat="1" ht="15" customHeight="1" x14ac:dyDescent="0.2"/>
    <row r="4370" s="1" customFormat="1" ht="15" customHeight="1" x14ac:dyDescent="0.2"/>
    <row r="4371" s="1" customFormat="1" ht="15" customHeight="1" x14ac:dyDescent="0.2"/>
    <row r="4372" s="1" customFormat="1" ht="15" customHeight="1" x14ac:dyDescent="0.2"/>
    <row r="4373" s="1" customFormat="1" ht="15" customHeight="1" x14ac:dyDescent="0.2"/>
    <row r="4374" s="1" customFormat="1" ht="15" customHeight="1" x14ac:dyDescent="0.2"/>
    <row r="4375" s="1" customFormat="1" ht="15" customHeight="1" x14ac:dyDescent="0.2"/>
    <row r="4376" s="1" customFormat="1" ht="15" customHeight="1" x14ac:dyDescent="0.2"/>
    <row r="4377" s="1" customFormat="1" ht="15" customHeight="1" x14ac:dyDescent="0.2"/>
    <row r="4378" s="1" customFormat="1" ht="15" customHeight="1" x14ac:dyDescent="0.2"/>
    <row r="4379" s="1" customFormat="1" ht="15" customHeight="1" x14ac:dyDescent="0.2"/>
    <row r="4380" s="1" customFormat="1" ht="15" customHeight="1" x14ac:dyDescent="0.2"/>
    <row r="4381" s="1" customFormat="1" ht="15" customHeight="1" x14ac:dyDescent="0.2"/>
    <row r="4382" s="1" customFormat="1" ht="15" customHeight="1" x14ac:dyDescent="0.2"/>
    <row r="4383" s="1" customFormat="1" ht="15" customHeight="1" x14ac:dyDescent="0.2"/>
    <row r="4384" s="1" customFormat="1" ht="15" customHeight="1" x14ac:dyDescent="0.2"/>
    <row r="4385" s="1" customFormat="1" ht="15" customHeight="1" x14ac:dyDescent="0.2"/>
    <row r="4386" s="1" customFormat="1" ht="15" customHeight="1" x14ac:dyDescent="0.2"/>
    <row r="4387" s="1" customFormat="1" ht="15" customHeight="1" x14ac:dyDescent="0.2"/>
    <row r="4388" s="1" customFormat="1" ht="15" customHeight="1" x14ac:dyDescent="0.2"/>
    <row r="4389" s="1" customFormat="1" ht="15" customHeight="1" x14ac:dyDescent="0.2"/>
    <row r="4390" s="1" customFormat="1" ht="15" customHeight="1" x14ac:dyDescent="0.2"/>
    <row r="4391" s="1" customFormat="1" ht="15" customHeight="1" x14ac:dyDescent="0.2"/>
    <row r="4392" s="1" customFormat="1" ht="15" customHeight="1" x14ac:dyDescent="0.2"/>
    <row r="4393" s="1" customFormat="1" ht="15" customHeight="1" x14ac:dyDescent="0.2"/>
    <row r="4394" s="1" customFormat="1" ht="15" customHeight="1" x14ac:dyDescent="0.2"/>
    <row r="4395" s="1" customFormat="1" ht="15" customHeight="1" x14ac:dyDescent="0.2"/>
    <row r="4396" s="1" customFormat="1" ht="15" customHeight="1" x14ac:dyDescent="0.2"/>
    <row r="4397" s="1" customFormat="1" ht="15" customHeight="1" x14ac:dyDescent="0.2"/>
    <row r="4398" s="1" customFormat="1" ht="15" customHeight="1" x14ac:dyDescent="0.2"/>
    <row r="4399" s="1" customFormat="1" ht="15" customHeight="1" x14ac:dyDescent="0.2"/>
    <row r="4400" s="1" customFormat="1" ht="15" customHeight="1" x14ac:dyDescent="0.2"/>
    <row r="4401" s="1" customFormat="1" ht="15" customHeight="1" x14ac:dyDescent="0.2"/>
    <row r="4402" s="1" customFormat="1" ht="15" customHeight="1" x14ac:dyDescent="0.2"/>
    <row r="4403" s="1" customFormat="1" ht="15" customHeight="1" x14ac:dyDescent="0.2"/>
    <row r="4404" s="1" customFormat="1" ht="15" customHeight="1" x14ac:dyDescent="0.2"/>
    <row r="4405" s="1" customFormat="1" ht="15" customHeight="1" x14ac:dyDescent="0.2"/>
    <row r="4406" s="1" customFormat="1" ht="15" customHeight="1" x14ac:dyDescent="0.2"/>
    <row r="4407" s="1" customFormat="1" ht="15" customHeight="1" x14ac:dyDescent="0.2"/>
    <row r="4408" s="1" customFormat="1" ht="15" customHeight="1" x14ac:dyDescent="0.2"/>
    <row r="4409" s="1" customFormat="1" ht="15" customHeight="1" x14ac:dyDescent="0.2"/>
    <row r="4410" s="1" customFormat="1" ht="15" customHeight="1" x14ac:dyDescent="0.2"/>
    <row r="4411" s="1" customFormat="1" ht="15" customHeight="1" x14ac:dyDescent="0.2"/>
    <row r="4412" s="1" customFormat="1" ht="15" customHeight="1" x14ac:dyDescent="0.2"/>
    <row r="4413" s="1" customFormat="1" ht="15" customHeight="1" x14ac:dyDescent="0.2"/>
    <row r="4414" s="1" customFormat="1" ht="15" customHeight="1" x14ac:dyDescent="0.2"/>
    <row r="4415" s="1" customFormat="1" ht="15" customHeight="1" x14ac:dyDescent="0.2"/>
    <row r="4416" s="1" customFormat="1" ht="15" customHeight="1" x14ac:dyDescent="0.2"/>
    <row r="4417" s="1" customFormat="1" ht="15" customHeight="1" x14ac:dyDescent="0.2"/>
    <row r="4418" s="1" customFormat="1" ht="15" customHeight="1" x14ac:dyDescent="0.2"/>
    <row r="4419" s="1" customFormat="1" ht="15" customHeight="1" x14ac:dyDescent="0.2"/>
    <row r="4420" s="1" customFormat="1" ht="15" customHeight="1" x14ac:dyDescent="0.2"/>
    <row r="4421" s="1" customFormat="1" ht="15" customHeight="1" x14ac:dyDescent="0.2"/>
    <row r="4422" s="1" customFormat="1" ht="15" customHeight="1" x14ac:dyDescent="0.2"/>
    <row r="4423" s="1" customFormat="1" ht="15" customHeight="1" x14ac:dyDescent="0.2"/>
    <row r="4424" s="1" customFormat="1" ht="15" customHeight="1" x14ac:dyDescent="0.2"/>
    <row r="4425" s="1" customFormat="1" ht="15" customHeight="1" x14ac:dyDescent="0.2"/>
    <row r="4426" s="1" customFormat="1" ht="15" customHeight="1" x14ac:dyDescent="0.2"/>
    <row r="4427" s="1" customFormat="1" ht="15" customHeight="1" x14ac:dyDescent="0.2"/>
    <row r="4428" s="1" customFormat="1" ht="15" customHeight="1" x14ac:dyDescent="0.2"/>
    <row r="4429" s="1" customFormat="1" ht="15" customHeight="1" x14ac:dyDescent="0.2"/>
    <row r="4430" s="1" customFormat="1" ht="15" customHeight="1" x14ac:dyDescent="0.2"/>
    <row r="4431" s="1" customFormat="1" ht="15" customHeight="1" x14ac:dyDescent="0.2"/>
    <row r="4432" s="1" customFormat="1" ht="15" customHeight="1" x14ac:dyDescent="0.2"/>
    <row r="4433" s="1" customFormat="1" ht="15" customHeight="1" x14ac:dyDescent="0.2"/>
    <row r="4434" s="1" customFormat="1" ht="15" customHeight="1" x14ac:dyDescent="0.2"/>
    <row r="4435" s="1" customFormat="1" ht="15" customHeight="1" x14ac:dyDescent="0.2"/>
    <row r="4436" s="1" customFormat="1" ht="15" customHeight="1" x14ac:dyDescent="0.2"/>
    <row r="4437" s="1" customFormat="1" ht="15" customHeight="1" x14ac:dyDescent="0.2"/>
    <row r="4438" s="1" customFormat="1" ht="15" customHeight="1" x14ac:dyDescent="0.2"/>
    <row r="4439" s="1" customFormat="1" ht="15" customHeight="1" x14ac:dyDescent="0.2"/>
    <row r="4440" s="1" customFormat="1" ht="15" customHeight="1" x14ac:dyDescent="0.2"/>
    <row r="4441" s="1" customFormat="1" ht="15" customHeight="1" x14ac:dyDescent="0.2"/>
    <row r="4442" s="1" customFormat="1" ht="15" customHeight="1" x14ac:dyDescent="0.2"/>
    <row r="4443" s="1" customFormat="1" ht="15" customHeight="1" x14ac:dyDescent="0.2"/>
    <row r="4444" s="1" customFormat="1" ht="15" customHeight="1" x14ac:dyDescent="0.2"/>
    <row r="4445" s="1" customFormat="1" ht="15" customHeight="1" x14ac:dyDescent="0.2"/>
    <row r="4446" s="1" customFormat="1" ht="15" customHeight="1" x14ac:dyDescent="0.2"/>
    <row r="4447" s="1" customFormat="1" ht="15" customHeight="1" x14ac:dyDescent="0.2"/>
    <row r="4448" s="1" customFormat="1" ht="15" customHeight="1" x14ac:dyDescent="0.2"/>
    <row r="4449" s="1" customFormat="1" ht="15" customHeight="1" x14ac:dyDescent="0.2"/>
    <row r="4450" s="1" customFormat="1" ht="15" customHeight="1" x14ac:dyDescent="0.2"/>
    <row r="4451" s="1" customFormat="1" ht="15" customHeight="1" x14ac:dyDescent="0.2"/>
    <row r="4452" s="1" customFormat="1" ht="15" customHeight="1" x14ac:dyDescent="0.2"/>
    <row r="4453" s="1" customFormat="1" ht="15" customHeight="1" x14ac:dyDescent="0.2"/>
    <row r="4454" s="1" customFormat="1" ht="15" customHeight="1" x14ac:dyDescent="0.2"/>
    <row r="4455" s="1" customFormat="1" ht="15" customHeight="1" x14ac:dyDescent="0.2"/>
    <row r="4456" s="1" customFormat="1" ht="15" customHeight="1" x14ac:dyDescent="0.2"/>
    <row r="4457" s="1" customFormat="1" ht="15" customHeight="1" x14ac:dyDescent="0.2"/>
    <row r="4458" s="1" customFormat="1" ht="15" customHeight="1" x14ac:dyDescent="0.2"/>
    <row r="4459" s="1" customFormat="1" ht="15" customHeight="1" x14ac:dyDescent="0.2"/>
    <row r="4460" s="1" customFormat="1" ht="15" customHeight="1" x14ac:dyDescent="0.2"/>
    <row r="4461" s="1" customFormat="1" ht="15" customHeight="1" x14ac:dyDescent="0.2"/>
    <row r="4462" s="1" customFormat="1" ht="15" customHeight="1" x14ac:dyDescent="0.2"/>
    <row r="4463" s="1" customFormat="1" ht="15" customHeight="1" x14ac:dyDescent="0.2"/>
    <row r="4464" s="1" customFormat="1" ht="15" customHeight="1" x14ac:dyDescent="0.2"/>
    <row r="4465" s="1" customFormat="1" ht="15" customHeight="1" x14ac:dyDescent="0.2"/>
    <row r="4466" s="1" customFormat="1" ht="15" customHeight="1" x14ac:dyDescent="0.2"/>
    <row r="4467" s="1" customFormat="1" ht="15" customHeight="1" x14ac:dyDescent="0.2"/>
    <row r="4468" s="1" customFormat="1" ht="15" customHeight="1" x14ac:dyDescent="0.2"/>
    <row r="4469" s="1" customFormat="1" ht="15" customHeight="1" x14ac:dyDescent="0.2"/>
    <row r="4470" s="1" customFormat="1" ht="15" customHeight="1" x14ac:dyDescent="0.2"/>
    <row r="4471" s="1" customFormat="1" ht="15" customHeight="1" x14ac:dyDescent="0.2"/>
    <row r="4472" s="1" customFormat="1" ht="15" customHeight="1" x14ac:dyDescent="0.2"/>
    <row r="4473" s="1" customFormat="1" ht="15" customHeight="1" x14ac:dyDescent="0.2"/>
    <row r="4474" s="1" customFormat="1" ht="15" customHeight="1" x14ac:dyDescent="0.2"/>
    <row r="4475" s="1" customFormat="1" ht="15" customHeight="1" x14ac:dyDescent="0.2"/>
    <row r="4476" s="1" customFormat="1" ht="15" customHeight="1" x14ac:dyDescent="0.2"/>
    <row r="4477" s="1" customFormat="1" ht="15" customHeight="1" x14ac:dyDescent="0.2"/>
    <row r="4478" s="1" customFormat="1" ht="15" customHeight="1" x14ac:dyDescent="0.2"/>
    <row r="4479" s="1" customFormat="1" ht="15" customHeight="1" x14ac:dyDescent="0.2"/>
    <row r="4480" s="1" customFormat="1" ht="15" customHeight="1" x14ac:dyDescent="0.2"/>
    <row r="4481" s="1" customFormat="1" ht="15" customHeight="1" x14ac:dyDescent="0.2"/>
    <row r="4482" s="1" customFormat="1" ht="15" customHeight="1" x14ac:dyDescent="0.2"/>
    <row r="4483" s="1" customFormat="1" ht="15" customHeight="1" x14ac:dyDescent="0.2"/>
    <row r="4484" s="1" customFormat="1" ht="15" customHeight="1" x14ac:dyDescent="0.2"/>
    <row r="4485" s="1" customFormat="1" ht="15" customHeight="1" x14ac:dyDescent="0.2"/>
    <row r="4486" s="1" customFormat="1" ht="15" customHeight="1" x14ac:dyDescent="0.2"/>
    <row r="4487" s="1" customFormat="1" ht="15" customHeight="1" x14ac:dyDescent="0.2"/>
    <row r="4488" s="1" customFormat="1" ht="15" customHeight="1" x14ac:dyDescent="0.2"/>
    <row r="4489" s="1" customFormat="1" ht="15" customHeight="1" x14ac:dyDescent="0.2"/>
    <row r="4490" s="1" customFormat="1" ht="15" customHeight="1" x14ac:dyDescent="0.2"/>
    <row r="4491" s="1" customFormat="1" ht="15" customHeight="1" x14ac:dyDescent="0.2"/>
    <row r="4492" s="1" customFormat="1" ht="15" customHeight="1" x14ac:dyDescent="0.2"/>
    <row r="4493" s="1" customFormat="1" ht="15" customHeight="1" x14ac:dyDescent="0.2"/>
    <row r="4494" s="1" customFormat="1" ht="15" customHeight="1" x14ac:dyDescent="0.2"/>
    <row r="4495" s="1" customFormat="1" ht="15" customHeight="1" x14ac:dyDescent="0.2"/>
    <row r="4496" s="1" customFormat="1" ht="15" customHeight="1" x14ac:dyDescent="0.2"/>
    <row r="4497" s="1" customFormat="1" ht="15" customHeight="1" x14ac:dyDescent="0.2"/>
    <row r="4498" s="1" customFormat="1" ht="15" customHeight="1" x14ac:dyDescent="0.2"/>
    <row r="4499" s="1" customFormat="1" ht="15" customHeight="1" x14ac:dyDescent="0.2"/>
    <row r="4500" s="1" customFormat="1" ht="15" customHeight="1" x14ac:dyDescent="0.2"/>
    <row r="4501" s="1" customFormat="1" ht="15" customHeight="1" x14ac:dyDescent="0.2"/>
    <row r="4502" s="1" customFormat="1" ht="15" customHeight="1" x14ac:dyDescent="0.2"/>
    <row r="4503" s="1" customFormat="1" ht="15" customHeight="1" x14ac:dyDescent="0.2"/>
    <row r="4504" s="1" customFormat="1" ht="15" customHeight="1" x14ac:dyDescent="0.2"/>
    <row r="4505" s="1" customFormat="1" ht="15" customHeight="1" x14ac:dyDescent="0.2"/>
    <row r="4506" s="1" customFormat="1" ht="15" customHeight="1" x14ac:dyDescent="0.2"/>
    <row r="4507" s="1" customFormat="1" ht="15" customHeight="1" x14ac:dyDescent="0.2"/>
    <row r="4508" s="1" customFormat="1" ht="15" customHeight="1" x14ac:dyDescent="0.2"/>
    <row r="4509" s="1" customFormat="1" ht="15" customHeight="1" x14ac:dyDescent="0.2"/>
    <row r="4510" s="1" customFormat="1" ht="15" customHeight="1" x14ac:dyDescent="0.2"/>
    <row r="4511" s="1" customFormat="1" ht="15" customHeight="1" x14ac:dyDescent="0.2"/>
    <row r="4512" s="1" customFormat="1" ht="15" customHeight="1" x14ac:dyDescent="0.2"/>
    <row r="4513" s="1" customFormat="1" ht="15" customHeight="1" x14ac:dyDescent="0.2"/>
    <row r="4514" s="1" customFormat="1" ht="15" customHeight="1" x14ac:dyDescent="0.2"/>
    <row r="4515" s="1" customFormat="1" ht="15" customHeight="1" x14ac:dyDescent="0.2"/>
    <row r="4516" s="1" customFormat="1" ht="15" customHeight="1" x14ac:dyDescent="0.2"/>
    <row r="4517" s="1" customFormat="1" ht="15" customHeight="1" x14ac:dyDescent="0.2"/>
    <row r="4518" s="1" customFormat="1" ht="15" customHeight="1" x14ac:dyDescent="0.2"/>
    <row r="4519" s="1" customFormat="1" ht="15" customHeight="1" x14ac:dyDescent="0.2"/>
    <row r="4520" s="1" customFormat="1" ht="15" customHeight="1" x14ac:dyDescent="0.2"/>
    <row r="4521" s="1" customFormat="1" ht="15" customHeight="1" x14ac:dyDescent="0.2"/>
    <row r="4522" s="1" customFormat="1" ht="15" customHeight="1" x14ac:dyDescent="0.2"/>
    <row r="4523" s="1" customFormat="1" ht="15" customHeight="1" x14ac:dyDescent="0.2"/>
    <row r="4524" s="1" customFormat="1" ht="15" customHeight="1" x14ac:dyDescent="0.2"/>
    <row r="4525" s="1" customFormat="1" ht="15" customHeight="1" x14ac:dyDescent="0.2"/>
    <row r="4526" s="1" customFormat="1" ht="15" customHeight="1" x14ac:dyDescent="0.2"/>
    <row r="4527" s="1" customFormat="1" ht="15" customHeight="1" x14ac:dyDescent="0.2"/>
    <row r="4528" s="1" customFormat="1" ht="15" customHeight="1" x14ac:dyDescent="0.2"/>
    <row r="4529" s="1" customFormat="1" ht="15" customHeight="1" x14ac:dyDescent="0.2"/>
    <row r="4530" s="1" customFormat="1" ht="15" customHeight="1" x14ac:dyDescent="0.2"/>
    <row r="4531" s="1" customFormat="1" ht="15" customHeight="1" x14ac:dyDescent="0.2"/>
    <row r="4532" s="1" customFormat="1" ht="15" customHeight="1" x14ac:dyDescent="0.2"/>
    <row r="4533" s="1" customFormat="1" ht="15" customHeight="1" x14ac:dyDescent="0.2"/>
    <row r="4534" s="1" customFormat="1" ht="15" customHeight="1" x14ac:dyDescent="0.2"/>
    <row r="4535" s="1" customFormat="1" ht="15" customHeight="1" x14ac:dyDescent="0.2"/>
    <row r="4536" s="1" customFormat="1" ht="15" customHeight="1" x14ac:dyDescent="0.2"/>
    <row r="4537" s="1" customFormat="1" ht="15" customHeight="1" x14ac:dyDescent="0.2"/>
    <row r="4538" s="1" customFormat="1" ht="15" customHeight="1" x14ac:dyDescent="0.2"/>
    <row r="4539" s="1" customFormat="1" ht="15" customHeight="1" x14ac:dyDescent="0.2"/>
    <row r="4540" s="1" customFormat="1" ht="15" customHeight="1" x14ac:dyDescent="0.2"/>
    <row r="4541" s="1" customFormat="1" ht="15" customHeight="1" x14ac:dyDescent="0.2"/>
    <row r="4542" s="1" customFormat="1" ht="15" customHeight="1" x14ac:dyDescent="0.2"/>
    <row r="4543" s="1" customFormat="1" ht="15" customHeight="1" x14ac:dyDescent="0.2"/>
    <row r="4544" s="1" customFormat="1" ht="15" customHeight="1" x14ac:dyDescent="0.2"/>
    <row r="4545" s="1" customFormat="1" ht="15" customHeight="1" x14ac:dyDescent="0.2"/>
    <row r="4546" s="1" customFormat="1" ht="15" customHeight="1" x14ac:dyDescent="0.2"/>
    <row r="4547" s="1" customFormat="1" ht="15" customHeight="1" x14ac:dyDescent="0.2"/>
    <row r="4548" s="1" customFormat="1" ht="15" customHeight="1" x14ac:dyDescent="0.2"/>
    <row r="4549" s="1" customFormat="1" ht="15" customHeight="1" x14ac:dyDescent="0.2"/>
    <row r="4550" s="1" customFormat="1" ht="15" customHeight="1" x14ac:dyDescent="0.2"/>
    <row r="4551" s="1" customFormat="1" ht="15" customHeight="1" x14ac:dyDescent="0.2"/>
    <row r="4552" s="1" customFormat="1" ht="15" customHeight="1" x14ac:dyDescent="0.2"/>
    <row r="4553" s="1" customFormat="1" ht="15" customHeight="1" x14ac:dyDescent="0.2"/>
    <row r="4554" s="1" customFormat="1" ht="15" customHeight="1" x14ac:dyDescent="0.2"/>
    <row r="4555" s="1" customFormat="1" ht="15" customHeight="1" x14ac:dyDescent="0.2"/>
    <row r="4556" s="1" customFormat="1" ht="15" customHeight="1" x14ac:dyDescent="0.2"/>
    <row r="4557" s="1" customFormat="1" ht="15" customHeight="1" x14ac:dyDescent="0.2"/>
    <row r="4558" s="1" customFormat="1" ht="15" customHeight="1" x14ac:dyDescent="0.2"/>
    <row r="4559" s="1" customFormat="1" ht="15" customHeight="1" x14ac:dyDescent="0.2"/>
    <row r="4560" s="1" customFormat="1" ht="15" customHeight="1" x14ac:dyDescent="0.2"/>
    <row r="4561" s="1" customFormat="1" ht="15" customHeight="1" x14ac:dyDescent="0.2"/>
    <row r="4562" s="1" customFormat="1" ht="15" customHeight="1" x14ac:dyDescent="0.2"/>
    <row r="4563" s="1" customFormat="1" ht="15" customHeight="1" x14ac:dyDescent="0.2"/>
    <row r="4564" s="1" customFormat="1" ht="15" customHeight="1" x14ac:dyDescent="0.2"/>
    <row r="4565" s="1" customFormat="1" ht="15" customHeight="1" x14ac:dyDescent="0.2"/>
    <row r="4566" s="1" customFormat="1" ht="15" customHeight="1" x14ac:dyDescent="0.2"/>
    <row r="4567" s="1" customFormat="1" ht="15" customHeight="1" x14ac:dyDescent="0.2"/>
    <row r="4568" s="1" customFormat="1" ht="15" customHeight="1" x14ac:dyDescent="0.2"/>
    <row r="4569" s="1" customFormat="1" ht="15" customHeight="1" x14ac:dyDescent="0.2"/>
    <row r="4570" s="1" customFormat="1" ht="15" customHeight="1" x14ac:dyDescent="0.2"/>
    <row r="4571" s="1" customFormat="1" ht="15" customHeight="1" x14ac:dyDescent="0.2"/>
    <row r="4572" s="1" customFormat="1" ht="15" customHeight="1" x14ac:dyDescent="0.2"/>
    <row r="4573" s="1" customFormat="1" ht="15" customHeight="1" x14ac:dyDescent="0.2"/>
    <row r="4574" s="1" customFormat="1" ht="15" customHeight="1" x14ac:dyDescent="0.2"/>
    <row r="4575" s="1" customFormat="1" ht="15" customHeight="1" x14ac:dyDescent="0.2"/>
    <row r="4576" s="1" customFormat="1" ht="15" customHeight="1" x14ac:dyDescent="0.2"/>
    <row r="4577" s="1" customFormat="1" ht="15" customHeight="1" x14ac:dyDescent="0.2"/>
    <row r="4578" s="1" customFormat="1" ht="15" customHeight="1" x14ac:dyDescent="0.2"/>
    <row r="4579" s="1" customFormat="1" ht="15" customHeight="1" x14ac:dyDescent="0.2"/>
    <row r="4580" s="1" customFormat="1" ht="15" customHeight="1" x14ac:dyDescent="0.2"/>
    <row r="4581" s="1" customFormat="1" ht="15" customHeight="1" x14ac:dyDescent="0.2"/>
    <row r="4582" s="1" customFormat="1" ht="15" customHeight="1" x14ac:dyDescent="0.2"/>
    <row r="4583" s="1" customFormat="1" ht="15" customHeight="1" x14ac:dyDescent="0.2"/>
    <row r="4584" s="1" customFormat="1" ht="15" customHeight="1" x14ac:dyDescent="0.2"/>
    <row r="4585" s="1" customFormat="1" ht="15" customHeight="1" x14ac:dyDescent="0.2"/>
    <row r="4586" s="1" customFormat="1" ht="15" customHeight="1" x14ac:dyDescent="0.2"/>
    <row r="4587" s="1" customFormat="1" ht="15" customHeight="1" x14ac:dyDescent="0.2"/>
    <row r="4588" s="1" customFormat="1" ht="15" customHeight="1" x14ac:dyDescent="0.2"/>
    <row r="4589" s="1" customFormat="1" ht="15" customHeight="1" x14ac:dyDescent="0.2"/>
    <row r="4590" s="1" customFormat="1" ht="15" customHeight="1" x14ac:dyDescent="0.2"/>
    <row r="4591" s="1" customFormat="1" ht="15" customHeight="1" x14ac:dyDescent="0.2"/>
    <row r="4592" s="1" customFormat="1" ht="15" customHeight="1" x14ac:dyDescent="0.2"/>
    <row r="4593" s="1" customFormat="1" ht="15" customHeight="1" x14ac:dyDescent="0.2"/>
    <row r="4594" s="1" customFormat="1" ht="15" customHeight="1" x14ac:dyDescent="0.2"/>
    <row r="4595" s="1" customFormat="1" ht="15" customHeight="1" x14ac:dyDescent="0.2"/>
    <row r="4596" s="1" customFormat="1" ht="15" customHeight="1" x14ac:dyDescent="0.2"/>
    <row r="4597" s="1" customFormat="1" ht="15" customHeight="1" x14ac:dyDescent="0.2"/>
    <row r="4598" s="1" customFormat="1" ht="15" customHeight="1" x14ac:dyDescent="0.2"/>
    <row r="4599" s="1" customFormat="1" ht="15" customHeight="1" x14ac:dyDescent="0.2"/>
    <row r="4600" s="1" customFormat="1" ht="15" customHeight="1" x14ac:dyDescent="0.2"/>
    <row r="4601" s="1" customFormat="1" ht="15" customHeight="1" x14ac:dyDescent="0.2"/>
    <row r="4602" s="1" customFormat="1" ht="15" customHeight="1" x14ac:dyDescent="0.2"/>
    <row r="4603" s="1" customFormat="1" ht="15" customHeight="1" x14ac:dyDescent="0.2"/>
    <row r="4604" s="1" customFormat="1" ht="15" customHeight="1" x14ac:dyDescent="0.2"/>
    <row r="4605" s="1" customFormat="1" ht="15" customHeight="1" x14ac:dyDescent="0.2"/>
    <row r="4606" s="1" customFormat="1" ht="15" customHeight="1" x14ac:dyDescent="0.2"/>
    <row r="4607" s="1" customFormat="1" ht="15" customHeight="1" x14ac:dyDescent="0.2"/>
    <row r="4608" s="1" customFormat="1" ht="15" customHeight="1" x14ac:dyDescent="0.2"/>
    <row r="4609" s="1" customFormat="1" ht="15" customHeight="1" x14ac:dyDescent="0.2"/>
    <row r="4610" s="1" customFormat="1" ht="15" customHeight="1" x14ac:dyDescent="0.2"/>
    <row r="4611" s="1" customFormat="1" ht="15" customHeight="1" x14ac:dyDescent="0.2"/>
    <row r="4612" s="1" customFormat="1" ht="15" customHeight="1" x14ac:dyDescent="0.2"/>
    <row r="4613" s="1" customFormat="1" ht="15" customHeight="1" x14ac:dyDescent="0.2"/>
    <row r="4614" s="1" customFormat="1" ht="15" customHeight="1" x14ac:dyDescent="0.2"/>
    <row r="4615" s="1" customFormat="1" ht="15" customHeight="1" x14ac:dyDescent="0.2"/>
    <row r="4616" s="1" customFormat="1" ht="15" customHeight="1" x14ac:dyDescent="0.2"/>
    <row r="4617" s="1" customFormat="1" ht="15" customHeight="1" x14ac:dyDescent="0.2"/>
    <row r="4618" s="1" customFormat="1" ht="15" customHeight="1" x14ac:dyDescent="0.2"/>
    <row r="4619" s="1" customFormat="1" ht="15" customHeight="1" x14ac:dyDescent="0.2"/>
    <row r="4620" s="1" customFormat="1" ht="15" customHeight="1" x14ac:dyDescent="0.2"/>
    <row r="4621" s="1" customFormat="1" ht="15" customHeight="1" x14ac:dyDescent="0.2"/>
    <row r="4622" s="1" customFormat="1" ht="15" customHeight="1" x14ac:dyDescent="0.2"/>
    <row r="4623" s="1" customFormat="1" ht="15" customHeight="1" x14ac:dyDescent="0.2"/>
    <row r="4624" s="1" customFormat="1" ht="15" customHeight="1" x14ac:dyDescent="0.2"/>
    <row r="4625" s="1" customFormat="1" ht="15" customHeight="1" x14ac:dyDescent="0.2"/>
    <row r="4626" s="1" customFormat="1" ht="15" customHeight="1" x14ac:dyDescent="0.2"/>
    <row r="4627" s="1" customFormat="1" ht="15" customHeight="1" x14ac:dyDescent="0.2"/>
    <row r="4628" s="1" customFormat="1" ht="15" customHeight="1" x14ac:dyDescent="0.2"/>
    <row r="4629" s="1" customFormat="1" ht="15" customHeight="1" x14ac:dyDescent="0.2"/>
    <row r="4630" s="1" customFormat="1" ht="15" customHeight="1" x14ac:dyDescent="0.2"/>
    <row r="4631" s="1" customFormat="1" ht="15" customHeight="1" x14ac:dyDescent="0.2"/>
    <row r="4632" s="1" customFormat="1" ht="15" customHeight="1" x14ac:dyDescent="0.2"/>
    <row r="4633" s="1" customFormat="1" ht="15" customHeight="1" x14ac:dyDescent="0.2"/>
    <row r="4634" s="1" customFormat="1" ht="15" customHeight="1" x14ac:dyDescent="0.2"/>
    <row r="4635" s="1" customFormat="1" ht="15" customHeight="1" x14ac:dyDescent="0.2"/>
    <row r="4636" s="1" customFormat="1" ht="15" customHeight="1" x14ac:dyDescent="0.2"/>
    <row r="4637" s="1" customFormat="1" ht="15" customHeight="1" x14ac:dyDescent="0.2"/>
    <row r="4638" s="1" customFormat="1" ht="15" customHeight="1" x14ac:dyDescent="0.2"/>
    <row r="4639" s="1" customFormat="1" ht="15" customHeight="1" x14ac:dyDescent="0.2"/>
    <row r="4640" s="1" customFormat="1" ht="15" customHeight="1" x14ac:dyDescent="0.2"/>
    <row r="4641" s="1" customFormat="1" ht="15" customHeight="1" x14ac:dyDescent="0.2"/>
    <row r="4642" s="1" customFormat="1" ht="15" customHeight="1" x14ac:dyDescent="0.2"/>
    <row r="4643" s="1" customFormat="1" ht="15" customHeight="1" x14ac:dyDescent="0.2"/>
    <row r="4644" s="1" customFormat="1" ht="15" customHeight="1" x14ac:dyDescent="0.2"/>
    <row r="4645" s="1" customFormat="1" ht="15" customHeight="1" x14ac:dyDescent="0.2"/>
    <row r="4646" s="1" customFormat="1" ht="15" customHeight="1" x14ac:dyDescent="0.2"/>
    <row r="4647" s="1" customFormat="1" ht="15" customHeight="1" x14ac:dyDescent="0.2"/>
    <row r="4648" s="1" customFormat="1" ht="15" customHeight="1" x14ac:dyDescent="0.2"/>
    <row r="4649" s="1" customFormat="1" ht="15" customHeight="1" x14ac:dyDescent="0.2"/>
    <row r="4650" s="1" customFormat="1" ht="15" customHeight="1" x14ac:dyDescent="0.2"/>
    <row r="4651" s="1" customFormat="1" ht="15" customHeight="1" x14ac:dyDescent="0.2"/>
    <row r="4652" s="1" customFormat="1" ht="15" customHeight="1" x14ac:dyDescent="0.2"/>
    <row r="4653" s="1" customFormat="1" ht="15" customHeight="1" x14ac:dyDescent="0.2"/>
    <row r="4654" s="1" customFormat="1" ht="15" customHeight="1" x14ac:dyDescent="0.2"/>
    <row r="4655" s="1" customFormat="1" ht="15" customHeight="1" x14ac:dyDescent="0.2"/>
    <row r="4656" s="1" customFormat="1" ht="15" customHeight="1" x14ac:dyDescent="0.2"/>
    <row r="4657" s="1" customFormat="1" ht="15" customHeight="1" x14ac:dyDescent="0.2"/>
    <row r="4658" s="1" customFormat="1" ht="15" customHeight="1" x14ac:dyDescent="0.2"/>
    <row r="4659" s="1" customFormat="1" ht="15" customHeight="1" x14ac:dyDescent="0.2"/>
    <row r="4660" s="1" customFormat="1" ht="15" customHeight="1" x14ac:dyDescent="0.2"/>
    <row r="4661" s="1" customFormat="1" ht="15" customHeight="1" x14ac:dyDescent="0.2"/>
    <row r="4662" s="1" customFormat="1" ht="15" customHeight="1" x14ac:dyDescent="0.2"/>
    <row r="4663" s="1" customFormat="1" ht="15" customHeight="1" x14ac:dyDescent="0.2"/>
    <row r="4664" s="1" customFormat="1" ht="15" customHeight="1" x14ac:dyDescent="0.2"/>
    <row r="4665" s="1" customFormat="1" ht="15" customHeight="1" x14ac:dyDescent="0.2"/>
    <row r="4666" s="1" customFormat="1" ht="15" customHeight="1" x14ac:dyDescent="0.2"/>
    <row r="4667" s="1" customFormat="1" ht="15" customHeight="1" x14ac:dyDescent="0.2"/>
    <row r="4668" s="1" customFormat="1" ht="15" customHeight="1" x14ac:dyDescent="0.2"/>
    <row r="4669" s="1" customFormat="1" ht="15" customHeight="1" x14ac:dyDescent="0.2"/>
    <row r="4670" s="1" customFormat="1" ht="15" customHeight="1" x14ac:dyDescent="0.2"/>
    <row r="4671" s="1" customFormat="1" ht="15" customHeight="1" x14ac:dyDescent="0.2"/>
    <row r="4672" s="1" customFormat="1" ht="15" customHeight="1" x14ac:dyDescent="0.2"/>
    <row r="4673" s="1" customFormat="1" ht="15" customHeight="1" x14ac:dyDescent="0.2"/>
    <row r="4674" s="1" customFormat="1" ht="15" customHeight="1" x14ac:dyDescent="0.2"/>
    <row r="4675" s="1" customFormat="1" ht="15" customHeight="1" x14ac:dyDescent="0.2"/>
    <row r="4676" s="1" customFormat="1" ht="15" customHeight="1" x14ac:dyDescent="0.2"/>
    <row r="4677" s="1" customFormat="1" ht="15" customHeight="1" x14ac:dyDescent="0.2"/>
    <row r="4678" s="1" customFormat="1" ht="15" customHeight="1" x14ac:dyDescent="0.2"/>
    <row r="4679" s="1" customFormat="1" ht="15" customHeight="1" x14ac:dyDescent="0.2"/>
    <row r="4680" s="1" customFormat="1" ht="15" customHeight="1" x14ac:dyDescent="0.2"/>
    <row r="4681" s="1" customFormat="1" ht="15" customHeight="1" x14ac:dyDescent="0.2"/>
    <row r="4682" s="1" customFormat="1" ht="15" customHeight="1" x14ac:dyDescent="0.2"/>
    <row r="4683" s="1" customFormat="1" ht="15" customHeight="1" x14ac:dyDescent="0.2"/>
    <row r="4684" s="1" customFormat="1" ht="15" customHeight="1" x14ac:dyDescent="0.2"/>
    <row r="4685" s="1" customFormat="1" ht="15" customHeight="1" x14ac:dyDescent="0.2"/>
    <row r="4686" s="1" customFormat="1" ht="15" customHeight="1" x14ac:dyDescent="0.2"/>
    <row r="4687" s="1" customFormat="1" ht="15" customHeight="1" x14ac:dyDescent="0.2"/>
    <row r="4688" s="1" customFormat="1" ht="15" customHeight="1" x14ac:dyDescent="0.2"/>
    <row r="4689" s="1" customFormat="1" ht="15" customHeight="1" x14ac:dyDescent="0.2"/>
    <row r="4690" s="1" customFormat="1" ht="15" customHeight="1" x14ac:dyDescent="0.2"/>
    <row r="4691" s="1" customFormat="1" ht="15" customHeight="1" x14ac:dyDescent="0.2"/>
    <row r="4692" s="1" customFormat="1" ht="15" customHeight="1" x14ac:dyDescent="0.2"/>
    <row r="4693" s="1" customFormat="1" ht="15" customHeight="1" x14ac:dyDescent="0.2"/>
    <row r="4694" s="1" customFormat="1" ht="15" customHeight="1" x14ac:dyDescent="0.2"/>
    <row r="4695" s="1" customFormat="1" ht="15" customHeight="1" x14ac:dyDescent="0.2"/>
    <row r="4696" s="1" customFormat="1" ht="15" customHeight="1" x14ac:dyDescent="0.2"/>
    <row r="4697" s="1" customFormat="1" ht="15" customHeight="1" x14ac:dyDescent="0.2"/>
    <row r="4698" s="1" customFormat="1" ht="15" customHeight="1" x14ac:dyDescent="0.2"/>
    <row r="4699" s="1" customFormat="1" ht="15" customHeight="1" x14ac:dyDescent="0.2"/>
    <row r="4700" s="1" customFormat="1" ht="15" customHeight="1" x14ac:dyDescent="0.2"/>
    <row r="4701" s="1" customFormat="1" ht="15" customHeight="1" x14ac:dyDescent="0.2"/>
    <row r="4702" s="1" customFormat="1" ht="15" customHeight="1" x14ac:dyDescent="0.2"/>
    <row r="4703" s="1" customFormat="1" ht="15" customHeight="1" x14ac:dyDescent="0.2"/>
    <row r="4704" s="1" customFormat="1" ht="15" customHeight="1" x14ac:dyDescent="0.2"/>
    <row r="4705" s="1" customFormat="1" ht="15" customHeight="1" x14ac:dyDescent="0.2"/>
    <row r="4706" s="1" customFormat="1" ht="15" customHeight="1" x14ac:dyDescent="0.2"/>
    <row r="4707" s="1" customFormat="1" ht="15" customHeight="1" x14ac:dyDescent="0.2"/>
    <row r="4708" s="1" customFormat="1" ht="15" customHeight="1" x14ac:dyDescent="0.2"/>
    <row r="4709" s="1" customFormat="1" ht="15" customHeight="1" x14ac:dyDescent="0.2"/>
    <row r="4710" s="1" customFormat="1" ht="15" customHeight="1" x14ac:dyDescent="0.2"/>
    <row r="4711" s="1" customFormat="1" ht="15" customHeight="1" x14ac:dyDescent="0.2"/>
    <row r="4712" s="1" customFormat="1" ht="15" customHeight="1" x14ac:dyDescent="0.2"/>
    <row r="4713" s="1" customFormat="1" ht="15" customHeight="1" x14ac:dyDescent="0.2"/>
    <row r="4714" s="1" customFormat="1" ht="15" customHeight="1" x14ac:dyDescent="0.2"/>
    <row r="4715" s="1" customFormat="1" ht="15" customHeight="1" x14ac:dyDescent="0.2"/>
    <row r="4716" s="1" customFormat="1" ht="15" customHeight="1" x14ac:dyDescent="0.2"/>
    <row r="4717" s="1" customFormat="1" ht="15" customHeight="1" x14ac:dyDescent="0.2"/>
    <row r="4718" s="1" customFormat="1" ht="15" customHeight="1" x14ac:dyDescent="0.2"/>
    <row r="4719" s="1" customFormat="1" ht="15" customHeight="1" x14ac:dyDescent="0.2"/>
    <row r="4720" s="1" customFormat="1" ht="15" customHeight="1" x14ac:dyDescent="0.2"/>
    <row r="4721" s="1" customFormat="1" ht="15" customHeight="1" x14ac:dyDescent="0.2"/>
    <row r="4722" s="1" customFormat="1" ht="15" customHeight="1" x14ac:dyDescent="0.2"/>
    <row r="4723" s="1" customFormat="1" ht="15" customHeight="1" x14ac:dyDescent="0.2"/>
    <row r="4724" s="1" customFormat="1" ht="15" customHeight="1" x14ac:dyDescent="0.2"/>
    <row r="4725" s="1" customFormat="1" ht="15" customHeight="1" x14ac:dyDescent="0.2"/>
    <row r="4726" s="1" customFormat="1" ht="15" customHeight="1" x14ac:dyDescent="0.2"/>
    <row r="4727" s="1" customFormat="1" ht="15" customHeight="1" x14ac:dyDescent="0.2"/>
    <row r="4728" s="1" customFormat="1" ht="15" customHeight="1" x14ac:dyDescent="0.2"/>
    <row r="4729" s="1" customFormat="1" ht="15" customHeight="1" x14ac:dyDescent="0.2"/>
    <row r="4730" s="1" customFormat="1" ht="15" customHeight="1" x14ac:dyDescent="0.2"/>
    <row r="4731" s="1" customFormat="1" ht="15" customHeight="1" x14ac:dyDescent="0.2"/>
    <row r="4732" s="1" customFormat="1" ht="15" customHeight="1" x14ac:dyDescent="0.2"/>
    <row r="4733" s="1" customFormat="1" ht="15" customHeight="1" x14ac:dyDescent="0.2"/>
    <row r="4734" s="1" customFormat="1" ht="15" customHeight="1" x14ac:dyDescent="0.2"/>
    <row r="4735" s="1" customFormat="1" ht="15" customHeight="1" x14ac:dyDescent="0.2"/>
    <row r="4736" s="1" customFormat="1" ht="15" customHeight="1" x14ac:dyDescent="0.2"/>
    <row r="4737" s="1" customFormat="1" ht="15" customHeight="1" x14ac:dyDescent="0.2"/>
    <row r="4738" s="1" customFormat="1" ht="15" customHeight="1" x14ac:dyDescent="0.2"/>
    <row r="4739" s="1" customFormat="1" ht="15" customHeight="1" x14ac:dyDescent="0.2"/>
    <row r="4740" s="1" customFormat="1" ht="15" customHeight="1" x14ac:dyDescent="0.2"/>
    <row r="4741" s="1" customFormat="1" ht="15" customHeight="1" x14ac:dyDescent="0.2"/>
    <row r="4742" s="1" customFormat="1" ht="15" customHeight="1" x14ac:dyDescent="0.2"/>
    <row r="4743" s="1" customFormat="1" ht="15" customHeight="1" x14ac:dyDescent="0.2"/>
    <row r="4744" s="1" customFormat="1" ht="15" customHeight="1" x14ac:dyDescent="0.2"/>
    <row r="4745" s="1" customFormat="1" ht="15" customHeight="1" x14ac:dyDescent="0.2"/>
    <row r="4746" s="1" customFormat="1" ht="15" customHeight="1" x14ac:dyDescent="0.2"/>
    <row r="4747" s="1" customFormat="1" ht="15" customHeight="1" x14ac:dyDescent="0.2"/>
    <row r="4748" s="1" customFormat="1" ht="15" customHeight="1" x14ac:dyDescent="0.2"/>
    <row r="4749" s="1" customFormat="1" ht="15" customHeight="1" x14ac:dyDescent="0.2"/>
    <row r="4750" s="1" customFormat="1" ht="15" customHeight="1" x14ac:dyDescent="0.2"/>
    <row r="4751" s="1" customFormat="1" ht="15" customHeight="1" x14ac:dyDescent="0.2"/>
    <row r="4752" s="1" customFormat="1" ht="15" customHeight="1" x14ac:dyDescent="0.2"/>
    <row r="4753" s="1" customFormat="1" ht="15" customHeight="1" x14ac:dyDescent="0.2"/>
    <row r="4754" s="1" customFormat="1" ht="15" customHeight="1" x14ac:dyDescent="0.2"/>
    <row r="4755" s="1" customFormat="1" ht="15" customHeight="1" x14ac:dyDescent="0.2"/>
    <row r="4756" s="1" customFormat="1" ht="15" customHeight="1" x14ac:dyDescent="0.2"/>
    <row r="4757" s="1" customFormat="1" ht="15" customHeight="1" x14ac:dyDescent="0.2"/>
    <row r="4758" s="1" customFormat="1" ht="15" customHeight="1" x14ac:dyDescent="0.2"/>
    <row r="4759" s="1" customFormat="1" ht="15" customHeight="1" x14ac:dyDescent="0.2"/>
    <row r="4760" s="1" customFormat="1" ht="15" customHeight="1" x14ac:dyDescent="0.2"/>
    <row r="4761" s="1" customFormat="1" ht="15" customHeight="1" x14ac:dyDescent="0.2"/>
    <row r="4762" s="1" customFormat="1" ht="15" customHeight="1" x14ac:dyDescent="0.2"/>
    <row r="4763" s="1" customFormat="1" ht="15" customHeight="1" x14ac:dyDescent="0.2"/>
    <row r="4764" s="1" customFormat="1" ht="15" customHeight="1" x14ac:dyDescent="0.2"/>
    <row r="4765" s="1" customFormat="1" ht="15" customHeight="1" x14ac:dyDescent="0.2"/>
    <row r="4766" s="1" customFormat="1" ht="15" customHeight="1" x14ac:dyDescent="0.2"/>
    <row r="4767" s="1" customFormat="1" ht="15" customHeight="1" x14ac:dyDescent="0.2"/>
    <row r="4768" s="1" customFormat="1" ht="15" customHeight="1" x14ac:dyDescent="0.2"/>
    <row r="4769" s="1" customFormat="1" ht="15" customHeight="1" x14ac:dyDescent="0.2"/>
    <row r="4770" s="1" customFormat="1" ht="15" customHeight="1" x14ac:dyDescent="0.2"/>
    <row r="4771" s="1" customFormat="1" ht="15" customHeight="1" x14ac:dyDescent="0.2"/>
    <row r="4772" s="1" customFormat="1" ht="15" customHeight="1" x14ac:dyDescent="0.2"/>
    <row r="4773" s="1" customFormat="1" ht="15" customHeight="1" x14ac:dyDescent="0.2"/>
    <row r="4774" s="1" customFormat="1" ht="15" customHeight="1" x14ac:dyDescent="0.2"/>
    <row r="4775" s="1" customFormat="1" ht="15" customHeight="1" x14ac:dyDescent="0.2"/>
    <row r="4776" s="1" customFormat="1" ht="15" customHeight="1" x14ac:dyDescent="0.2"/>
    <row r="4777" s="1" customFormat="1" ht="15" customHeight="1" x14ac:dyDescent="0.2"/>
    <row r="4778" s="1" customFormat="1" ht="15" customHeight="1" x14ac:dyDescent="0.2"/>
    <row r="4779" s="1" customFormat="1" ht="15" customHeight="1" x14ac:dyDescent="0.2"/>
    <row r="4780" s="1" customFormat="1" ht="15" customHeight="1" x14ac:dyDescent="0.2"/>
    <row r="4781" s="1" customFormat="1" ht="15" customHeight="1" x14ac:dyDescent="0.2"/>
    <row r="4782" s="1" customFormat="1" ht="15" customHeight="1" x14ac:dyDescent="0.2"/>
    <row r="4783" s="1" customFormat="1" ht="15" customHeight="1" x14ac:dyDescent="0.2"/>
    <row r="4784" s="1" customFormat="1" ht="15" customHeight="1" x14ac:dyDescent="0.2"/>
    <row r="4785" s="1" customFormat="1" ht="15" customHeight="1" x14ac:dyDescent="0.2"/>
    <row r="4786" s="1" customFormat="1" ht="15" customHeight="1" x14ac:dyDescent="0.2"/>
    <row r="4787" s="1" customFormat="1" ht="15" customHeight="1" x14ac:dyDescent="0.2"/>
    <row r="4788" s="1" customFormat="1" ht="15" customHeight="1" x14ac:dyDescent="0.2"/>
    <row r="4789" s="1" customFormat="1" ht="15" customHeight="1" x14ac:dyDescent="0.2"/>
    <row r="4790" s="1" customFormat="1" ht="15" customHeight="1" x14ac:dyDescent="0.2"/>
    <row r="4791" s="1" customFormat="1" ht="15" customHeight="1" x14ac:dyDescent="0.2"/>
    <row r="4792" s="1" customFormat="1" ht="15" customHeight="1" x14ac:dyDescent="0.2"/>
    <row r="4793" s="1" customFormat="1" ht="15" customHeight="1" x14ac:dyDescent="0.2"/>
    <row r="4794" s="1" customFormat="1" ht="15" customHeight="1" x14ac:dyDescent="0.2"/>
    <row r="4795" s="1" customFormat="1" ht="15" customHeight="1" x14ac:dyDescent="0.2"/>
    <row r="4796" s="1" customFormat="1" ht="15" customHeight="1" x14ac:dyDescent="0.2"/>
    <row r="4797" s="1" customFormat="1" ht="15" customHeight="1" x14ac:dyDescent="0.2"/>
    <row r="4798" s="1" customFormat="1" ht="15" customHeight="1" x14ac:dyDescent="0.2"/>
    <row r="4799" s="1" customFormat="1" ht="15" customHeight="1" x14ac:dyDescent="0.2"/>
    <row r="4800" s="1" customFormat="1" ht="15" customHeight="1" x14ac:dyDescent="0.2"/>
    <row r="4801" s="1" customFormat="1" ht="15" customHeight="1" x14ac:dyDescent="0.2"/>
    <row r="4802" s="1" customFormat="1" ht="15" customHeight="1" x14ac:dyDescent="0.2"/>
    <row r="4803" s="1" customFormat="1" ht="15" customHeight="1" x14ac:dyDescent="0.2"/>
    <row r="4804" s="1" customFormat="1" ht="15" customHeight="1" x14ac:dyDescent="0.2"/>
    <row r="4805" s="1" customFormat="1" ht="15" customHeight="1" x14ac:dyDescent="0.2"/>
    <row r="4806" s="1" customFormat="1" ht="15" customHeight="1" x14ac:dyDescent="0.2"/>
    <row r="4807" s="1" customFormat="1" ht="15" customHeight="1" x14ac:dyDescent="0.2"/>
    <row r="4808" s="1" customFormat="1" ht="15" customHeight="1" x14ac:dyDescent="0.2"/>
    <row r="4809" s="1" customFormat="1" ht="15" customHeight="1" x14ac:dyDescent="0.2"/>
    <row r="4810" s="1" customFormat="1" ht="15" customHeight="1" x14ac:dyDescent="0.2"/>
    <row r="4811" s="1" customFormat="1" ht="15" customHeight="1" x14ac:dyDescent="0.2"/>
    <row r="4812" s="1" customFormat="1" ht="15" customHeight="1" x14ac:dyDescent="0.2"/>
    <row r="4813" s="1" customFormat="1" ht="15" customHeight="1" x14ac:dyDescent="0.2"/>
    <row r="4814" s="1" customFormat="1" ht="15" customHeight="1" x14ac:dyDescent="0.2"/>
    <row r="4815" s="1" customFormat="1" ht="15" customHeight="1" x14ac:dyDescent="0.2"/>
    <row r="4816" s="1" customFormat="1" ht="15" customHeight="1" x14ac:dyDescent="0.2"/>
    <row r="4817" s="1" customFormat="1" ht="15" customHeight="1" x14ac:dyDescent="0.2"/>
    <row r="4818" s="1" customFormat="1" ht="15" customHeight="1" x14ac:dyDescent="0.2"/>
    <row r="4819" s="1" customFormat="1" ht="15" customHeight="1" x14ac:dyDescent="0.2"/>
    <row r="4820" s="1" customFormat="1" ht="15" customHeight="1" x14ac:dyDescent="0.2"/>
    <row r="4821" s="1" customFormat="1" ht="15" customHeight="1" x14ac:dyDescent="0.2"/>
    <row r="4822" s="1" customFormat="1" ht="15" customHeight="1" x14ac:dyDescent="0.2"/>
    <row r="4823" s="1" customFormat="1" ht="15" customHeight="1" x14ac:dyDescent="0.2"/>
    <row r="4824" s="1" customFormat="1" ht="15" customHeight="1" x14ac:dyDescent="0.2"/>
    <row r="4825" s="1" customFormat="1" ht="15" customHeight="1" x14ac:dyDescent="0.2"/>
    <row r="4826" s="1" customFormat="1" ht="15" customHeight="1" x14ac:dyDescent="0.2"/>
    <row r="4827" s="1" customFormat="1" ht="15" customHeight="1" x14ac:dyDescent="0.2"/>
    <row r="4828" s="1" customFormat="1" ht="15" customHeight="1" x14ac:dyDescent="0.2"/>
    <row r="4829" s="1" customFormat="1" ht="15" customHeight="1" x14ac:dyDescent="0.2"/>
    <row r="4830" s="1" customFormat="1" ht="15" customHeight="1" x14ac:dyDescent="0.2"/>
    <row r="4831" s="1" customFormat="1" ht="15" customHeight="1" x14ac:dyDescent="0.2"/>
    <row r="4832" s="1" customFormat="1" ht="15" customHeight="1" x14ac:dyDescent="0.2"/>
    <row r="4833" s="1" customFormat="1" ht="15" customHeight="1" x14ac:dyDescent="0.2"/>
    <row r="4834" s="1" customFormat="1" ht="15" customHeight="1" x14ac:dyDescent="0.2"/>
    <row r="4835" s="1" customFormat="1" ht="15" customHeight="1" x14ac:dyDescent="0.2"/>
    <row r="4836" s="1" customFormat="1" ht="15" customHeight="1" x14ac:dyDescent="0.2"/>
    <row r="4837" s="1" customFormat="1" ht="15" customHeight="1" x14ac:dyDescent="0.2"/>
    <row r="4838" s="1" customFormat="1" ht="15" customHeight="1" x14ac:dyDescent="0.2"/>
    <row r="4839" s="1" customFormat="1" ht="15" customHeight="1" x14ac:dyDescent="0.2"/>
    <row r="4840" s="1" customFormat="1" ht="15" customHeight="1" x14ac:dyDescent="0.2"/>
    <row r="4841" s="1" customFormat="1" ht="15" customHeight="1" x14ac:dyDescent="0.2"/>
    <row r="4842" s="1" customFormat="1" ht="15" customHeight="1" x14ac:dyDescent="0.2"/>
    <row r="4843" s="1" customFormat="1" ht="15" customHeight="1" x14ac:dyDescent="0.2"/>
    <row r="4844" s="1" customFormat="1" ht="15" customHeight="1" x14ac:dyDescent="0.2"/>
    <row r="4845" s="1" customFormat="1" ht="15" customHeight="1" x14ac:dyDescent="0.2"/>
    <row r="4846" s="1" customFormat="1" ht="15" customHeight="1" x14ac:dyDescent="0.2"/>
    <row r="4847" s="1" customFormat="1" ht="15" customHeight="1" x14ac:dyDescent="0.2"/>
    <row r="4848" s="1" customFormat="1" ht="15" customHeight="1" x14ac:dyDescent="0.2"/>
    <row r="4849" s="1" customFormat="1" ht="15" customHeight="1" x14ac:dyDescent="0.2"/>
    <row r="4850" s="1" customFormat="1" ht="15" customHeight="1" x14ac:dyDescent="0.2"/>
    <row r="4851" s="1" customFormat="1" ht="15" customHeight="1" x14ac:dyDescent="0.2"/>
    <row r="4852" s="1" customFormat="1" ht="15" customHeight="1" x14ac:dyDescent="0.2"/>
    <row r="4853" s="1" customFormat="1" ht="15" customHeight="1" x14ac:dyDescent="0.2"/>
    <row r="4854" s="1" customFormat="1" ht="15" customHeight="1" x14ac:dyDescent="0.2"/>
    <row r="4855" s="1" customFormat="1" ht="15" customHeight="1" x14ac:dyDescent="0.2"/>
    <row r="4856" s="1" customFormat="1" ht="15" customHeight="1" x14ac:dyDescent="0.2"/>
    <row r="4857" s="1" customFormat="1" ht="15" customHeight="1" x14ac:dyDescent="0.2"/>
    <row r="4858" s="1" customFormat="1" ht="15" customHeight="1" x14ac:dyDescent="0.2"/>
    <row r="4859" s="1" customFormat="1" ht="15" customHeight="1" x14ac:dyDescent="0.2"/>
    <row r="4860" s="1" customFormat="1" ht="15" customHeight="1" x14ac:dyDescent="0.2"/>
    <row r="4861" s="1" customFormat="1" ht="15" customHeight="1" x14ac:dyDescent="0.2"/>
    <row r="4862" s="1" customFormat="1" ht="15" customHeight="1" x14ac:dyDescent="0.2"/>
    <row r="4863" s="1" customFormat="1" ht="15" customHeight="1" x14ac:dyDescent="0.2"/>
    <row r="4864" s="1" customFormat="1" ht="15" customHeight="1" x14ac:dyDescent="0.2"/>
    <row r="4865" s="1" customFormat="1" ht="15" customHeight="1" x14ac:dyDescent="0.2"/>
    <row r="4866" s="1" customFormat="1" ht="15" customHeight="1" x14ac:dyDescent="0.2"/>
    <row r="4867" s="1" customFormat="1" ht="15" customHeight="1" x14ac:dyDescent="0.2"/>
    <row r="4868" s="1" customFormat="1" ht="15" customHeight="1" x14ac:dyDescent="0.2"/>
    <row r="4869" s="1" customFormat="1" ht="15" customHeight="1" x14ac:dyDescent="0.2"/>
    <row r="4870" s="1" customFormat="1" ht="15" customHeight="1" x14ac:dyDescent="0.2"/>
    <row r="4871" s="1" customFormat="1" ht="15" customHeight="1" x14ac:dyDescent="0.2"/>
    <row r="4872" s="1" customFormat="1" ht="15" customHeight="1" x14ac:dyDescent="0.2"/>
    <row r="4873" s="1" customFormat="1" ht="15" customHeight="1" x14ac:dyDescent="0.2"/>
    <row r="4874" s="1" customFormat="1" ht="15" customHeight="1" x14ac:dyDescent="0.2"/>
    <row r="4875" s="1" customFormat="1" ht="15" customHeight="1" x14ac:dyDescent="0.2"/>
    <row r="4876" s="1" customFormat="1" ht="15" customHeight="1" x14ac:dyDescent="0.2"/>
    <row r="4877" s="1" customFormat="1" ht="15" customHeight="1" x14ac:dyDescent="0.2"/>
    <row r="4878" s="1" customFormat="1" ht="15" customHeight="1" x14ac:dyDescent="0.2"/>
    <row r="4879" s="1" customFormat="1" ht="15" customHeight="1" x14ac:dyDescent="0.2"/>
    <row r="4880" s="1" customFormat="1" ht="15" customHeight="1" x14ac:dyDescent="0.2"/>
    <row r="4881" s="1" customFormat="1" ht="15" customHeight="1" x14ac:dyDescent="0.2"/>
    <row r="4882" s="1" customFormat="1" ht="15" customHeight="1" x14ac:dyDescent="0.2"/>
    <row r="4883" s="1" customFormat="1" ht="15" customHeight="1" x14ac:dyDescent="0.2"/>
    <row r="4884" s="1" customFormat="1" ht="15" customHeight="1" x14ac:dyDescent="0.2"/>
    <row r="4885" s="1" customFormat="1" ht="15" customHeight="1" x14ac:dyDescent="0.2"/>
    <row r="4886" s="1" customFormat="1" ht="15" customHeight="1" x14ac:dyDescent="0.2"/>
    <row r="4887" s="1" customFormat="1" ht="15" customHeight="1" x14ac:dyDescent="0.2"/>
    <row r="4888" s="1" customFormat="1" ht="15" customHeight="1" x14ac:dyDescent="0.2"/>
    <row r="4889" s="1" customFormat="1" ht="15" customHeight="1" x14ac:dyDescent="0.2"/>
    <row r="4890" s="1" customFormat="1" ht="15" customHeight="1" x14ac:dyDescent="0.2"/>
    <row r="4891" s="1" customFormat="1" ht="15" customHeight="1" x14ac:dyDescent="0.2"/>
    <row r="4892" s="1" customFormat="1" ht="15" customHeight="1" x14ac:dyDescent="0.2"/>
    <row r="4893" s="1" customFormat="1" ht="15" customHeight="1" x14ac:dyDescent="0.2"/>
    <row r="4894" s="1" customFormat="1" ht="15" customHeight="1" x14ac:dyDescent="0.2"/>
    <row r="4895" s="1" customFormat="1" ht="15" customHeight="1" x14ac:dyDescent="0.2"/>
    <row r="4896" s="1" customFormat="1" ht="15" customHeight="1" x14ac:dyDescent="0.2"/>
    <row r="4897" s="1" customFormat="1" ht="15" customHeight="1" x14ac:dyDescent="0.2"/>
    <row r="4898" s="1" customFormat="1" ht="15" customHeight="1" x14ac:dyDescent="0.2"/>
    <row r="4899" s="1" customFormat="1" ht="15" customHeight="1" x14ac:dyDescent="0.2"/>
    <row r="4900" s="1" customFormat="1" ht="15" customHeight="1" x14ac:dyDescent="0.2"/>
    <row r="4901" s="1" customFormat="1" ht="15" customHeight="1" x14ac:dyDescent="0.2"/>
    <row r="4902" s="1" customFormat="1" ht="15" customHeight="1" x14ac:dyDescent="0.2"/>
    <row r="4903" s="1" customFormat="1" ht="15" customHeight="1" x14ac:dyDescent="0.2"/>
    <row r="4904" s="1" customFormat="1" ht="15" customHeight="1" x14ac:dyDescent="0.2"/>
    <row r="4905" s="1" customFormat="1" ht="15" customHeight="1" x14ac:dyDescent="0.2"/>
    <row r="4906" s="1" customFormat="1" ht="15" customHeight="1" x14ac:dyDescent="0.2"/>
    <row r="4907" s="1" customFormat="1" ht="15" customHeight="1" x14ac:dyDescent="0.2"/>
    <row r="4908" s="1" customFormat="1" ht="15" customHeight="1" x14ac:dyDescent="0.2"/>
    <row r="4909" s="1" customFormat="1" ht="15" customHeight="1" x14ac:dyDescent="0.2"/>
    <row r="4910" s="1" customFormat="1" ht="15" customHeight="1" x14ac:dyDescent="0.2"/>
    <row r="4911" s="1" customFormat="1" ht="15" customHeight="1" x14ac:dyDescent="0.2"/>
    <row r="4912" s="1" customFormat="1" ht="15" customHeight="1" x14ac:dyDescent="0.2"/>
    <row r="4913" s="1" customFormat="1" ht="15" customHeight="1" x14ac:dyDescent="0.2"/>
    <row r="4914" s="1" customFormat="1" ht="15" customHeight="1" x14ac:dyDescent="0.2"/>
    <row r="4915" s="1" customFormat="1" ht="15" customHeight="1" x14ac:dyDescent="0.2"/>
    <row r="4916" s="1" customFormat="1" ht="15" customHeight="1" x14ac:dyDescent="0.2"/>
    <row r="4917" s="1" customFormat="1" ht="15" customHeight="1" x14ac:dyDescent="0.2"/>
    <row r="4918" s="1" customFormat="1" ht="15" customHeight="1" x14ac:dyDescent="0.2"/>
    <row r="4919" s="1" customFormat="1" ht="15" customHeight="1" x14ac:dyDescent="0.2"/>
    <row r="4920" s="1" customFormat="1" ht="15" customHeight="1" x14ac:dyDescent="0.2"/>
    <row r="4921" s="1" customFormat="1" ht="15" customHeight="1" x14ac:dyDescent="0.2"/>
    <row r="4922" s="1" customFormat="1" ht="15" customHeight="1" x14ac:dyDescent="0.2"/>
    <row r="4923" s="1" customFormat="1" ht="15" customHeight="1" x14ac:dyDescent="0.2"/>
    <row r="4924" s="1" customFormat="1" ht="15" customHeight="1" x14ac:dyDescent="0.2"/>
    <row r="4925" s="1" customFormat="1" ht="15" customHeight="1" x14ac:dyDescent="0.2"/>
    <row r="4926" s="1" customFormat="1" ht="15" customHeight="1" x14ac:dyDescent="0.2"/>
    <row r="4927" s="1" customFormat="1" ht="15" customHeight="1" x14ac:dyDescent="0.2"/>
    <row r="4928" s="1" customFormat="1" ht="15" customHeight="1" x14ac:dyDescent="0.2"/>
    <row r="4929" s="1" customFormat="1" ht="15" customHeight="1" x14ac:dyDescent="0.2"/>
    <row r="4930" s="1" customFormat="1" ht="15" customHeight="1" x14ac:dyDescent="0.2"/>
    <row r="4931" s="1" customFormat="1" ht="15" customHeight="1" x14ac:dyDescent="0.2"/>
    <row r="4932" s="1" customFormat="1" ht="15" customHeight="1" x14ac:dyDescent="0.2"/>
    <row r="4933" s="1" customFormat="1" ht="15" customHeight="1" x14ac:dyDescent="0.2"/>
    <row r="4934" s="1" customFormat="1" ht="15" customHeight="1" x14ac:dyDescent="0.2"/>
    <row r="4935" s="1" customFormat="1" ht="15" customHeight="1" x14ac:dyDescent="0.2"/>
    <row r="4936" s="1" customFormat="1" ht="15" customHeight="1" x14ac:dyDescent="0.2"/>
    <row r="4937" s="1" customFormat="1" ht="15" customHeight="1" x14ac:dyDescent="0.2"/>
    <row r="4938" s="1" customFormat="1" ht="15" customHeight="1" x14ac:dyDescent="0.2"/>
    <row r="4939" s="1" customFormat="1" ht="15" customHeight="1" x14ac:dyDescent="0.2"/>
    <row r="4940" s="1" customFormat="1" ht="15" customHeight="1" x14ac:dyDescent="0.2"/>
    <row r="4941" s="1" customFormat="1" ht="15" customHeight="1" x14ac:dyDescent="0.2"/>
    <row r="4942" s="1" customFormat="1" ht="15" customHeight="1" x14ac:dyDescent="0.2"/>
    <row r="4943" s="1" customFormat="1" ht="15" customHeight="1" x14ac:dyDescent="0.2"/>
    <row r="4944" s="1" customFormat="1" ht="15" customHeight="1" x14ac:dyDescent="0.2"/>
    <row r="4945" s="1" customFormat="1" ht="15" customHeight="1" x14ac:dyDescent="0.2"/>
    <row r="4946" s="1" customFormat="1" ht="15" customHeight="1" x14ac:dyDescent="0.2"/>
    <row r="4947" s="1" customFormat="1" ht="15" customHeight="1" x14ac:dyDescent="0.2"/>
    <row r="4948" s="1" customFormat="1" ht="15" customHeight="1" x14ac:dyDescent="0.2"/>
    <row r="4949" s="1" customFormat="1" ht="15" customHeight="1" x14ac:dyDescent="0.2"/>
    <row r="4950" s="1" customFormat="1" ht="15" customHeight="1" x14ac:dyDescent="0.2"/>
    <row r="4951" s="1" customFormat="1" ht="15" customHeight="1" x14ac:dyDescent="0.2"/>
    <row r="4952" s="1" customFormat="1" ht="15" customHeight="1" x14ac:dyDescent="0.2"/>
    <row r="4953" s="1" customFormat="1" ht="15" customHeight="1" x14ac:dyDescent="0.2"/>
    <row r="4954" s="1" customFormat="1" ht="15" customHeight="1" x14ac:dyDescent="0.2"/>
    <row r="4955" s="1" customFormat="1" ht="15" customHeight="1" x14ac:dyDescent="0.2"/>
    <row r="4956" s="1" customFormat="1" ht="15" customHeight="1" x14ac:dyDescent="0.2"/>
    <row r="4957" s="1" customFormat="1" ht="15" customHeight="1" x14ac:dyDescent="0.2"/>
    <row r="4958" s="1" customFormat="1" ht="15" customHeight="1" x14ac:dyDescent="0.2"/>
    <row r="4959" s="1" customFormat="1" ht="15" customHeight="1" x14ac:dyDescent="0.2"/>
    <row r="4960" s="1" customFormat="1" ht="15" customHeight="1" x14ac:dyDescent="0.2"/>
    <row r="4961" s="1" customFormat="1" ht="15" customHeight="1" x14ac:dyDescent="0.2"/>
    <row r="4962" s="1" customFormat="1" ht="15" customHeight="1" x14ac:dyDescent="0.2"/>
    <row r="4963" s="1" customFormat="1" ht="15" customHeight="1" x14ac:dyDescent="0.2"/>
    <row r="4964" s="1" customFormat="1" ht="15" customHeight="1" x14ac:dyDescent="0.2"/>
    <row r="4965" s="1" customFormat="1" ht="15" customHeight="1" x14ac:dyDescent="0.2"/>
    <row r="4966" s="1" customFormat="1" ht="15" customHeight="1" x14ac:dyDescent="0.2"/>
    <row r="4967" s="1" customFormat="1" ht="15" customHeight="1" x14ac:dyDescent="0.2"/>
    <row r="4968" s="1" customFormat="1" ht="15" customHeight="1" x14ac:dyDescent="0.2"/>
    <row r="4969" s="1" customFormat="1" ht="15" customHeight="1" x14ac:dyDescent="0.2"/>
    <row r="4970" s="1" customFormat="1" ht="15" customHeight="1" x14ac:dyDescent="0.2"/>
    <row r="4971" s="1" customFormat="1" ht="15" customHeight="1" x14ac:dyDescent="0.2"/>
    <row r="4972" s="1" customFormat="1" ht="15" customHeight="1" x14ac:dyDescent="0.2"/>
    <row r="4973" s="1" customFormat="1" ht="15" customHeight="1" x14ac:dyDescent="0.2"/>
    <row r="4974" s="1" customFormat="1" ht="15" customHeight="1" x14ac:dyDescent="0.2"/>
    <row r="4975" s="1" customFormat="1" ht="15" customHeight="1" x14ac:dyDescent="0.2"/>
    <row r="4976" s="1" customFormat="1" ht="15" customHeight="1" x14ac:dyDescent="0.2"/>
    <row r="4977" s="1" customFormat="1" ht="15" customHeight="1" x14ac:dyDescent="0.2"/>
    <row r="4978" s="1" customFormat="1" ht="15" customHeight="1" x14ac:dyDescent="0.2"/>
    <row r="4979" s="1" customFormat="1" ht="15" customHeight="1" x14ac:dyDescent="0.2"/>
    <row r="4980" s="1" customFormat="1" ht="15" customHeight="1" x14ac:dyDescent="0.2"/>
    <row r="4981" s="1" customFormat="1" ht="15" customHeight="1" x14ac:dyDescent="0.2"/>
    <row r="4982" s="1" customFormat="1" ht="15" customHeight="1" x14ac:dyDescent="0.2"/>
    <row r="4983" s="1" customFormat="1" ht="15" customHeight="1" x14ac:dyDescent="0.2"/>
    <row r="4984" s="1" customFormat="1" ht="15" customHeight="1" x14ac:dyDescent="0.2"/>
    <row r="4985" s="1" customFormat="1" ht="15" customHeight="1" x14ac:dyDescent="0.2"/>
    <row r="4986" s="1" customFormat="1" ht="15" customHeight="1" x14ac:dyDescent="0.2"/>
    <row r="4987" s="1" customFormat="1" ht="15" customHeight="1" x14ac:dyDescent="0.2"/>
    <row r="4988" s="1" customFormat="1" ht="15" customHeight="1" x14ac:dyDescent="0.2"/>
    <row r="4989" s="1" customFormat="1" ht="15" customHeight="1" x14ac:dyDescent="0.2"/>
    <row r="4990" s="1" customFormat="1" ht="15" customHeight="1" x14ac:dyDescent="0.2"/>
    <row r="4991" s="1" customFormat="1" ht="15" customHeight="1" x14ac:dyDescent="0.2"/>
    <row r="4992" s="1" customFormat="1" ht="15" customHeight="1" x14ac:dyDescent="0.2"/>
    <row r="4993" s="1" customFormat="1" ht="15" customHeight="1" x14ac:dyDescent="0.2"/>
    <row r="4994" s="1" customFormat="1" ht="15" customHeight="1" x14ac:dyDescent="0.2"/>
    <row r="4995" s="1" customFormat="1" ht="15" customHeight="1" x14ac:dyDescent="0.2"/>
    <row r="4996" s="1" customFormat="1" ht="15" customHeight="1" x14ac:dyDescent="0.2"/>
    <row r="4997" s="1" customFormat="1" ht="15" customHeight="1" x14ac:dyDescent="0.2"/>
    <row r="4998" s="1" customFormat="1" ht="15" customHeight="1" x14ac:dyDescent="0.2"/>
    <row r="4999" s="1" customFormat="1" ht="15" customHeight="1" x14ac:dyDescent="0.2"/>
    <row r="5000" s="1" customFormat="1" ht="15" customHeight="1" x14ac:dyDescent="0.2"/>
    <row r="5001" s="1" customFormat="1" ht="15" customHeight="1" x14ac:dyDescent="0.2"/>
    <row r="5002" s="1" customFormat="1" ht="15" customHeight="1" x14ac:dyDescent="0.2"/>
    <row r="5003" s="1" customFormat="1" ht="15" customHeight="1" x14ac:dyDescent="0.2"/>
    <row r="5004" s="6" customFormat="1" ht="15" customHeight="1" x14ac:dyDescent="0.2"/>
    <row r="5005" s="1" customFormat="1" ht="15" customHeight="1" x14ac:dyDescent="0.2"/>
    <row r="5006" s="1" customFormat="1" ht="15" customHeight="1" x14ac:dyDescent="0.2"/>
    <row r="5007" s="1" customFormat="1" ht="15" customHeight="1" x14ac:dyDescent="0.2"/>
    <row r="5008" s="1" customFormat="1" ht="15" customHeight="1" x14ac:dyDescent="0.2"/>
    <row r="5009" s="1" customFormat="1" ht="15" customHeight="1" x14ac:dyDescent="0.2"/>
    <row r="5010" s="1" customFormat="1" ht="15" customHeight="1" x14ac:dyDescent="0.2"/>
    <row r="5011" s="1" customFormat="1" ht="15" customHeight="1" x14ac:dyDescent="0.2"/>
    <row r="5012" s="1" customFormat="1" ht="15" customHeight="1" x14ac:dyDescent="0.2"/>
    <row r="5013" s="1" customFormat="1" ht="15" customHeight="1" x14ac:dyDescent="0.2"/>
    <row r="5014" s="1" customFormat="1" ht="15" customHeight="1" x14ac:dyDescent="0.2"/>
    <row r="5015" s="1" customFormat="1" ht="15" customHeight="1" x14ac:dyDescent="0.2"/>
    <row r="5016" s="1" customFormat="1" ht="15" customHeight="1" x14ac:dyDescent="0.2"/>
    <row r="5017" s="1" customFormat="1" ht="15" customHeight="1" x14ac:dyDescent="0.2"/>
    <row r="5018" s="1" customFormat="1" ht="15" customHeight="1" x14ac:dyDescent="0.2"/>
    <row r="5019" s="1" customFormat="1" ht="15" customHeight="1" x14ac:dyDescent="0.2"/>
    <row r="5020" s="1" customFormat="1" ht="15" customHeight="1" x14ac:dyDescent="0.2"/>
    <row r="5021" s="1" customFormat="1" ht="15" customHeight="1" x14ac:dyDescent="0.2"/>
    <row r="5022" s="1" customFormat="1" ht="15" customHeight="1" x14ac:dyDescent="0.2"/>
    <row r="5023" s="1" customFormat="1" ht="15" customHeight="1" x14ac:dyDescent="0.2"/>
  </sheetData>
  <autoFilter ref="A1:AM5023" xr:uid="{00000000-0009-0000-0000-000000000000}"/>
  <pageMargins left="0.52" right="0.74803149606299213" top="0.98425196850393704" bottom="0.98425196850393704" header="0" footer="0"/>
  <pageSetup paperSize="9" scale="3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384"/>
  <sheetViews>
    <sheetView workbookViewId="0">
      <selection sqref="A1:A16384"/>
    </sheetView>
  </sheetViews>
  <sheetFormatPr baseColWidth="10" defaultRowHeight="12.75" x14ac:dyDescent="0.2"/>
  <cols>
    <col min="1" max="1" width="19.28515625" customWidth="1"/>
  </cols>
  <sheetData>
    <row r="1" spans="1:1" ht="15.75" x14ac:dyDescent="0.25">
      <c r="A1" s="30" t="s">
        <v>168</v>
      </c>
    </row>
    <row r="2" spans="1:1" ht="15.75" x14ac:dyDescent="0.25">
      <c r="A2" s="30" t="s">
        <v>0</v>
      </c>
    </row>
    <row r="3" spans="1:1" ht="15.75" x14ac:dyDescent="0.25">
      <c r="A3" s="30" t="s">
        <v>24</v>
      </c>
    </row>
    <row r="4" spans="1:1" ht="15.75" x14ac:dyDescent="0.25">
      <c r="A4" s="30" t="s">
        <v>2</v>
      </c>
    </row>
    <row r="5" spans="1:1" ht="15.75" x14ac:dyDescent="0.25">
      <c r="A5" s="30" t="s">
        <v>3</v>
      </c>
    </row>
    <row r="6" spans="1:1" ht="15.75" x14ac:dyDescent="0.25">
      <c r="A6" s="30" t="s">
        <v>26</v>
      </c>
    </row>
    <row r="7" spans="1:1" ht="15.75" x14ac:dyDescent="0.25">
      <c r="A7" s="30" t="s">
        <v>1</v>
      </c>
    </row>
    <row r="8" spans="1:1" ht="15.75" x14ac:dyDescent="0.25">
      <c r="A8" s="30" t="s">
        <v>4</v>
      </c>
    </row>
    <row r="9" spans="1:1" ht="15.75" x14ac:dyDescent="0.25">
      <c r="A9" s="30" t="s">
        <v>43</v>
      </c>
    </row>
    <row r="10" spans="1:1" ht="15.75" x14ac:dyDescent="0.25">
      <c r="A10" s="30" t="s">
        <v>5</v>
      </c>
    </row>
    <row r="11" spans="1:1" ht="15.75" x14ac:dyDescent="0.25">
      <c r="A11" s="30" t="s">
        <v>6</v>
      </c>
    </row>
    <row r="12" spans="1:1" ht="15.75" x14ac:dyDescent="0.25">
      <c r="A12" s="30" t="s">
        <v>27</v>
      </c>
    </row>
    <row r="13" spans="1:1" ht="15.75" x14ac:dyDescent="0.25">
      <c r="A13" s="30" t="s">
        <v>28</v>
      </c>
    </row>
    <row r="14" spans="1:1" ht="15.75" x14ac:dyDescent="0.25">
      <c r="A14" s="30" t="s">
        <v>44</v>
      </c>
    </row>
    <row r="15" spans="1:1" ht="15.75" x14ac:dyDescent="0.25">
      <c r="A15" s="30" t="s">
        <v>45</v>
      </c>
    </row>
    <row r="16" spans="1:1" ht="15.75" x14ac:dyDescent="0.25">
      <c r="A16" s="30" t="s">
        <v>167</v>
      </c>
    </row>
    <row r="17" spans="1:1" ht="15.75" x14ac:dyDescent="0.25">
      <c r="A17" s="30" t="s">
        <v>46</v>
      </c>
    </row>
    <row r="18" spans="1:1" ht="15.75" x14ac:dyDescent="0.25">
      <c r="A18" s="30" t="s">
        <v>8</v>
      </c>
    </row>
    <row r="19" spans="1:1" ht="15.75" x14ac:dyDescent="0.25">
      <c r="A19" s="30" t="s">
        <v>9</v>
      </c>
    </row>
    <row r="20" spans="1:1" ht="15.75" x14ac:dyDescent="0.25">
      <c r="A20" s="30" t="s">
        <v>10</v>
      </c>
    </row>
    <row r="21" spans="1:1" ht="15.75" x14ac:dyDescent="0.25">
      <c r="A21" s="30" t="s">
        <v>11</v>
      </c>
    </row>
    <row r="22" spans="1:1" ht="15.75" x14ac:dyDescent="0.25">
      <c r="A22" s="31" t="s">
        <v>12</v>
      </c>
    </row>
    <row r="23" spans="1:1" ht="15.75" x14ac:dyDescent="0.25">
      <c r="A23" s="30" t="s">
        <v>86</v>
      </c>
    </row>
    <row r="24" spans="1:1" ht="15.75" x14ac:dyDescent="0.25">
      <c r="A24" s="31" t="s">
        <v>13</v>
      </c>
    </row>
    <row r="25" spans="1:1" ht="15.75" x14ac:dyDescent="0.25">
      <c r="A25" s="31" t="s">
        <v>14</v>
      </c>
    </row>
    <row r="26" spans="1:1" ht="15.75" x14ac:dyDescent="0.25">
      <c r="A26" s="30" t="s">
        <v>15</v>
      </c>
    </row>
    <row r="27" spans="1:1" ht="15.75" x14ac:dyDescent="0.25">
      <c r="A27" s="30" t="s">
        <v>16</v>
      </c>
    </row>
    <row r="28" spans="1:1" ht="15.75" x14ac:dyDescent="0.25">
      <c r="A28" s="30" t="s">
        <v>17</v>
      </c>
    </row>
    <row r="29" spans="1:1" ht="15.75" x14ac:dyDescent="0.25">
      <c r="A29" s="30" t="s">
        <v>56</v>
      </c>
    </row>
    <row r="30" spans="1:1" ht="15.75" x14ac:dyDescent="0.25">
      <c r="A30" s="30" t="s">
        <v>57</v>
      </c>
    </row>
    <row r="31" spans="1:1" ht="15.75" x14ac:dyDescent="0.25">
      <c r="A31" s="32" t="s">
        <v>58</v>
      </c>
    </row>
    <row r="32" spans="1:1" ht="15.75" x14ac:dyDescent="0.25">
      <c r="A32" s="30" t="s">
        <v>18</v>
      </c>
    </row>
    <row r="33" spans="1:1" ht="15.75" x14ac:dyDescent="0.25">
      <c r="A33" s="30" t="s">
        <v>19</v>
      </c>
    </row>
    <row r="34" spans="1:1" ht="15.75" x14ac:dyDescent="0.25">
      <c r="A34" s="30" t="s">
        <v>20</v>
      </c>
    </row>
    <row r="35" spans="1:1" ht="15.75" x14ac:dyDescent="0.25">
      <c r="A35" s="30" t="s">
        <v>21</v>
      </c>
    </row>
    <row r="36" spans="1:1" ht="15.75" x14ac:dyDescent="0.25">
      <c r="A36" s="33" t="s">
        <v>22</v>
      </c>
    </row>
    <row r="37" spans="1:1" ht="15.75" x14ac:dyDescent="0.25">
      <c r="A37" s="30" t="s">
        <v>23</v>
      </c>
    </row>
    <row r="38" spans="1:1" ht="15.75" x14ac:dyDescent="0.25">
      <c r="A38" s="30" t="s">
        <v>105</v>
      </c>
    </row>
    <row r="39" spans="1:1" ht="15.75" x14ac:dyDescent="0.25">
      <c r="A39" s="34" t="s">
        <v>48</v>
      </c>
    </row>
    <row r="40" spans="1:1" ht="15.75" x14ac:dyDescent="0.25">
      <c r="A40" s="34"/>
    </row>
    <row r="41" spans="1:1" ht="15.75" x14ac:dyDescent="0.25">
      <c r="A41" s="34"/>
    </row>
    <row r="42" spans="1:1" ht="15.75" x14ac:dyDescent="0.25">
      <c r="A42" s="34"/>
    </row>
    <row r="43" spans="1:1" ht="15.75" x14ac:dyDescent="0.25">
      <c r="A43" s="34"/>
    </row>
    <row r="44" spans="1:1" ht="15.75" x14ac:dyDescent="0.25">
      <c r="A44" s="34"/>
    </row>
    <row r="45" spans="1:1" ht="15.75" x14ac:dyDescent="0.25">
      <c r="A45" s="34"/>
    </row>
    <row r="46" spans="1:1" ht="15.75" x14ac:dyDescent="0.25">
      <c r="A46" s="34"/>
    </row>
    <row r="47" spans="1:1" ht="15.75" x14ac:dyDescent="0.25">
      <c r="A47" s="34"/>
    </row>
    <row r="48" spans="1:1" ht="15.75" x14ac:dyDescent="0.25">
      <c r="A48" s="34"/>
    </row>
    <row r="49" spans="1:1" ht="15.75" x14ac:dyDescent="0.25">
      <c r="A49" s="34"/>
    </row>
    <row r="50" spans="1:1" ht="15.75" x14ac:dyDescent="0.25">
      <c r="A50" s="34"/>
    </row>
    <row r="51" spans="1:1" ht="15.75" x14ac:dyDescent="0.25">
      <c r="A51" s="34"/>
    </row>
    <row r="52" spans="1:1" ht="15.75" x14ac:dyDescent="0.25">
      <c r="A52" s="34"/>
    </row>
    <row r="53" spans="1:1" ht="15.75" x14ac:dyDescent="0.25">
      <c r="A53" s="34"/>
    </row>
    <row r="54" spans="1:1" ht="15.75" x14ac:dyDescent="0.25">
      <c r="A54" s="34"/>
    </row>
    <row r="55" spans="1:1" ht="15.75" x14ac:dyDescent="0.25">
      <c r="A55" s="34"/>
    </row>
    <row r="56" spans="1:1" ht="15.75" x14ac:dyDescent="0.25">
      <c r="A56" s="34"/>
    </row>
    <row r="57" spans="1:1" ht="15.75" x14ac:dyDescent="0.25">
      <c r="A57" s="34"/>
    </row>
    <row r="58" spans="1:1" ht="15.75" x14ac:dyDescent="0.25">
      <c r="A58" s="34"/>
    </row>
    <row r="59" spans="1:1" ht="15.75" x14ac:dyDescent="0.25">
      <c r="A59" s="34"/>
    </row>
    <row r="60" spans="1:1" ht="15.75" x14ac:dyDescent="0.25">
      <c r="A60" s="34"/>
    </row>
    <row r="61" spans="1:1" ht="15.75" x14ac:dyDescent="0.25">
      <c r="A61" s="34"/>
    </row>
    <row r="62" spans="1:1" ht="15.75" x14ac:dyDescent="0.25">
      <c r="A62" s="34"/>
    </row>
    <row r="63" spans="1:1" ht="15.75" x14ac:dyDescent="0.25">
      <c r="A63" s="34"/>
    </row>
    <row r="64" spans="1:1" ht="15.75" x14ac:dyDescent="0.25">
      <c r="A64" s="34"/>
    </row>
    <row r="65" spans="1:1" ht="15.75" x14ac:dyDescent="0.25">
      <c r="A65" s="34"/>
    </row>
    <row r="66" spans="1:1" ht="15.75" x14ac:dyDescent="0.25">
      <c r="A66" s="34"/>
    </row>
    <row r="67" spans="1:1" ht="15.75" x14ac:dyDescent="0.25">
      <c r="A67" s="34"/>
    </row>
    <row r="68" spans="1:1" ht="15.75" x14ac:dyDescent="0.25">
      <c r="A68" s="34"/>
    </row>
    <row r="69" spans="1:1" ht="15.75" x14ac:dyDescent="0.25">
      <c r="A69" s="34"/>
    </row>
    <row r="70" spans="1:1" ht="15.75" x14ac:dyDescent="0.25">
      <c r="A70" s="34"/>
    </row>
    <row r="71" spans="1:1" ht="15.75" x14ac:dyDescent="0.25">
      <c r="A71" s="34"/>
    </row>
    <row r="72" spans="1:1" ht="15.75" x14ac:dyDescent="0.25">
      <c r="A72" s="34"/>
    </row>
    <row r="73" spans="1:1" ht="15.75" x14ac:dyDescent="0.25">
      <c r="A73" s="34"/>
    </row>
    <row r="74" spans="1:1" ht="15.75" x14ac:dyDescent="0.25">
      <c r="A74" s="34"/>
    </row>
    <row r="75" spans="1:1" ht="15.75" x14ac:dyDescent="0.25">
      <c r="A75" s="34"/>
    </row>
    <row r="76" spans="1:1" ht="15.75" x14ac:dyDescent="0.25">
      <c r="A76" s="34"/>
    </row>
    <row r="77" spans="1:1" ht="15.75" x14ac:dyDescent="0.25">
      <c r="A77" s="34"/>
    </row>
    <row r="78" spans="1:1" ht="15.75" x14ac:dyDescent="0.25">
      <c r="A78" s="34"/>
    </row>
    <row r="79" spans="1:1" ht="15.75" x14ac:dyDescent="0.25">
      <c r="A79" s="34"/>
    </row>
    <row r="80" spans="1:1" ht="15.75" x14ac:dyDescent="0.25">
      <c r="A80" s="34"/>
    </row>
    <row r="81" spans="1:1" ht="15.75" x14ac:dyDescent="0.25">
      <c r="A81" s="34"/>
    </row>
    <row r="82" spans="1:1" ht="15.75" x14ac:dyDescent="0.25">
      <c r="A82" s="34"/>
    </row>
    <row r="83" spans="1:1" ht="15.75" x14ac:dyDescent="0.25">
      <c r="A83" s="34"/>
    </row>
    <row r="84" spans="1:1" ht="15.75" x14ac:dyDescent="0.25">
      <c r="A84" s="34"/>
    </row>
    <row r="85" spans="1:1" ht="15.75" x14ac:dyDescent="0.25">
      <c r="A85" s="34"/>
    </row>
    <row r="86" spans="1:1" ht="15.75" x14ac:dyDescent="0.25">
      <c r="A86" s="34"/>
    </row>
    <row r="87" spans="1:1" ht="15.75" x14ac:dyDescent="0.25">
      <c r="A87" s="34"/>
    </row>
    <row r="88" spans="1:1" ht="15.75" x14ac:dyDescent="0.25">
      <c r="A88" s="34"/>
    </row>
    <row r="89" spans="1:1" ht="15.75" x14ac:dyDescent="0.25">
      <c r="A89" s="34"/>
    </row>
    <row r="90" spans="1:1" ht="15.75" x14ac:dyDescent="0.25">
      <c r="A90" s="34"/>
    </row>
    <row r="91" spans="1:1" ht="15.75" x14ac:dyDescent="0.25">
      <c r="A91" s="34"/>
    </row>
    <row r="92" spans="1:1" ht="15.75" x14ac:dyDescent="0.25">
      <c r="A92" s="34"/>
    </row>
    <row r="93" spans="1:1" ht="15.75" x14ac:dyDescent="0.25">
      <c r="A93" s="34"/>
    </row>
    <row r="94" spans="1:1" ht="15.75" x14ac:dyDescent="0.25">
      <c r="A94" s="34"/>
    </row>
    <row r="95" spans="1:1" ht="15.75" x14ac:dyDescent="0.25">
      <c r="A95" s="34"/>
    </row>
    <row r="96" spans="1:1" ht="15.75" x14ac:dyDescent="0.25">
      <c r="A96" s="34"/>
    </row>
    <row r="97" spans="1:1" ht="15.75" x14ac:dyDescent="0.25">
      <c r="A97" s="34"/>
    </row>
    <row r="98" spans="1:1" ht="15.75" x14ac:dyDescent="0.25">
      <c r="A98" s="34"/>
    </row>
    <row r="99" spans="1:1" ht="15.75" x14ac:dyDescent="0.25">
      <c r="A99" s="34"/>
    </row>
    <row r="100" spans="1:1" ht="15.75" x14ac:dyDescent="0.25">
      <c r="A100" s="34"/>
    </row>
    <row r="101" spans="1:1" ht="15.75" x14ac:dyDescent="0.25">
      <c r="A101" s="34"/>
    </row>
    <row r="102" spans="1:1" ht="15.75" x14ac:dyDescent="0.25">
      <c r="A102" s="34"/>
    </row>
    <row r="103" spans="1:1" ht="15.75" x14ac:dyDescent="0.25">
      <c r="A103" s="34"/>
    </row>
    <row r="104" spans="1:1" ht="15.75" x14ac:dyDescent="0.25">
      <c r="A104" s="34"/>
    </row>
    <row r="105" spans="1:1" ht="15.75" x14ac:dyDescent="0.25">
      <c r="A105" s="34"/>
    </row>
    <row r="106" spans="1:1" ht="15.75" x14ac:dyDescent="0.25">
      <c r="A106" s="34"/>
    </row>
    <row r="107" spans="1:1" ht="15.75" x14ac:dyDescent="0.25">
      <c r="A107" s="34"/>
    </row>
    <row r="108" spans="1:1" ht="15.75" x14ac:dyDescent="0.25">
      <c r="A108" s="34"/>
    </row>
    <row r="109" spans="1:1" ht="15.75" x14ac:dyDescent="0.25">
      <c r="A109" s="34"/>
    </row>
    <row r="110" spans="1:1" ht="15.75" x14ac:dyDescent="0.25">
      <c r="A110" s="34"/>
    </row>
    <row r="111" spans="1:1" ht="15.75" x14ac:dyDescent="0.25">
      <c r="A111" s="34"/>
    </row>
    <row r="112" spans="1:1" ht="15.75" x14ac:dyDescent="0.25">
      <c r="A112" s="34"/>
    </row>
    <row r="113" spans="1:1" ht="15.75" x14ac:dyDescent="0.25">
      <c r="A113" s="34"/>
    </row>
    <row r="114" spans="1:1" ht="15.75" x14ac:dyDescent="0.25">
      <c r="A114" s="34"/>
    </row>
    <row r="115" spans="1:1" ht="15.75" x14ac:dyDescent="0.25">
      <c r="A115" s="34"/>
    </row>
    <row r="116" spans="1:1" ht="15.75" x14ac:dyDescent="0.25">
      <c r="A116" s="34"/>
    </row>
    <row r="117" spans="1:1" ht="15.75" x14ac:dyDescent="0.25">
      <c r="A117" s="34"/>
    </row>
    <row r="118" spans="1:1" ht="15.75" x14ac:dyDescent="0.25">
      <c r="A118" s="34"/>
    </row>
    <row r="119" spans="1:1" ht="15.75" x14ac:dyDescent="0.25">
      <c r="A119" s="34"/>
    </row>
    <row r="120" spans="1:1" ht="15.75" x14ac:dyDescent="0.25">
      <c r="A120" s="34"/>
    </row>
    <row r="121" spans="1:1" ht="15.75" x14ac:dyDescent="0.25">
      <c r="A121" s="34"/>
    </row>
    <row r="122" spans="1:1" ht="15.75" x14ac:dyDescent="0.25">
      <c r="A122" s="34"/>
    </row>
    <row r="123" spans="1:1" ht="15.75" x14ac:dyDescent="0.25">
      <c r="A123" s="34"/>
    </row>
    <row r="124" spans="1:1" ht="15.75" x14ac:dyDescent="0.25">
      <c r="A124" s="34"/>
    </row>
    <row r="125" spans="1:1" ht="15.75" x14ac:dyDescent="0.25">
      <c r="A125" s="34"/>
    </row>
    <row r="126" spans="1:1" ht="15.75" x14ac:dyDescent="0.25">
      <c r="A126" s="34"/>
    </row>
    <row r="127" spans="1:1" ht="15.75" x14ac:dyDescent="0.25">
      <c r="A127" s="34"/>
    </row>
    <row r="128" spans="1:1" ht="15.75" x14ac:dyDescent="0.25">
      <c r="A128" s="34"/>
    </row>
    <row r="129" spans="1:1" ht="15.75" x14ac:dyDescent="0.25">
      <c r="A129" s="34"/>
    </row>
    <row r="130" spans="1:1" ht="15.75" x14ac:dyDescent="0.25">
      <c r="A130" s="34"/>
    </row>
    <row r="131" spans="1:1" ht="15.75" x14ac:dyDescent="0.25">
      <c r="A131" s="34"/>
    </row>
    <row r="132" spans="1:1" ht="15.75" x14ac:dyDescent="0.25">
      <c r="A132" s="34"/>
    </row>
    <row r="133" spans="1:1" ht="15.75" x14ac:dyDescent="0.25">
      <c r="A133" s="34"/>
    </row>
    <row r="134" spans="1:1" ht="15.75" x14ac:dyDescent="0.25">
      <c r="A134" s="34"/>
    </row>
    <row r="135" spans="1:1" ht="15.75" x14ac:dyDescent="0.25">
      <c r="A135" s="34"/>
    </row>
    <row r="136" spans="1:1" ht="15.75" x14ac:dyDescent="0.25">
      <c r="A136" s="34"/>
    </row>
    <row r="137" spans="1:1" ht="15.75" x14ac:dyDescent="0.25">
      <c r="A137" s="34"/>
    </row>
    <row r="138" spans="1:1" ht="15.75" x14ac:dyDescent="0.25">
      <c r="A138" s="34"/>
    </row>
    <row r="139" spans="1:1" ht="15.75" x14ac:dyDescent="0.25">
      <c r="A139" s="34"/>
    </row>
    <row r="140" spans="1:1" ht="15.75" x14ac:dyDescent="0.25">
      <c r="A140" s="34"/>
    </row>
    <row r="141" spans="1:1" ht="15.75" x14ac:dyDescent="0.25">
      <c r="A141" s="34"/>
    </row>
    <row r="142" spans="1:1" ht="15.75" x14ac:dyDescent="0.25">
      <c r="A142" s="34"/>
    </row>
    <row r="143" spans="1:1" ht="15.75" x14ac:dyDescent="0.25">
      <c r="A143" s="34"/>
    </row>
    <row r="144" spans="1:1" ht="15.75" x14ac:dyDescent="0.25">
      <c r="A144" s="34"/>
    </row>
    <row r="145" spans="1:1" ht="15.75" x14ac:dyDescent="0.25">
      <c r="A145" s="34"/>
    </row>
    <row r="146" spans="1:1" ht="15.75" x14ac:dyDescent="0.25">
      <c r="A146" s="34"/>
    </row>
    <row r="147" spans="1:1" ht="15.75" x14ac:dyDescent="0.25">
      <c r="A147" s="34"/>
    </row>
    <row r="148" spans="1:1" ht="15.75" x14ac:dyDescent="0.25">
      <c r="A148" s="34"/>
    </row>
    <row r="149" spans="1:1" ht="15.75" x14ac:dyDescent="0.25">
      <c r="A149" s="34"/>
    </row>
    <row r="150" spans="1:1" ht="15.75" x14ac:dyDescent="0.25">
      <c r="A150" s="34"/>
    </row>
    <row r="151" spans="1:1" ht="15.75" x14ac:dyDescent="0.25">
      <c r="A151" s="34"/>
    </row>
    <row r="152" spans="1:1" ht="15.75" x14ac:dyDescent="0.25">
      <c r="A152" s="34"/>
    </row>
    <row r="153" spans="1:1" ht="15.75" x14ac:dyDescent="0.25">
      <c r="A153" s="34"/>
    </row>
    <row r="154" spans="1:1" ht="15.75" x14ac:dyDescent="0.25">
      <c r="A154" s="34"/>
    </row>
    <row r="155" spans="1:1" ht="15.75" x14ac:dyDescent="0.25">
      <c r="A155" s="34"/>
    </row>
    <row r="156" spans="1:1" ht="15.75" x14ac:dyDescent="0.25">
      <c r="A156" s="34"/>
    </row>
    <row r="157" spans="1:1" ht="15.75" x14ac:dyDescent="0.25">
      <c r="A157" s="34"/>
    </row>
    <row r="158" spans="1:1" ht="15.75" x14ac:dyDescent="0.25">
      <c r="A158" s="34"/>
    </row>
    <row r="159" spans="1:1" ht="15.75" x14ac:dyDescent="0.25">
      <c r="A159" s="34"/>
    </row>
    <row r="160" spans="1:1" ht="15.75" x14ac:dyDescent="0.25">
      <c r="A160" s="34"/>
    </row>
    <row r="161" spans="1:1" ht="15.75" x14ac:dyDescent="0.25">
      <c r="A161" s="34"/>
    </row>
    <row r="162" spans="1:1" ht="15.75" x14ac:dyDescent="0.25">
      <c r="A162" s="34"/>
    </row>
    <row r="163" spans="1:1" ht="15.75" x14ac:dyDescent="0.25">
      <c r="A163" s="34"/>
    </row>
    <row r="164" spans="1:1" ht="15.75" x14ac:dyDescent="0.25">
      <c r="A164" s="34"/>
    </row>
    <row r="165" spans="1:1" ht="15.75" x14ac:dyDescent="0.25">
      <c r="A165" s="34"/>
    </row>
    <row r="166" spans="1:1" ht="15.75" x14ac:dyDescent="0.25">
      <c r="A166" s="34"/>
    </row>
    <row r="167" spans="1:1" ht="15.75" x14ac:dyDescent="0.25">
      <c r="A167" s="34"/>
    </row>
    <row r="168" spans="1:1" ht="15.75" x14ac:dyDescent="0.25">
      <c r="A168" s="34"/>
    </row>
    <row r="169" spans="1:1" ht="15.75" x14ac:dyDescent="0.25">
      <c r="A169" s="34"/>
    </row>
    <row r="170" spans="1:1" ht="15.75" x14ac:dyDescent="0.25">
      <c r="A170" s="34"/>
    </row>
    <row r="171" spans="1:1" ht="15.75" x14ac:dyDescent="0.25">
      <c r="A171" s="34"/>
    </row>
    <row r="172" spans="1:1" ht="15.75" x14ac:dyDescent="0.25">
      <c r="A172" s="34"/>
    </row>
    <row r="173" spans="1:1" ht="15.75" x14ac:dyDescent="0.25">
      <c r="A173" s="34"/>
    </row>
    <row r="174" spans="1:1" ht="15.75" x14ac:dyDescent="0.25">
      <c r="A174" s="34"/>
    </row>
    <row r="175" spans="1:1" ht="15.75" x14ac:dyDescent="0.25">
      <c r="A175" s="34"/>
    </row>
    <row r="176" spans="1:1" ht="15.75" x14ac:dyDescent="0.25">
      <c r="A176" s="34"/>
    </row>
    <row r="177" spans="1:1" ht="15.75" x14ac:dyDescent="0.25">
      <c r="A177" s="34"/>
    </row>
    <row r="178" spans="1:1" ht="15.75" x14ac:dyDescent="0.25">
      <c r="A178" s="34"/>
    </row>
    <row r="179" spans="1:1" ht="15.75" x14ac:dyDescent="0.25">
      <c r="A179" s="34"/>
    </row>
    <row r="180" spans="1:1" ht="15.75" x14ac:dyDescent="0.25">
      <c r="A180" s="34"/>
    </row>
    <row r="181" spans="1:1" ht="15.75" x14ac:dyDescent="0.25">
      <c r="A181" s="34"/>
    </row>
    <row r="182" spans="1:1" ht="15.75" x14ac:dyDescent="0.25">
      <c r="A182" s="34"/>
    </row>
    <row r="183" spans="1:1" ht="15.75" x14ac:dyDescent="0.25">
      <c r="A183" s="34"/>
    </row>
    <row r="184" spans="1:1" ht="15.75" x14ac:dyDescent="0.25">
      <c r="A184" s="34"/>
    </row>
    <row r="185" spans="1:1" ht="15.75" x14ac:dyDescent="0.25">
      <c r="A185" s="34"/>
    </row>
    <row r="186" spans="1:1" ht="15.75" x14ac:dyDescent="0.25">
      <c r="A186" s="34"/>
    </row>
    <row r="187" spans="1:1" ht="15.75" x14ac:dyDescent="0.25">
      <c r="A187" s="34"/>
    </row>
    <row r="188" spans="1:1" ht="15.75" x14ac:dyDescent="0.25">
      <c r="A188" s="34"/>
    </row>
    <row r="189" spans="1:1" ht="15.75" x14ac:dyDescent="0.25">
      <c r="A189" s="34"/>
    </row>
    <row r="190" spans="1:1" ht="15.75" x14ac:dyDescent="0.25">
      <c r="A190" s="34"/>
    </row>
    <row r="191" spans="1:1" ht="15.75" x14ac:dyDescent="0.25">
      <c r="A191" s="34"/>
    </row>
    <row r="192" spans="1:1" ht="15.75" x14ac:dyDescent="0.25">
      <c r="A192" s="34"/>
    </row>
    <row r="193" spans="1:1" ht="15.75" x14ac:dyDescent="0.25">
      <c r="A193" s="34"/>
    </row>
    <row r="194" spans="1:1" ht="15.75" x14ac:dyDescent="0.25">
      <c r="A194" s="34"/>
    </row>
    <row r="195" spans="1:1" ht="15.75" x14ac:dyDescent="0.25">
      <c r="A195" s="34"/>
    </row>
    <row r="196" spans="1:1" ht="15.75" x14ac:dyDescent="0.25">
      <c r="A196" s="34"/>
    </row>
    <row r="197" spans="1:1" ht="15.75" x14ac:dyDescent="0.25">
      <c r="A197" s="34"/>
    </row>
    <row r="198" spans="1:1" ht="15.75" x14ac:dyDescent="0.25">
      <c r="A198" s="34"/>
    </row>
    <row r="199" spans="1:1" ht="15.75" x14ac:dyDescent="0.25">
      <c r="A199" s="34"/>
    </row>
    <row r="200" spans="1:1" ht="15.75" x14ac:dyDescent="0.25">
      <c r="A200" s="34"/>
    </row>
    <row r="201" spans="1:1" ht="15.75" x14ac:dyDescent="0.25">
      <c r="A201" s="34"/>
    </row>
    <row r="202" spans="1:1" ht="15.75" x14ac:dyDescent="0.25">
      <c r="A202" s="34"/>
    </row>
    <row r="203" spans="1:1" ht="15.75" x14ac:dyDescent="0.25">
      <c r="A203" s="34"/>
    </row>
    <row r="204" spans="1:1" ht="15.75" x14ac:dyDescent="0.25">
      <c r="A204" s="34"/>
    </row>
    <row r="205" spans="1:1" ht="15.75" x14ac:dyDescent="0.25">
      <c r="A205" s="34"/>
    </row>
    <row r="206" spans="1:1" ht="15.75" x14ac:dyDescent="0.25">
      <c r="A206" s="34"/>
    </row>
    <row r="207" spans="1:1" ht="15.75" x14ac:dyDescent="0.25">
      <c r="A207" s="34"/>
    </row>
    <row r="208" spans="1:1" ht="15.75" x14ac:dyDescent="0.25">
      <c r="A208" s="34"/>
    </row>
    <row r="209" spans="1:1" ht="15.75" x14ac:dyDescent="0.25">
      <c r="A209" s="34"/>
    </row>
    <row r="210" spans="1:1" ht="15.75" x14ac:dyDescent="0.25">
      <c r="A210" s="34"/>
    </row>
    <row r="211" spans="1:1" ht="15.75" x14ac:dyDescent="0.25">
      <c r="A211" s="34"/>
    </row>
    <row r="212" spans="1:1" ht="15.75" x14ac:dyDescent="0.25">
      <c r="A212" s="34"/>
    </row>
    <row r="213" spans="1:1" ht="15.75" x14ac:dyDescent="0.25">
      <c r="A213" s="34"/>
    </row>
    <row r="214" spans="1:1" ht="15.75" x14ac:dyDescent="0.25">
      <c r="A214" s="34"/>
    </row>
    <row r="215" spans="1:1" ht="15.75" x14ac:dyDescent="0.25">
      <c r="A215" s="34"/>
    </row>
    <row r="216" spans="1:1" ht="15.75" x14ac:dyDescent="0.25">
      <c r="A216" s="34"/>
    </row>
    <row r="217" spans="1:1" ht="15.75" x14ac:dyDescent="0.25">
      <c r="A217" s="34"/>
    </row>
    <row r="218" spans="1:1" ht="15.75" x14ac:dyDescent="0.25">
      <c r="A218" s="34"/>
    </row>
    <row r="219" spans="1:1" ht="15.75" x14ac:dyDescent="0.25">
      <c r="A219" s="34"/>
    </row>
    <row r="220" spans="1:1" ht="15.75" x14ac:dyDescent="0.25">
      <c r="A220" s="34"/>
    </row>
    <row r="221" spans="1:1" ht="15.75" x14ac:dyDescent="0.25">
      <c r="A221" s="34"/>
    </row>
    <row r="222" spans="1:1" ht="15.75" x14ac:dyDescent="0.25">
      <c r="A222" s="34"/>
    </row>
    <row r="223" spans="1:1" ht="15.75" x14ac:dyDescent="0.25">
      <c r="A223" s="34"/>
    </row>
    <row r="224" spans="1:1" ht="15.75" x14ac:dyDescent="0.25">
      <c r="A224" s="34"/>
    </row>
    <row r="225" spans="1:1" ht="15.75" x14ac:dyDescent="0.25">
      <c r="A225" s="34"/>
    </row>
    <row r="226" spans="1:1" ht="15.75" x14ac:dyDescent="0.25">
      <c r="A226" s="34"/>
    </row>
    <row r="227" spans="1:1" ht="15.75" x14ac:dyDescent="0.25">
      <c r="A227" s="34"/>
    </row>
    <row r="228" spans="1:1" ht="15.75" x14ac:dyDescent="0.25">
      <c r="A228" s="34"/>
    </row>
    <row r="229" spans="1:1" ht="15.75" x14ac:dyDescent="0.25">
      <c r="A229" s="34"/>
    </row>
    <row r="230" spans="1:1" ht="15.75" x14ac:dyDescent="0.25">
      <c r="A230" s="34"/>
    </row>
    <row r="231" spans="1:1" ht="15.75" x14ac:dyDescent="0.25">
      <c r="A231" s="34"/>
    </row>
    <row r="232" spans="1:1" ht="15.75" x14ac:dyDescent="0.25">
      <c r="A232" s="34"/>
    </row>
    <row r="233" spans="1:1" ht="15.75" x14ac:dyDescent="0.25">
      <c r="A233" s="34"/>
    </row>
    <row r="234" spans="1:1" ht="15.75" x14ac:dyDescent="0.25">
      <c r="A234" s="34"/>
    </row>
    <row r="235" spans="1:1" ht="15.75" x14ac:dyDescent="0.25">
      <c r="A235" s="34"/>
    </row>
    <row r="236" spans="1:1" ht="15.75" x14ac:dyDescent="0.25">
      <c r="A236" s="34"/>
    </row>
    <row r="237" spans="1:1" ht="15.75" x14ac:dyDescent="0.25">
      <c r="A237" s="34"/>
    </row>
    <row r="238" spans="1:1" ht="15.75" x14ac:dyDescent="0.25">
      <c r="A238" s="34"/>
    </row>
    <row r="239" spans="1:1" ht="15.75" x14ac:dyDescent="0.25">
      <c r="A239" s="34"/>
    </row>
    <row r="240" spans="1:1" ht="15.75" x14ac:dyDescent="0.25">
      <c r="A240" s="34"/>
    </row>
    <row r="241" spans="1:1" ht="15.75" x14ac:dyDescent="0.25">
      <c r="A241" s="34"/>
    </row>
    <row r="242" spans="1:1" ht="15.75" x14ac:dyDescent="0.25">
      <c r="A242" s="34"/>
    </row>
    <row r="243" spans="1:1" ht="15.75" x14ac:dyDescent="0.25">
      <c r="A243" s="34"/>
    </row>
    <row r="244" spans="1:1" ht="15.75" x14ac:dyDescent="0.25">
      <c r="A244" s="34"/>
    </row>
    <row r="245" spans="1:1" ht="15.75" x14ac:dyDescent="0.25">
      <c r="A245" s="34"/>
    </row>
    <row r="246" spans="1:1" ht="15.75" x14ac:dyDescent="0.25">
      <c r="A246" s="34"/>
    </row>
    <row r="247" spans="1:1" ht="15.75" x14ac:dyDescent="0.25">
      <c r="A247" s="34"/>
    </row>
    <row r="248" spans="1:1" ht="15.75" x14ac:dyDescent="0.25">
      <c r="A248" s="34"/>
    </row>
    <row r="249" spans="1:1" ht="15.75" x14ac:dyDescent="0.25">
      <c r="A249" s="34"/>
    </row>
    <row r="250" spans="1:1" ht="15.75" x14ac:dyDescent="0.25">
      <c r="A250" s="34"/>
    </row>
    <row r="251" spans="1:1" ht="15.75" x14ac:dyDescent="0.25">
      <c r="A251" s="34"/>
    </row>
    <row r="252" spans="1:1" ht="15.75" x14ac:dyDescent="0.25">
      <c r="A252" s="34"/>
    </row>
    <row r="253" spans="1:1" ht="15.75" x14ac:dyDescent="0.25">
      <c r="A253" s="34"/>
    </row>
    <row r="254" spans="1:1" ht="15.75" x14ac:dyDescent="0.25">
      <c r="A254" s="34"/>
    </row>
    <row r="255" spans="1:1" ht="15.75" x14ac:dyDescent="0.25">
      <c r="A255" s="34"/>
    </row>
    <row r="256" spans="1:1" ht="15.75" x14ac:dyDescent="0.25">
      <c r="A256" s="34"/>
    </row>
    <row r="257" spans="1:1" ht="15.75" x14ac:dyDescent="0.25">
      <c r="A257" s="34"/>
    </row>
    <row r="258" spans="1:1" ht="15.75" x14ac:dyDescent="0.25">
      <c r="A258" s="34"/>
    </row>
    <row r="259" spans="1:1" ht="15.75" x14ac:dyDescent="0.25">
      <c r="A259" s="34"/>
    </row>
    <row r="260" spans="1:1" ht="15.75" x14ac:dyDescent="0.25">
      <c r="A260" s="34"/>
    </row>
    <row r="261" spans="1:1" ht="15.75" x14ac:dyDescent="0.25">
      <c r="A261" s="34"/>
    </row>
    <row r="262" spans="1:1" ht="15.75" x14ac:dyDescent="0.25">
      <c r="A262" s="34"/>
    </row>
    <row r="263" spans="1:1" ht="15.75" x14ac:dyDescent="0.25">
      <c r="A263" s="34"/>
    </row>
    <row r="264" spans="1:1" ht="15.75" x14ac:dyDescent="0.25">
      <c r="A264" s="34"/>
    </row>
    <row r="265" spans="1:1" ht="15.75" x14ac:dyDescent="0.25">
      <c r="A265" s="34"/>
    </row>
    <row r="266" spans="1:1" ht="15.75" x14ac:dyDescent="0.25">
      <c r="A266" s="34"/>
    </row>
    <row r="267" spans="1:1" ht="15.75" x14ac:dyDescent="0.25">
      <c r="A267" s="34"/>
    </row>
    <row r="268" spans="1:1" ht="15.75" x14ac:dyDescent="0.25">
      <c r="A268" s="34"/>
    </row>
    <row r="269" spans="1:1" ht="15.75" x14ac:dyDescent="0.25">
      <c r="A269" s="34"/>
    </row>
    <row r="270" spans="1:1" ht="15.75" x14ac:dyDescent="0.25">
      <c r="A270" s="34"/>
    </row>
    <row r="271" spans="1:1" ht="15.75" x14ac:dyDescent="0.25">
      <c r="A271" s="34"/>
    </row>
    <row r="272" spans="1:1" ht="15.75" x14ac:dyDescent="0.25">
      <c r="A272" s="34"/>
    </row>
    <row r="273" spans="1:1" ht="15.75" x14ac:dyDescent="0.25">
      <c r="A273" s="34"/>
    </row>
    <row r="274" spans="1:1" ht="15.75" x14ac:dyDescent="0.25">
      <c r="A274" s="34"/>
    </row>
    <row r="275" spans="1:1" ht="15.75" x14ac:dyDescent="0.25">
      <c r="A275" s="34"/>
    </row>
    <row r="276" spans="1:1" ht="15.75" x14ac:dyDescent="0.25">
      <c r="A276" s="34"/>
    </row>
    <row r="277" spans="1:1" ht="15.75" x14ac:dyDescent="0.25">
      <c r="A277" s="34"/>
    </row>
    <row r="278" spans="1:1" ht="15.75" x14ac:dyDescent="0.25">
      <c r="A278" s="34"/>
    </row>
    <row r="279" spans="1:1" ht="15.75" x14ac:dyDescent="0.25">
      <c r="A279" s="34"/>
    </row>
    <row r="280" spans="1:1" ht="15.75" x14ac:dyDescent="0.25">
      <c r="A280" s="34"/>
    </row>
    <row r="281" spans="1:1" ht="15.75" x14ac:dyDescent="0.25">
      <c r="A281" s="34"/>
    </row>
    <row r="282" spans="1:1" ht="15.75" x14ac:dyDescent="0.25">
      <c r="A282" s="34"/>
    </row>
    <row r="283" spans="1:1" ht="15.75" x14ac:dyDescent="0.25">
      <c r="A283" s="34"/>
    </row>
    <row r="284" spans="1:1" ht="15.75" x14ac:dyDescent="0.25">
      <c r="A284" s="34"/>
    </row>
    <row r="285" spans="1:1" ht="15.75" x14ac:dyDescent="0.25">
      <c r="A285" s="34"/>
    </row>
    <row r="286" spans="1:1" ht="15.75" x14ac:dyDescent="0.25">
      <c r="A286" s="34"/>
    </row>
    <row r="287" spans="1:1" ht="15.75" x14ac:dyDescent="0.25">
      <c r="A287" s="34"/>
    </row>
    <row r="288" spans="1:1" ht="15.75" x14ac:dyDescent="0.25">
      <c r="A288" s="34"/>
    </row>
    <row r="289" spans="1:1" ht="15.75" x14ac:dyDescent="0.25">
      <c r="A289" s="34"/>
    </row>
    <row r="290" spans="1:1" ht="15.75" x14ac:dyDescent="0.25">
      <c r="A290" s="34"/>
    </row>
    <row r="291" spans="1:1" ht="15.75" x14ac:dyDescent="0.25">
      <c r="A291" s="34"/>
    </row>
    <row r="292" spans="1:1" ht="15.75" x14ac:dyDescent="0.25">
      <c r="A292" s="34"/>
    </row>
    <row r="293" spans="1:1" ht="15.75" x14ac:dyDescent="0.25">
      <c r="A293" s="34"/>
    </row>
    <row r="294" spans="1:1" ht="15.75" x14ac:dyDescent="0.25">
      <c r="A294" s="34"/>
    </row>
    <row r="295" spans="1:1" ht="15.75" x14ac:dyDescent="0.25">
      <c r="A295" s="34"/>
    </row>
    <row r="296" spans="1:1" ht="15.75" x14ac:dyDescent="0.25">
      <c r="A296" s="34"/>
    </row>
    <row r="297" spans="1:1" ht="15.75" x14ac:dyDescent="0.25">
      <c r="A297" s="34"/>
    </row>
    <row r="298" spans="1:1" ht="15.75" x14ac:dyDescent="0.25">
      <c r="A298" s="34"/>
    </row>
    <row r="299" spans="1:1" ht="15.75" x14ac:dyDescent="0.25">
      <c r="A299" s="34"/>
    </row>
    <row r="300" spans="1:1" ht="15.75" x14ac:dyDescent="0.25">
      <c r="A300" s="34"/>
    </row>
    <row r="301" spans="1:1" ht="15.75" x14ac:dyDescent="0.25">
      <c r="A301" s="34"/>
    </row>
    <row r="302" spans="1:1" ht="15.75" x14ac:dyDescent="0.25">
      <c r="A302" s="34"/>
    </row>
    <row r="303" spans="1:1" ht="15.75" x14ac:dyDescent="0.25">
      <c r="A303" s="34"/>
    </row>
    <row r="304" spans="1:1" ht="15.75" x14ac:dyDescent="0.25">
      <c r="A304" s="34"/>
    </row>
    <row r="305" spans="1:1" ht="15.75" x14ac:dyDescent="0.25">
      <c r="A305" s="34"/>
    </row>
    <row r="306" spans="1:1" ht="15.75" x14ac:dyDescent="0.25">
      <c r="A306" s="34"/>
    </row>
    <row r="307" spans="1:1" ht="15.75" x14ac:dyDescent="0.25">
      <c r="A307" s="34"/>
    </row>
    <row r="308" spans="1:1" ht="15.75" x14ac:dyDescent="0.25">
      <c r="A308" s="34"/>
    </row>
    <row r="309" spans="1:1" ht="15.75" x14ac:dyDescent="0.25">
      <c r="A309" s="34"/>
    </row>
    <row r="310" spans="1:1" ht="15.75" x14ac:dyDescent="0.25">
      <c r="A310" s="34"/>
    </row>
    <row r="311" spans="1:1" ht="15.75" x14ac:dyDescent="0.25">
      <c r="A311" s="34"/>
    </row>
    <row r="312" spans="1:1" ht="15.75" x14ac:dyDescent="0.25">
      <c r="A312" s="34"/>
    </row>
    <row r="313" spans="1:1" ht="15.75" x14ac:dyDescent="0.25">
      <c r="A313" s="34"/>
    </row>
    <row r="314" spans="1:1" ht="15.75" x14ac:dyDescent="0.25">
      <c r="A314" s="34"/>
    </row>
    <row r="315" spans="1:1" ht="15.75" x14ac:dyDescent="0.25">
      <c r="A315" s="34"/>
    </row>
    <row r="316" spans="1:1" ht="15.75" x14ac:dyDescent="0.25">
      <c r="A316" s="34"/>
    </row>
    <row r="317" spans="1:1" ht="15.75" x14ac:dyDescent="0.25">
      <c r="A317" s="34"/>
    </row>
    <row r="318" spans="1:1" ht="15.75" x14ac:dyDescent="0.25">
      <c r="A318" s="34"/>
    </row>
    <row r="319" spans="1:1" ht="15.75" x14ac:dyDescent="0.25">
      <c r="A319" s="34"/>
    </row>
    <row r="320" spans="1:1" ht="15.75" x14ac:dyDescent="0.25">
      <c r="A320" s="34"/>
    </row>
    <row r="321" spans="1:1" ht="15.75" x14ac:dyDescent="0.25">
      <c r="A321" s="34"/>
    </row>
    <row r="322" spans="1:1" ht="15.75" x14ac:dyDescent="0.25">
      <c r="A322" s="34"/>
    </row>
    <row r="323" spans="1:1" ht="15.75" x14ac:dyDescent="0.25">
      <c r="A323" s="34"/>
    </row>
    <row r="324" spans="1:1" ht="15.75" x14ac:dyDescent="0.25">
      <c r="A324" s="34"/>
    </row>
    <row r="325" spans="1:1" ht="15.75" x14ac:dyDescent="0.25">
      <c r="A325" s="34"/>
    </row>
    <row r="326" spans="1:1" ht="15.75" x14ac:dyDescent="0.25">
      <c r="A326" s="34"/>
    </row>
    <row r="327" spans="1:1" ht="15.75" x14ac:dyDescent="0.25">
      <c r="A327" s="34"/>
    </row>
    <row r="328" spans="1:1" ht="15.75" x14ac:dyDescent="0.25">
      <c r="A328" s="34"/>
    </row>
    <row r="329" spans="1:1" ht="15.75" x14ac:dyDescent="0.25">
      <c r="A329" s="34"/>
    </row>
    <row r="330" spans="1:1" ht="15.75" x14ac:dyDescent="0.25">
      <c r="A330" s="34"/>
    </row>
    <row r="331" spans="1:1" ht="15.75" x14ac:dyDescent="0.25">
      <c r="A331" s="34"/>
    </row>
    <row r="332" spans="1:1" ht="15.75" x14ac:dyDescent="0.25">
      <c r="A332" s="34"/>
    </row>
    <row r="333" spans="1:1" ht="15.75" x14ac:dyDescent="0.25">
      <c r="A333" s="34"/>
    </row>
    <row r="334" spans="1:1" ht="15.75" x14ac:dyDescent="0.25">
      <c r="A334" s="34"/>
    </row>
    <row r="335" spans="1:1" ht="15.75" x14ac:dyDescent="0.25">
      <c r="A335" s="34"/>
    </row>
    <row r="336" spans="1:1" ht="15.75" x14ac:dyDescent="0.25">
      <c r="A336" s="34"/>
    </row>
    <row r="337" spans="1:1" ht="15.75" x14ac:dyDescent="0.25">
      <c r="A337" s="34"/>
    </row>
    <row r="338" spans="1:1" ht="15.75" x14ac:dyDescent="0.25">
      <c r="A338" s="34"/>
    </row>
    <row r="339" spans="1:1" ht="15.75" x14ac:dyDescent="0.25">
      <c r="A339" s="34"/>
    </row>
    <row r="340" spans="1:1" ht="15.75" x14ac:dyDescent="0.25">
      <c r="A340" s="34"/>
    </row>
    <row r="341" spans="1:1" ht="15.75" x14ac:dyDescent="0.25">
      <c r="A341" s="34"/>
    </row>
    <row r="342" spans="1:1" ht="15.75" x14ac:dyDescent="0.25">
      <c r="A342" s="34"/>
    </row>
    <row r="343" spans="1:1" ht="15.75" x14ac:dyDescent="0.25">
      <c r="A343" s="34"/>
    </row>
    <row r="344" spans="1:1" ht="15.75" x14ac:dyDescent="0.25">
      <c r="A344" s="34"/>
    </row>
    <row r="345" spans="1:1" ht="15.75" x14ac:dyDescent="0.25">
      <c r="A345" s="34"/>
    </row>
    <row r="346" spans="1:1" ht="15.75" x14ac:dyDescent="0.25">
      <c r="A346" s="34"/>
    </row>
    <row r="347" spans="1:1" ht="15.75" x14ac:dyDescent="0.25">
      <c r="A347" s="34"/>
    </row>
    <row r="348" spans="1:1" ht="15.75" x14ac:dyDescent="0.25">
      <c r="A348" s="34"/>
    </row>
    <row r="349" spans="1:1" ht="15.75" x14ac:dyDescent="0.25">
      <c r="A349" s="34"/>
    </row>
    <row r="350" spans="1:1" ht="15.75" x14ac:dyDescent="0.25">
      <c r="A350" s="34"/>
    </row>
    <row r="351" spans="1:1" ht="15.75" x14ac:dyDescent="0.25">
      <c r="A351" s="34"/>
    </row>
    <row r="352" spans="1:1" ht="15.75" x14ac:dyDescent="0.25">
      <c r="A352" s="34"/>
    </row>
    <row r="353" spans="1:1" ht="15.75" x14ac:dyDescent="0.25">
      <c r="A353" s="34"/>
    </row>
    <row r="354" spans="1:1" ht="15.75" x14ac:dyDescent="0.25">
      <c r="A354" s="34"/>
    </row>
    <row r="355" spans="1:1" ht="15.75" x14ac:dyDescent="0.25">
      <c r="A355" s="34"/>
    </row>
    <row r="356" spans="1:1" ht="15.75" x14ac:dyDescent="0.25">
      <c r="A356" s="34"/>
    </row>
    <row r="357" spans="1:1" ht="15.75" x14ac:dyDescent="0.25">
      <c r="A357" s="34"/>
    </row>
    <row r="358" spans="1:1" ht="15.75" x14ac:dyDescent="0.25">
      <c r="A358" s="34"/>
    </row>
    <row r="359" spans="1:1" ht="15.75" x14ac:dyDescent="0.25">
      <c r="A359" s="34"/>
    </row>
    <row r="360" spans="1:1" ht="15.75" x14ac:dyDescent="0.25">
      <c r="A360" s="34"/>
    </row>
    <row r="361" spans="1:1" ht="15.75" x14ac:dyDescent="0.25">
      <c r="A361" s="34"/>
    </row>
    <row r="362" spans="1:1" ht="15.75" x14ac:dyDescent="0.25">
      <c r="A362" s="34"/>
    </row>
    <row r="363" spans="1:1" ht="15.75" x14ac:dyDescent="0.25">
      <c r="A363" s="34"/>
    </row>
    <row r="364" spans="1:1" ht="15.75" x14ac:dyDescent="0.25">
      <c r="A364" s="34"/>
    </row>
    <row r="365" spans="1:1" ht="15.75" x14ac:dyDescent="0.25">
      <c r="A365" s="34"/>
    </row>
    <row r="366" spans="1:1" ht="15.75" x14ac:dyDescent="0.25">
      <c r="A366" s="34"/>
    </row>
    <row r="367" spans="1:1" ht="15.75" x14ac:dyDescent="0.25">
      <c r="A367" s="34"/>
    </row>
    <row r="368" spans="1:1" ht="15.75" x14ac:dyDescent="0.25">
      <c r="A368" s="34"/>
    </row>
    <row r="369" spans="1:1" ht="15.75" x14ac:dyDescent="0.25">
      <c r="A369" s="34"/>
    </row>
    <row r="370" spans="1:1" ht="15.75" x14ac:dyDescent="0.25">
      <c r="A370" s="34"/>
    </row>
    <row r="371" spans="1:1" ht="15.75" x14ac:dyDescent="0.25">
      <c r="A371" s="34"/>
    </row>
    <row r="372" spans="1:1" ht="15.75" x14ac:dyDescent="0.25">
      <c r="A372" s="34"/>
    </row>
    <row r="373" spans="1:1" ht="15.75" x14ac:dyDescent="0.25">
      <c r="A373" s="34"/>
    </row>
    <row r="374" spans="1:1" ht="15.75" x14ac:dyDescent="0.25">
      <c r="A374" s="34"/>
    </row>
    <row r="375" spans="1:1" ht="15.75" x14ac:dyDescent="0.25">
      <c r="A375" s="34"/>
    </row>
    <row r="376" spans="1:1" ht="15.75" x14ac:dyDescent="0.25">
      <c r="A376" s="34"/>
    </row>
    <row r="377" spans="1:1" ht="15.75" x14ac:dyDescent="0.25">
      <c r="A377" s="34"/>
    </row>
    <row r="378" spans="1:1" ht="15.75" x14ac:dyDescent="0.25">
      <c r="A378" s="34"/>
    </row>
    <row r="379" spans="1:1" ht="15.75" x14ac:dyDescent="0.25">
      <c r="A379" s="34"/>
    </row>
    <row r="380" spans="1:1" ht="15.75" x14ac:dyDescent="0.25">
      <c r="A380" s="34"/>
    </row>
    <row r="381" spans="1:1" ht="15.75" x14ac:dyDescent="0.25">
      <c r="A381" s="34"/>
    </row>
    <row r="382" spans="1:1" ht="15.75" x14ac:dyDescent="0.25">
      <c r="A382" s="34"/>
    </row>
    <row r="383" spans="1:1" ht="15.75" x14ac:dyDescent="0.25">
      <c r="A383" s="34"/>
    </row>
    <row r="384" spans="1:1" ht="15.75" x14ac:dyDescent="0.25">
      <c r="A384" s="34"/>
    </row>
    <row r="385" spans="1:1" ht="15.75" x14ac:dyDescent="0.25">
      <c r="A385" s="34"/>
    </row>
    <row r="386" spans="1:1" ht="15.75" x14ac:dyDescent="0.25">
      <c r="A386" s="34"/>
    </row>
    <row r="387" spans="1:1" ht="15.75" x14ac:dyDescent="0.25">
      <c r="A387" s="34"/>
    </row>
    <row r="388" spans="1:1" ht="15.75" x14ac:dyDescent="0.25">
      <c r="A388" s="34"/>
    </row>
    <row r="389" spans="1:1" ht="15.75" x14ac:dyDescent="0.25">
      <c r="A389" s="34"/>
    </row>
    <row r="390" spans="1:1" ht="15.75" x14ac:dyDescent="0.25">
      <c r="A390" s="34"/>
    </row>
    <row r="391" spans="1:1" ht="15.75" x14ac:dyDescent="0.25">
      <c r="A391" s="34"/>
    </row>
    <row r="392" spans="1:1" ht="15.75" x14ac:dyDescent="0.25">
      <c r="A392" s="34"/>
    </row>
    <row r="393" spans="1:1" ht="15.75" x14ac:dyDescent="0.25">
      <c r="A393" s="34"/>
    </row>
    <row r="394" spans="1:1" ht="15.75" x14ac:dyDescent="0.25">
      <c r="A394" s="34"/>
    </row>
    <row r="395" spans="1:1" ht="15.75" x14ac:dyDescent="0.25">
      <c r="A395" s="34"/>
    </row>
    <row r="396" spans="1:1" ht="15.75" x14ac:dyDescent="0.25">
      <c r="A396" s="34"/>
    </row>
    <row r="397" spans="1:1" ht="15.75" x14ac:dyDescent="0.25">
      <c r="A397" s="34"/>
    </row>
    <row r="398" spans="1:1" ht="15.75" x14ac:dyDescent="0.25">
      <c r="A398" s="34"/>
    </row>
    <row r="399" spans="1:1" ht="15.75" x14ac:dyDescent="0.25">
      <c r="A399" s="34"/>
    </row>
    <row r="400" spans="1:1" ht="15.75" x14ac:dyDescent="0.25">
      <c r="A400" s="34"/>
    </row>
    <row r="401" spans="1:1" ht="15.75" x14ac:dyDescent="0.25">
      <c r="A401" s="34"/>
    </row>
    <row r="402" spans="1:1" ht="15.75" x14ac:dyDescent="0.25">
      <c r="A402" s="34"/>
    </row>
    <row r="403" spans="1:1" ht="15.75" x14ac:dyDescent="0.25">
      <c r="A403" s="34"/>
    </row>
    <row r="404" spans="1:1" ht="15.75" x14ac:dyDescent="0.25">
      <c r="A404" s="34"/>
    </row>
    <row r="405" spans="1:1" ht="15.75" x14ac:dyDescent="0.25">
      <c r="A405" s="34"/>
    </row>
    <row r="406" spans="1:1" ht="15.75" x14ac:dyDescent="0.25">
      <c r="A406" s="34"/>
    </row>
    <row r="407" spans="1:1" ht="15.75" x14ac:dyDescent="0.25">
      <c r="A407" s="34"/>
    </row>
    <row r="408" spans="1:1" ht="15.75" x14ac:dyDescent="0.25">
      <c r="A408" s="34"/>
    </row>
    <row r="409" spans="1:1" ht="15.75" x14ac:dyDescent="0.25">
      <c r="A409" s="34"/>
    </row>
    <row r="410" spans="1:1" ht="15.75" x14ac:dyDescent="0.25">
      <c r="A410" s="34"/>
    </row>
    <row r="411" spans="1:1" ht="15.75" x14ac:dyDescent="0.25">
      <c r="A411" s="34"/>
    </row>
    <row r="412" spans="1:1" ht="15.75" x14ac:dyDescent="0.25">
      <c r="A412" s="34"/>
    </row>
    <row r="413" spans="1:1" ht="15.75" x14ac:dyDescent="0.25">
      <c r="A413" s="34"/>
    </row>
    <row r="414" spans="1:1" ht="15.75" x14ac:dyDescent="0.25">
      <c r="A414" s="34"/>
    </row>
    <row r="415" spans="1:1" ht="15.75" x14ac:dyDescent="0.25">
      <c r="A415" s="34"/>
    </row>
    <row r="416" spans="1:1" ht="15.75" x14ac:dyDescent="0.25">
      <c r="A416" s="34"/>
    </row>
    <row r="417" spans="1:1" ht="15.75" x14ac:dyDescent="0.25">
      <c r="A417" s="34"/>
    </row>
    <row r="418" spans="1:1" ht="15.75" x14ac:dyDescent="0.25">
      <c r="A418" s="34"/>
    </row>
    <row r="419" spans="1:1" ht="15.75" x14ac:dyDescent="0.25">
      <c r="A419" s="34"/>
    </row>
    <row r="420" spans="1:1" ht="15.75" x14ac:dyDescent="0.25">
      <c r="A420" s="34"/>
    </row>
    <row r="421" spans="1:1" ht="15.75" x14ac:dyDescent="0.25">
      <c r="A421" s="34"/>
    </row>
    <row r="422" spans="1:1" ht="15.75" x14ac:dyDescent="0.25">
      <c r="A422" s="34"/>
    </row>
    <row r="423" spans="1:1" ht="15.75" x14ac:dyDescent="0.25">
      <c r="A423" s="34"/>
    </row>
    <row r="424" spans="1:1" ht="15.75" x14ac:dyDescent="0.25">
      <c r="A424" s="34"/>
    </row>
    <row r="425" spans="1:1" ht="15.75" x14ac:dyDescent="0.25">
      <c r="A425" s="34"/>
    </row>
    <row r="426" spans="1:1" ht="15.75" x14ac:dyDescent="0.25">
      <c r="A426" s="34"/>
    </row>
    <row r="427" spans="1:1" ht="15.75" x14ac:dyDescent="0.25">
      <c r="A427" s="34"/>
    </row>
    <row r="428" spans="1:1" ht="15.75" x14ac:dyDescent="0.25">
      <c r="A428" s="34"/>
    </row>
    <row r="429" spans="1:1" ht="15.75" x14ac:dyDescent="0.25">
      <c r="A429" s="34"/>
    </row>
    <row r="430" spans="1:1" ht="15.75" x14ac:dyDescent="0.25">
      <c r="A430" s="34"/>
    </row>
    <row r="431" spans="1:1" ht="15.75" x14ac:dyDescent="0.25">
      <c r="A431" s="34"/>
    </row>
    <row r="432" spans="1:1" ht="15.75" x14ac:dyDescent="0.25">
      <c r="A432" s="34"/>
    </row>
    <row r="433" spans="1:1" ht="15.75" x14ac:dyDescent="0.25">
      <c r="A433" s="34"/>
    </row>
    <row r="434" spans="1:1" ht="15.75" x14ac:dyDescent="0.25">
      <c r="A434" s="34"/>
    </row>
    <row r="435" spans="1:1" ht="15.75" x14ac:dyDescent="0.25">
      <c r="A435" s="34"/>
    </row>
    <row r="436" spans="1:1" ht="15.75" x14ac:dyDescent="0.25">
      <c r="A436" s="34"/>
    </row>
    <row r="437" spans="1:1" ht="15.75" x14ac:dyDescent="0.25">
      <c r="A437" s="34"/>
    </row>
    <row r="438" spans="1:1" ht="15.75" x14ac:dyDescent="0.25">
      <c r="A438" s="34"/>
    </row>
    <row r="439" spans="1:1" ht="15.75" x14ac:dyDescent="0.25">
      <c r="A439" s="34"/>
    </row>
    <row r="440" spans="1:1" ht="15.75" x14ac:dyDescent="0.25">
      <c r="A440" s="34"/>
    </row>
    <row r="441" spans="1:1" ht="15.75" x14ac:dyDescent="0.25">
      <c r="A441" s="34"/>
    </row>
    <row r="442" spans="1:1" ht="15.75" x14ac:dyDescent="0.25">
      <c r="A442" s="34"/>
    </row>
    <row r="443" spans="1:1" ht="15.75" x14ac:dyDescent="0.25">
      <c r="A443" s="34"/>
    </row>
    <row r="444" spans="1:1" ht="15.75" x14ac:dyDescent="0.25">
      <c r="A444" s="34"/>
    </row>
    <row r="445" spans="1:1" ht="15.75" x14ac:dyDescent="0.25">
      <c r="A445" s="34"/>
    </row>
    <row r="446" spans="1:1" ht="15.75" x14ac:dyDescent="0.25">
      <c r="A446" s="34"/>
    </row>
    <row r="447" spans="1:1" ht="15.75" x14ac:dyDescent="0.25">
      <c r="A447" s="34"/>
    </row>
    <row r="448" spans="1:1" ht="15.75" x14ac:dyDescent="0.25">
      <c r="A448" s="34"/>
    </row>
    <row r="449" spans="1:1" ht="15.75" x14ac:dyDescent="0.25">
      <c r="A449" s="34"/>
    </row>
    <row r="450" spans="1:1" ht="15.75" x14ac:dyDescent="0.25">
      <c r="A450" s="34"/>
    </row>
    <row r="451" spans="1:1" ht="15.75" x14ac:dyDescent="0.25">
      <c r="A451" s="34"/>
    </row>
    <row r="452" spans="1:1" ht="15.75" x14ac:dyDescent="0.25">
      <c r="A452" s="34"/>
    </row>
    <row r="453" spans="1:1" ht="15.75" x14ac:dyDescent="0.25">
      <c r="A453" s="34"/>
    </row>
    <row r="454" spans="1:1" ht="15.75" x14ac:dyDescent="0.25">
      <c r="A454" s="34"/>
    </row>
    <row r="455" spans="1:1" ht="15.75" x14ac:dyDescent="0.25">
      <c r="A455" s="34"/>
    </row>
    <row r="456" spans="1:1" ht="15.75" x14ac:dyDescent="0.25">
      <c r="A456" s="34"/>
    </row>
    <row r="457" spans="1:1" ht="15.75" x14ac:dyDescent="0.25">
      <c r="A457" s="34"/>
    </row>
    <row r="458" spans="1:1" ht="15.75" x14ac:dyDescent="0.25">
      <c r="A458" s="34"/>
    </row>
    <row r="459" spans="1:1" ht="15.75" x14ac:dyDescent="0.25">
      <c r="A459" s="34"/>
    </row>
    <row r="460" spans="1:1" ht="15.75" x14ac:dyDescent="0.25">
      <c r="A460" s="34"/>
    </row>
    <row r="461" spans="1:1" ht="15.75" x14ac:dyDescent="0.25">
      <c r="A461" s="34"/>
    </row>
    <row r="462" spans="1:1" ht="15.75" x14ac:dyDescent="0.25">
      <c r="A462" s="34"/>
    </row>
    <row r="463" spans="1:1" ht="15.75" x14ac:dyDescent="0.25">
      <c r="A463" s="34"/>
    </row>
    <row r="464" spans="1:1" ht="15.75" x14ac:dyDescent="0.25">
      <c r="A464" s="34"/>
    </row>
    <row r="465" spans="1:1" ht="15.75" x14ac:dyDescent="0.25">
      <c r="A465" s="34"/>
    </row>
    <row r="466" spans="1:1" ht="15.75" x14ac:dyDescent="0.25">
      <c r="A466" s="34"/>
    </row>
    <row r="467" spans="1:1" ht="15.75" x14ac:dyDescent="0.25">
      <c r="A467" s="34"/>
    </row>
    <row r="468" spans="1:1" ht="15.75" x14ac:dyDescent="0.25">
      <c r="A468" s="34"/>
    </row>
    <row r="469" spans="1:1" ht="15.75" x14ac:dyDescent="0.25">
      <c r="A469" s="34"/>
    </row>
    <row r="470" spans="1:1" ht="15.75" x14ac:dyDescent="0.25">
      <c r="A470" s="34"/>
    </row>
    <row r="471" spans="1:1" ht="15.75" x14ac:dyDescent="0.25">
      <c r="A471" s="34"/>
    </row>
    <row r="472" spans="1:1" ht="15.75" x14ac:dyDescent="0.25">
      <c r="A472" s="34"/>
    </row>
    <row r="473" spans="1:1" ht="15.75" x14ac:dyDescent="0.25">
      <c r="A473" s="34"/>
    </row>
    <row r="474" spans="1:1" ht="15.75" x14ac:dyDescent="0.25">
      <c r="A474" s="34"/>
    </row>
    <row r="475" spans="1:1" ht="15.75" x14ac:dyDescent="0.25">
      <c r="A475" s="34"/>
    </row>
    <row r="476" spans="1:1" ht="15.75" x14ac:dyDescent="0.25">
      <c r="A476" s="34"/>
    </row>
    <row r="477" spans="1:1" ht="15.75" x14ac:dyDescent="0.25">
      <c r="A477" s="34"/>
    </row>
    <row r="478" spans="1:1" ht="15.75" x14ac:dyDescent="0.25">
      <c r="A478" s="34"/>
    </row>
    <row r="479" spans="1:1" ht="15.75" x14ac:dyDescent="0.25">
      <c r="A479" s="34"/>
    </row>
    <row r="480" spans="1:1" ht="15.75" x14ac:dyDescent="0.25">
      <c r="A480" s="34"/>
    </row>
    <row r="481" spans="1:1" ht="15.75" x14ac:dyDescent="0.25">
      <c r="A481" s="34"/>
    </row>
    <row r="482" spans="1:1" ht="15.75" x14ac:dyDescent="0.25">
      <c r="A482" s="34"/>
    </row>
    <row r="483" spans="1:1" ht="15.75" x14ac:dyDescent="0.25">
      <c r="A483" s="34"/>
    </row>
    <row r="484" spans="1:1" ht="15.75" x14ac:dyDescent="0.25">
      <c r="A484" s="34"/>
    </row>
    <row r="485" spans="1:1" ht="15.75" x14ac:dyDescent="0.25">
      <c r="A485" s="34"/>
    </row>
    <row r="486" spans="1:1" ht="15.75" x14ac:dyDescent="0.25">
      <c r="A486" s="34"/>
    </row>
    <row r="487" spans="1:1" ht="15.75" x14ac:dyDescent="0.25">
      <c r="A487" s="34"/>
    </row>
    <row r="488" spans="1:1" ht="15.75" x14ac:dyDescent="0.25">
      <c r="A488" s="34"/>
    </row>
    <row r="489" spans="1:1" ht="15.75" x14ac:dyDescent="0.25">
      <c r="A489" s="34"/>
    </row>
    <row r="490" spans="1:1" ht="15.75" x14ac:dyDescent="0.25">
      <c r="A490" s="34"/>
    </row>
    <row r="491" spans="1:1" ht="15.75" x14ac:dyDescent="0.25">
      <c r="A491" s="34"/>
    </row>
    <row r="492" spans="1:1" ht="15.75" x14ac:dyDescent="0.25">
      <c r="A492" s="34"/>
    </row>
    <row r="493" spans="1:1" ht="15.75" x14ac:dyDescent="0.25">
      <c r="A493" s="34"/>
    </row>
    <row r="494" spans="1:1" ht="15.75" x14ac:dyDescent="0.25">
      <c r="A494" s="34"/>
    </row>
    <row r="495" spans="1:1" ht="15.75" x14ac:dyDescent="0.25">
      <c r="A495" s="34"/>
    </row>
    <row r="496" spans="1:1" ht="15.75" x14ac:dyDescent="0.25">
      <c r="A496" s="34"/>
    </row>
    <row r="497" spans="1:1" ht="15.75" x14ac:dyDescent="0.25">
      <c r="A497" s="34"/>
    </row>
    <row r="498" spans="1:1" ht="15.75" x14ac:dyDescent="0.25">
      <c r="A498" s="34"/>
    </row>
    <row r="499" spans="1:1" ht="15.75" x14ac:dyDescent="0.25">
      <c r="A499" s="34"/>
    </row>
    <row r="500" spans="1:1" ht="15.75" x14ac:dyDescent="0.25">
      <c r="A500" s="34"/>
    </row>
    <row r="501" spans="1:1" ht="15.75" x14ac:dyDescent="0.25">
      <c r="A501" s="34"/>
    </row>
    <row r="502" spans="1:1" ht="15.75" x14ac:dyDescent="0.25">
      <c r="A502" s="34"/>
    </row>
    <row r="503" spans="1:1" ht="15.75" x14ac:dyDescent="0.25">
      <c r="A503" s="34"/>
    </row>
    <row r="504" spans="1:1" ht="15.75" x14ac:dyDescent="0.25">
      <c r="A504" s="34"/>
    </row>
    <row r="505" spans="1:1" ht="15.75" x14ac:dyDescent="0.25">
      <c r="A505" s="34"/>
    </row>
    <row r="506" spans="1:1" ht="15.75" x14ac:dyDescent="0.25">
      <c r="A506" s="34"/>
    </row>
    <row r="507" spans="1:1" ht="15.75" x14ac:dyDescent="0.25">
      <c r="A507" s="34"/>
    </row>
    <row r="508" spans="1:1" ht="15.75" x14ac:dyDescent="0.25">
      <c r="A508" s="34"/>
    </row>
    <row r="509" spans="1:1" ht="15.75" x14ac:dyDescent="0.25">
      <c r="A509" s="34"/>
    </row>
    <row r="510" spans="1:1" ht="15.75" x14ac:dyDescent="0.25">
      <c r="A510" s="34"/>
    </row>
    <row r="511" spans="1:1" ht="15.75" x14ac:dyDescent="0.25">
      <c r="A511" s="34"/>
    </row>
    <row r="512" spans="1:1" ht="15.75" x14ac:dyDescent="0.25">
      <c r="A512" s="34"/>
    </row>
    <row r="513" spans="1:1" ht="15.75" x14ac:dyDescent="0.25">
      <c r="A513" s="34"/>
    </row>
    <row r="514" spans="1:1" ht="15.75" x14ac:dyDescent="0.25">
      <c r="A514" s="34"/>
    </row>
    <row r="515" spans="1:1" ht="15.75" x14ac:dyDescent="0.25">
      <c r="A515" s="34"/>
    </row>
    <row r="516" spans="1:1" ht="15.75" x14ac:dyDescent="0.25">
      <c r="A516" s="34"/>
    </row>
    <row r="517" spans="1:1" ht="15.75" x14ac:dyDescent="0.25">
      <c r="A517" s="34"/>
    </row>
    <row r="518" spans="1:1" ht="15.75" x14ac:dyDescent="0.25">
      <c r="A518" s="34"/>
    </row>
    <row r="519" spans="1:1" ht="15.75" x14ac:dyDescent="0.25">
      <c r="A519" s="34"/>
    </row>
    <row r="520" spans="1:1" ht="15.75" x14ac:dyDescent="0.25">
      <c r="A520" s="34"/>
    </row>
    <row r="521" spans="1:1" ht="15.75" x14ac:dyDescent="0.25">
      <c r="A521" s="34"/>
    </row>
    <row r="522" spans="1:1" ht="15.75" x14ac:dyDescent="0.25">
      <c r="A522" s="34"/>
    </row>
    <row r="523" spans="1:1" ht="15.75" x14ac:dyDescent="0.25">
      <c r="A523" s="34"/>
    </row>
    <row r="524" spans="1:1" ht="15.75" x14ac:dyDescent="0.25">
      <c r="A524" s="34"/>
    </row>
    <row r="525" spans="1:1" ht="15.75" x14ac:dyDescent="0.25">
      <c r="A525" s="34"/>
    </row>
    <row r="526" spans="1:1" ht="15.75" x14ac:dyDescent="0.25">
      <c r="A526" s="34"/>
    </row>
    <row r="527" spans="1:1" ht="15.75" x14ac:dyDescent="0.25">
      <c r="A527" s="34"/>
    </row>
    <row r="528" spans="1:1" ht="15.75" x14ac:dyDescent="0.25">
      <c r="A528" s="34"/>
    </row>
    <row r="529" spans="1:1" ht="15.75" x14ac:dyDescent="0.25">
      <c r="A529" s="34"/>
    </row>
    <row r="530" spans="1:1" ht="15.75" x14ac:dyDescent="0.25">
      <c r="A530" s="34"/>
    </row>
    <row r="531" spans="1:1" ht="15.75" x14ac:dyDescent="0.25">
      <c r="A531" s="34"/>
    </row>
    <row r="532" spans="1:1" ht="15.75" x14ac:dyDescent="0.25">
      <c r="A532" s="34"/>
    </row>
    <row r="533" spans="1:1" ht="15.75" x14ac:dyDescent="0.25">
      <c r="A533" s="34"/>
    </row>
    <row r="534" spans="1:1" ht="15.75" x14ac:dyDescent="0.25">
      <c r="A534" s="34"/>
    </row>
    <row r="535" spans="1:1" ht="15.75" x14ac:dyDescent="0.25">
      <c r="A535" s="34"/>
    </row>
    <row r="536" spans="1:1" ht="15.75" x14ac:dyDescent="0.25">
      <c r="A536" s="34"/>
    </row>
    <row r="537" spans="1:1" ht="15.75" x14ac:dyDescent="0.25">
      <c r="A537" s="34"/>
    </row>
    <row r="538" spans="1:1" ht="15.75" x14ac:dyDescent="0.25">
      <c r="A538" s="34"/>
    </row>
    <row r="539" spans="1:1" ht="15.75" x14ac:dyDescent="0.25">
      <c r="A539" s="34"/>
    </row>
    <row r="540" spans="1:1" ht="15.75" x14ac:dyDescent="0.25">
      <c r="A540" s="34"/>
    </row>
    <row r="541" spans="1:1" ht="15.75" x14ac:dyDescent="0.25">
      <c r="A541" s="34"/>
    </row>
    <row r="542" spans="1:1" ht="15.75" x14ac:dyDescent="0.25">
      <c r="A542" s="34"/>
    </row>
    <row r="543" spans="1:1" ht="15.75" x14ac:dyDescent="0.25">
      <c r="A543" s="34"/>
    </row>
    <row r="544" spans="1:1" ht="15.75" x14ac:dyDescent="0.25">
      <c r="A544" s="34"/>
    </row>
    <row r="545" spans="1:1" ht="15.75" x14ac:dyDescent="0.25">
      <c r="A545" s="34"/>
    </row>
    <row r="546" spans="1:1" ht="15.75" x14ac:dyDescent="0.25">
      <c r="A546" s="34"/>
    </row>
    <row r="547" spans="1:1" ht="15.75" x14ac:dyDescent="0.25">
      <c r="A547" s="34"/>
    </row>
    <row r="548" spans="1:1" ht="15.75" x14ac:dyDescent="0.25">
      <c r="A548" s="34"/>
    </row>
    <row r="549" spans="1:1" ht="15.75" x14ac:dyDescent="0.25">
      <c r="A549" s="34"/>
    </row>
    <row r="550" spans="1:1" ht="15.75" x14ac:dyDescent="0.25">
      <c r="A550" s="34"/>
    </row>
    <row r="551" spans="1:1" ht="15.75" x14ac:dyDescent="0.25">
      <c r="A551" s="34"/>
    </row>
    <row r="552" spans="1:1" ht="15.75" x14ac:dyDescent="0.25">
      <c r="A552" s="34"/>
    </row>
    <row r="553" spans="1:1" ht="15.75" x14ac:dyDescent="0.25">
      <c r="A553" s="34"/>
    </row>
    <row r="554" spans="1:1" ht="15.75" x14ac:dyDescent="0.25">
      <c r="A554" s="34"/>
    </row>
    <row r="555" spans="1:1" ht="15.75" x14ac:dyDescent="0.25">
      <c r="A555" s="34"/>
    </row>
    <row r="556" spans="1:1" ht="15.75" x14ac:dyDescent="0.25">
      <c r="A556" s="34"/>
    </row>
    <row r="557" spans="1:1" ht="15.75" x14ac:dyDescent="0.25">
      <c r="A557" s="34"/>
    </row>
    <row r="558" spans="1:1" ht="15.75" x14ac:dyDescent="0.25">
      <c r="A558" s="34"/>
    </row>
    <row r="559" spans="1:1" ht="15.75" x14ac:dyDescent="0.25">
      <c r="A559" s="34"/>
    </row>
    <row r="560" spans="1:1" ht="15.75" x14ac:dyDescent="0.25">
      <c r="A560" s="34"/>
    </row>
    <row r="561" spans="1:1" ht="15.75" x14ac:dyDescent="0.25">
      <c r="A561" s="34"/>
    </row>
    <row r="562" spans="1:1" ht="15.75" x14ac:dyDescent="0.25">
      <c r="A562" s="34"/>
    </row>
    <row r="563" spans="1:1" ht="15.75" x14ac:dyDescent="0.25">
      <c r="A563" s="34"/>
    </row>
    <row r="564" spans="1:1" ht="15.75" x14ac:dyDescent="0.25">
      <c r="A564" s="34"/>
    </row>
    <row r="565" spans="1:1" ht="15.75" x14ac:dyDescent="0.25">
      <c r="A565" s="34"/>
    </row>
    <row r="566" spans="1:1" ht="15.75" x14ac:dyDescent="0.25">
      <c r="A566" s="34"/>
    </row>
    <row r="567" spans="1:1" ht="15.75" x14ac:dyDescent="0.25">
      <c r="A567" s="34"/>
    </row>
    <row r="568" spans="1:1" ht="15.75" x14ac:dyDescent="0.25">
      <c r="A568" s="34"/>
    </row>
    <row r="569" spans="1:1" ht="15.75" x14ac:dyDescent="0.25">
      <c r="A569" s="34"/>
    </row>
    <row r="570" spans="1:1" ht="15.75" x14ac:dyDescent="0.25">
      <c r="A570" s="34"/>
    </row>
    <row r="571" spans="1:1" ht="15.75" x14ac:dyDescent="0.25">
      <c r="A571" s="34"/>
    </row>
    <row r="572" spans="1:1" ht="15.75" x14ac:dyDescent="0.25">
      <c r="A572" s="34"/>
    </row>
    <row r="573" spans="1:1" ht="15.75" x14ac:dyDescent="0.25">
      <c r="A573" s="34"/>
    </row>
    <row r="574" spans="1:1" ht="15.75" x14ac:dyDescent="0.25">
      <c r="A574" s="34"/>
    </row>
    <row r="575" spans="1:1" ht="15.75" x14ac:dyDescent="0.25">
      <c r="A575" s="34"/>
    </row>
    <row r="576" spans="1:1" ht="15.75" x14ac:dyDescent="0.25">
      <c r="A576" s="34"/>
    </row>
    <row r="577" spans="1:1" ht="15.75" x14ac:dyDescent="0.25">
      <c r="A577" s="34"/>
    </row>
    <row r="578" spans="1:1" ht="15.75" x14ac:dyDescent="0.25">
      <c r="A578" s="34"/>
    </row>
    <row r="579" spans="1:1" ht="15.75" x14ac:dyDescent="0.25">
      <c r="A579" s="34"/>
    </row>
    <row r="580" spans="1:1" ht="15.75" x14ac:dyDescent="0.25">
      <c r="A580" s="34"/>
    </row>
    <row r="581" spans="1:1" ht="15.75" x14ac:dyDescent="0.25">
      <c r="A581" s="34"/>
    </row>
    <row r="582" spans="1:1" ht="15.75" x14ac:dyDescent="0.25">
      <c r="A582" s="34"/>
    </row>
    <row r="583" spans="1:1" ht="15.75" x14ac:dyDescent="0.25">
      <c r="A583" s="34"/>
    </row>
    <row r="584" spans="1:1" ht="15.75" x14ac:dyDescent="0.25">
      <c r="A584" s="34"/>
    </row>
    <row r="585" spans="1:1" ht="15.75" x14ac:dyDescent="0.25">
      <c r="A585" s="34"/>
    </row>
    <row r="586" spans="1:1" ht="15.75" x14ac:dyDescent="0.25">
      <c r="A586" s="34"/>
    </row>
    <row r="587" spans="1:1" ht="15.75" x14ac:dyDescent="0.25">
      <c r="A587" s="34"/>
    </row>
    <row r="588" spans="1:1" ht="15.75" x14ac:dyDescent="0.25">
      <c r="A588" s="34"/>
    </row>
    <row r="589" spans="1:1" ht="15.75" x14ac:dyDescent="0.25">
      <c r="A589" s="34"/>
    </row>
    <row r="590" spans="1:1" ht="15.75" x14ac:dyDescent="0.25">
      <c r="A590" s="34"/>
    </row>
    <row r="591" spans="1:1" ht="15.75" x14ac:dyDescent="0.25">
      <c r="A591" s="34"/>
    </row>
    <row r="592" spans="1:1" ht="15.75" x14ac:dyDescent="0.25">
      <c r="A592" s="34"/>
    </row>
    <row r="593" spans="1:1" ht="15.75" x14ac:dyDescent="0.25">
      <c r="A593" s="34"/>
    </row>
    <row r="594" spans="1:1" ht="15.75" x14ac:dyDescent="0.25">
      <c r="A594" s="34"/>
    </row>
    <row r="595" spans="1:1" ht="15.75" x14ac:dyDescent="0.25">
      <c r="A595" s="34"/>
    </row>
    <row r="596" spans="1:1" ht="15.75" x14ac:dyDescent="0.25">
      <c r="A596" s="34"/>
    </row>
    <row r="597" spans="1:1" ht="15.75" x14ac:dyDescent="0.25">
      <c r="A597" s="34"/>
    </row>
    <row r="598" spans="1:1" ht="15.75" x14ac:dyDescent="0.25">
      <c r="A598" s="34"/>
    </row>
    <row r="599" spans="1:1" ht="15.75" x14ac:dyDescent="0.25">
      <c r="A599" s="34"/>
    </row>
    <row r="600" spans="1:1" ht="15.75" x14ac:dyDescent="0.25">
      <c r="A600" s="34"/>
    </row>
    <row r="601" spans="1:1" ht="15.75" x14ac:dyDescent="0.25">
      <c r="A601" s="34"/>
    </row>
    <row r="602" spans="1:1" ht="15.75" x14ac:dyDescent="0.25">
      <c r="A602" s="34"/>
    </row>
    <row r="603" spans="1:1" ht="15.75" x14ac:dyDescent="0.25">
      <c r="A603" s="34"/>
    </row>
    <row r="604" spans="1:1" ht="15.75" x14ac:dyDescent="0.25">
      <c r="A604" s="34"/>
    </row>
    <row r="605" spans="1:1" ht="15.75" x14ac:dyDescent="0.25">
      <c r="A605" s="34"/>
    </row>
    <row r="606" spans="1:1" ht="15.75" x14ac:dyDescent="0.25">
      <c r="A606" s="34"/>
    </row>
    <row r="607" spans="1:1" ht="15.75" x14ac:dyDescent="0.25">
      <c r="A607" s="34"/>
    </row>
    <row r="608" spans="1:1" ht="15.75" x14ac:dyDescent="0.25">
      <c r="A608" s="34"/>
    </row>
    <row r="609" spans="1:1" ht="15.75" x14ac:dyDescent="0.25">
      <c r="A609" s="34"/>
    </row>
    <row r="610" spans="1:1" ht="15.75" x14ac:dyDescent="0.25">
      <c r="A610" s="34"/>
    </row>
    <row r="611" spans="1:1" ht="15.75" x14ac:dyDescent="0.25">
      <c r="A611" s="34"/>
    </row>
    <row r="612" spans="1:1" ht="15.75" x14ac:dyDescent="0.25">
      <c r="A612" s="34"/>
    </row>
    <row r="613" spans="1:1" ht="15.75" x14ac:dyDescent="0.25">
      <c r="A613" s="34"/>
    </row>
    <row r="614" spans="1:1" ht="15.75" x14ac:dyDescent="0.25">
      <c r="A614" s="34"/>
    </row>
    <row r="615" spans="1:1" ht="15.75" x14ac:dyDescent="0.25">
      <c r="A615" s="34"/>
    </row>
    <row r="616" spans="1:1" ht="15.75" x14ac:dyDescent="0.25">
      <c r="A616" s="34"/>
    </row>
    <row r="617" spans="1:1" ht="15.75" x14ac:dyDescent="0.25">
      <c r="A617" s="34"/>
    </row>
    <row r="618" spans="1:1" ht="15.75" x14ac:dyDescent="0.25">
      <c r="A618" s="34"/>
    </row>
    <row r="619" spans="1:1" ht="15.75" x14ac:dyDescent="0.25">
      <c r="A619" s="34"/>
    </row>
    <row r="620" spans="1:1" ht="15.75" x14ac:dyDescent="0.25">
      <c r="A620" s="34"/>
    </row>
    <row r="621" spans="1:1" ht="15.75" x14ac:dyDescent="0.25">
      <c r="A621" s="34"/>
    </row>
    <row r="622" spans="1:1" ht="15.75" x14ac:dyDescent="0.25">
      <c r="A622" s="34"/>
    </row>
    <row r="623" spans="1:1" ht="15.75" x14ac:dyDescent="0.25">
      <c r="A623" s="34"/>
    </row>
    <row r="624" spans="1:1" ht="15.75" x14ac:dyDescent="0.25">
      <c r="A624" s="34"/>
    </row>
    <row r="625" spans="1:1" ht="15.75" x14ac:dyDescent="0.25">
      <c r="A625" s="34"/>
    </row>
    <row r="626" spans="1:1" ht="15.75" x14ac:dyDescent="0.25">
      <c r="A626" s="34"/>
    </row>
    <row r="627" spans="1:1" ht="15.75" x14ac:dyDescent="0.25">
      <c r="A627" s="34"/>
    </row>
    <row r="628" spans="1:1" ht="15.75" x14ac:dyDescent="0.25">
      <c r="A628" s="34"/>
    </row>
    <row r="629" spans="1:1" ht="15.75" x14ac:dyDescent="0.25">
      <c r="A629" s="34"/>
    </row>
    <row r="630" spans="1:1" ht="15.75" x14ac:dyDescent="0.25">
      <c r="A630" s="34"/>
    </row>
    <row r="631" spans="1:1" ht="15.75" x14ac:dyDescent="0.25">
      <c r="A631" s="34"/>
    </row>
    <row r="632" spans="1:1" ht="15.75" x14ac:dyDescent="0.25">
      <c r="A632" s="34"/>
    </row>
    <row r="633" spans="1:1" ht="15.75" x14ac:dyDescent="0.25">
      <c r="A633" s="34"/>
    </row>
    <row r="634" spans="1:1" ht="15.75" x14ac:dyDescent="0.25">
      <c r="A634" s="34"/>
    </row>
    <row r="635" spans="1:1" ht="15.75" x14ac:dyDescent="0.25">
      <c r="A635" s="34"/>
    </row>
    <row r="636" spans="1:1" ht="15.75" x14ac:dyDescent="0.25">
      <c r="A636" s="34"/>
    </row>
    <row r="637" spans="1:1" ht="15.75" x14ac:dyDescent="0.25">
      <c r="A637" s="34"/>
    </row>
    <row r="638" spans="1:1" ht="15.75" x14ac:dyDescent="0.25">
      <c r="A638" s="34"/>
    </row>
    <row r="639" spans="1:1" ht="15.75" x14ac:dyDescent="0.25">
      <c r="A639" s="34"/>
    </row>
    <row r="640" spans="1:1" ht="15.75" x14ac:dyDescent="0.25">
      <c r="A640" s="34"/>
    </row>
    <row r="641" spans="1:1" ht="15.75" x14ac:dyDescent="0.25">
      <c r="A641" s="34"/>
    </row>
    <row r="642" spans="1:1" ht="15.75" x14ac:dyDescent="0.25">
      <c r="A642" s="34"/>
    </row>
    <row r="643" spans="1:1" ht="15.75" x14ac:dyDescent="0.25">
      <c r="A643" s="34"/>
    </row>
    <row r="644" spans="1:1" ht="15.75" x14ac:dyDescent="0.25">
      <c r="A644" s="34"/>
    </row>
    <row r="645" spans="1:1" ht="15.75" x14ac:dyDescent="0.25">
      <c r="A645" s="34"/>
    </row>
    <row r="646" spans="1:1" ht="15.75" x14ac:dyDescent="0.25">
      <c r="A646" s="34"/>
    </row>
    <row r="647" spans="1:1" ht="15.75" x14ac:dyDescent="0.25">
      <c r="A647" s="34"/>
    </row>
    <row r="648" spans="1:1" ht="15.75" x14ac:dyDescent="0.25">
      <c r="A648" s="34"/>
    </row>
    <row r="649" spans="1:1" ht="15.75" x14ac:dyDescent="0.25">
      <c r="A649" s="34"/>
    </row>
    <row r="650" spans="1:1" ht="15.75" x14ac:dyDescent="0.25">
      <c r="A650" s="34"/>
    </row>
    <row r="651" spans="1:1" ht="15.75" x14ac:dyDescent="0.25">
      <c r="A651" s="34"/>
    </row>
    <row r="652" spans="1:1" ht="15.75" x14ac:dyDescent="0.25">
      <c r="A652" s="34"/>
    </row>
    <row r="653" spans="1:1" ht="15.75" x14ac:dyDescent="0.25">
      <c r="A653" s="34"/>
    </row>
    <row r="654" spans="1:1" ht="15.75" x14ac:dyDescent="0.25">
      <c r="A654" s="34"/>
    </row>
    <row r="655" spans="1:1" ht="15.75" x14ac:dyDescent="0.25">
      <c r="A655" s="34"/>
    </row>
    <row r="656" spans="1:1" ht="15.75" x14ac:dyDescent="0.25">
      <c r="A656" s="34"/>
    </row>
    <row r="657" spans="1:1" ht="15.75" x14ac:dyDescent="0.25">
      <c r="A657" s="34"/>
    </row>
    <row r="658" spans="1:1" ht="15.75" x14ac:dyDescent="0.25">
      <c r="A658" s="34"/>
    </row>
    <row r="659" spans="1:1" ht="15.75" x14ac:dyDescent="0.25">
      <c r="A659" s="34"/>
    </row>
    <row r="660" spans="1:1" ht="15.75" x14ac:dyDescent="0.25">
      <c r="A660" s="34"/>
    </row>
    <row r="661" spans="1:1" ht="15.75" x14ac:dyDescent="0.25">
      <c r="A661" s="34"/>
    </row>
    <row r="662" spans="1:1" ht="15.75" x14ac:dyDescent="0.25">
      <c r="A662" s="34"/>
    </row>
    <row r="663" spans="1:1" ht="15.75" x14ac:dyDescent="0.25">
      <c r="A663" s="34"/>
    </row>
    <row r="664" spans="1:1" ht="15.75" x14ac:dyDescent="0.25">
      <c r="A664" s="34"/>
    </row>
    <row r="665" spans="1:1" ht="15.75" x14ac:dyDescent="0.25">
      <c r="A665" s="34"/>
    </row>
    <row r="666" spans="1:1" ht="15.75" x14ac:dyDescent="0.25">
      <c r="A666" s="34"/>
    </row>
    <row r="667" spans="1:1" ht="15.75" x14ac:dyDescent="0.25">
      <c r="A667" s="34"/>
    </row>
    <row r="668" spans="1:1" ht="15.75" x14ac:dyDescent="0.25">
      <c r="A668" s="34"/>
    </row>
    <row r="669" spans="1:1" ht="15.75" x14ac:dyDescent="0.25">
      <c r="A669" s="34"/>
    </row>
    <row r="670" spans="1:1" ht="15.75" x14ac:dyDescent="0.25">
      <c r="A670" s="34"/>
    </row>
    <row r="671" spans="1:1" ht="15.75" x14ac:dyDescent="0.25">
      <c r="A671" s="34"/>
    </row>
    <row r="672" spans="1:1" ht="15.75" x14ac:dyDescent="0.25">
      <c r="A672" s="34"/>
    </row>
    <row r="673" spans="1:1" ht="15.75" x14ac:dyDescent="0.25">
      <c r="A673" s="34"/>
    </row>
    <row r="674" spans="1:1" ht="15.75" x14ac:dyDescent="0.25">
      <c r="A674" s="34"/>
    </row>
    <row r="675" spans="1:1" ht="15.75" x14ac:dyDescent="0.25">
      <c r="A675" s="34"/>
    </row>
    <row r="676" spans="1:1" ht="15.75" x14ac:dyDescent="0.25">
      <c r="A676" s="34"/>
    </row>
    <row r="677" spans="1:1" ht="15.75" x14ac:dyDescent="0.25">
      <c r="A677" s="34"/>
    </row>
    <row r="678" spans="1:1" ht="15.75" x14ac:dyDescent="0.25">
      <c r="A678" s="34"/>
    </row>
    <row r="679" spans="1:1" ht="15.75" x14ac:dyDescent="0.25">
      <c r="A679" s="34"/>
    </row>
    <row r="680" spans="1:1" ht="15.75" x14ac:dyDescent="0.25">
      <c r="A680" s="34"/>
    </row>
    <row r="681" spans="1:1" ht="15.75" x14ac:dyDescent="0.25">
      <c r="A681" s="34"/>
    </row>
    <row r="682" spans="1:1" ht="15.75" x14ac:dyDescent="0.25">
      <c r="A682" s="34"/>
    </row>
    <row r="683" spans="1:1" ht="15.75" x14ac:dyDescent="0.25">
      <c r="A683" s="34"/>
    </row>
    <row r="684" spans="1:1" ht="15.75" x14ac:dyDescent="0.25">
      <c r="A684" s="34"/>
    </row>
    <row r="685" spans="1:1" ht="15.75" x14ac:dyDescent="0.25">
      <c r="A685" s="34"/>
    </row>
    <row r="686" spans="1:1" ht="15.75" x14ac:dyDescent="0.25">
      <c r="A686" s="34"/>
    </row>
    <row r="687" spans="1:1" ht="15.75" x14ac:dyDescent="0.25">
      <c r="A687" s="34"/>
    </row>
    <row r="688" spans="1:1" ht="15.75" x14ac:dyDescent="0.25">
      <c r="A688" s="34"/>
    </row>
    <row r="689" spans="1:1" ht="15.75" x14ac:dyDescent="0.25">
      <c r="A689" s="34"/>
    </row>
    <row r="690" spans="1:1" ht="15.75" x14ac:dyDescent="0.25">
      <c r="A690" s="34"/>
    </row>
    <row r="691" spans="1:1" ht="15.75" x14ac:dyDescent="0.25">
      <c r="A691" s="34"/>
    </row>
    <row r="692" spans="1:1" ht="15.75" x14ac:dyDescent="0.25">
      <c r="A692" s="34"/>
    </row>
    <row r="693" spans="1:1" ht="15.75" x14ac:dyDescent="0.25">
      <c r="A693" s="34"/>
    </row>
    <row r="694" spans="1:1" ht="15.75" x14ac:dyDescent="0.25">
      <c r="A694" s="34"/>
    </row>
    <row r="695" spans="1:1" ht="15.75" x14ac:dyDescent="0.25">
      <c r="A695" s="34"/>
    </row>
    <row r="696" spans="1:1" ht="15.75" x14ac:dyDescent="0.25">
      <c r="A696" s="34"/>
    </row>
    <row r="697" spans="1:1" ht="15.75" x14ac:dyDescent="0.25">
      <c r="A697" s="34"/>
    </row>
    <row r="698" spans="1:1" ht="15.75" x14ac:dyDescent="0.25">
      <c r="A698" s="34"/>
    </row>
    <row r="699" spans="1:1" ht="15.75" x14ac:dyDescent="0.25">
      <c r="A699" s="34"/>
    </row>
    <row r="700" spans="1:1" ht="15.75" x14ac:dyDescent="0.25">
      <c r="A700" s="34"/>
    </row>
    <row r="701" spans="1:1" ht="15.75" x14ac:dyDescent="0.25">
      <c r="A701" s="34"/>
    </row>
    <row r="702" spans="1:1" ht="15.75" x14ac:dyDescent="0.25">
      <c r="A702" s="34"/>
    </row>
    <row r="703" spans="1:1" ht="15.75" x14ac:dyDescent="0.25">
      <c r="A703" s="34"/>
    </row>
    <row r="704" spans="1:1" ht="15.75" x14ac:dyDescent="0.25">
      <c r="A704" s="34"/>
    </row>
    <row r="705" spans="1:1" ht="15.75" x14ac:dyDescent="0.25">
      <c r="A705" s="34"/>
    </row>
    <row r="706" spans="1:1" ht="15.75" x14ac:dyDescent="0.25">
      <c r="A706" s="34"/>
    </row>
    <row r="707" spans="1:1" ht="15.75" x14ac:dyDescent="0.25">
      <c r="A707" s="34"/>
    </row>
    <row r="708" spans="1:1" ht="15.75" x14ac:dyDescent="0.25">
      <c r="A708" s="34"/>
    </row>
    <row r="709" spans="1:1" ht="15.75" x14ac:dyDescent="0.25">
      <c r="A709" s="34"/>
    </row>
    <row r="710" spans="1:1" ht="15.75" x14ac:dyDescent="0.25">
      <c r="A710" s="34"/>
    </row>
    <row r="711" spans="1:1" ht="15.75" x14ac:dyDescent="0.25">
      <c r="A711" s="34"/>
    </row>
    <row r="712" spans="1:1" ht="15.75" x14ac:dyDescent="0.25">
      <c r="A712" s="34"/>
    </row>
    <row r="713" spans="1:1" ht="15.75" x14ac:dyDescent="0.25">
      <c r="A713" s="34"/>
    </row>
    <row r="714" spans="1:1" ht="15.75" x14ac:dyDescent="0.25">
      <c r="A714" s="34"/>
    </row>
    <row r="715" spans="1:1" ht="15.75" x14ac:dyDescent="0.25">
      <c r="A715" s="34"/>
    </row>
    <row r="716" spans="1:1" ht="15.75" x14ac:dyDescent="0.25">
      <c r="A716" s="34"/>
    </row>
    <row r="717" spans="1:1" ht="15.75" x14ac:dyDescent="0.25">
      <c r="A717" s="34"/>
    </row>
    <row r="718" spans="1:1" ht="15.75" x14ac:dyDescent="0.25">
      <c r="A718" s="34"/>
    </row>
    <row r="719" spans="1:1" ht="15.75" x14ac:dyDescent="0.25">
      <c r="A719" s="34"/>
    </row>
    <row r="720" spans="1:1" ht="15.75" x14ac:dyDescent="0.25">
      <c r="A720" s="34"/>
    </row>
    <row r="721" spans="1:1" ht="15.75" x14ac:dyDescent="0.25">
      <c r="A721" s="34"/>
    </row>
    <row r="722" spans="1:1" ht="15.75" x14ac:dyDescent="0.25">
      <c r="A722" s="34"/>
    </row>
    <row r="723" spans="1:1" ht="15.75" x14ac:dyDescent="0.25">
      <c r="A723" s="34"/>
    </row>
    <row r="724" spans="1:1" ht="15.75" x14ac:dyDescent="0.25">
      <c r="A724" s="34"/>
    </row>
    <row r="725" spans="1:1" ht="15.75" x14ac:dyDescent="0.25">
      <c r="A725" s="34"/>
    </row>
    <row r="726" spans="1:1" ht="15.75" x14ac:dyDescent="0.25">
      <c r="A726" s="34"/>
    </row>
    <row r="727" spans="1:1" ht="15.75" x14ac:dyDescent="0.25">
      <c r="A727" s="34"/>
    </row>
    <row r="728" spans="1:1" ht="15.75" x14ac:dyDescent="0.25">
      <c r="A728" s="34"/>
    </row>
    <row r="729" spans="1:1" ht="15.75" x14ac:dyDescent="0.25">
      <c r="A729" s="34"/>
    </row>
    <row r="730" spans="1:1" ht="15.75" x14ac:dyDescent="0.25">
      <c r="A730" s="34"/>
    </row>
    <row r="731" spans="1:1" ht="15.75" x14ac:dyDescent="0.25">
      <c r="A731" s="34"/>
    </row>
    <row r="732" spans="1:1" ht="15.75" x14ac:dyDescent="0.25">
      <c r="A732" s="34"/>
    </row>
    <row r="733" spans="1:1" ht="15.75" x14ac:dyDescent="0.25">
      <c r="A733" s="34"/>
    </row>
    <row r="734" spans="1:1" ht="15.75" x14ac:dyDescent="0.25">
      <c r="A734" s="34"/>
    </row>
    <row r="735" spans="1:1" ht="15.75" x14ac:dyDescent="0.25">
      <c r="A735" s="34"/>
    </row>
    <row r="736" spans="1:1" ht="15.75" x14ac:dyDescent="0.25">
      <c r="A736" s="34"/>
    </row>
    <row r="737" spans="1:1" ht="15.75" x14ac:dyDescent="0.25">
      <c r="A737" s="34"/>
    </row>
    <row r="738" spans="1:1" ht="15.75" x14ac:dyDescent="0.25">
      <c r="A738" s="34"/>
    </row>
    <row r="739" spans="1:1" ht="15.75" x14ac:dyDescent="0.25">
      <c r="A739" s="34"/>
    </row>
    <row r="740" spans="1:1" ht="15.75" x14ac:dyDescent="0.25">
      <c r="A740" s="34"/>
    </row>
    <row r="741" spans="1:1" ht="15.75" x14ac:dyDescent="0.25">
      <c r="A741" s="34"/>
    </row>
    <row r="742" spans="1:1" ht="15.75" x14ac:dyDescent="0.25">
      <c r="A742" s="34"/>
    </row>
    <row r="743" spans="1:1" ht="15.75" x14ac:dyDescent="0.25">
      <c r="A743" s="34"/>
    </row>
    <row r="744" spans="1:1" ht="15.75" x14ac:dyDescent="0.25">
      <c r="A744" s="34"/>
    </row>
    <row r="745" spans="1:1" ht="15.75" x14ac:dyDescent="0.25">
      <c r="A745" s="34"/>
    </row>
    <row r="746" spans="1:1" ht="15.75" x14ac:dyDescent="0.25">
      <c r="A746" s="34"/>
    </row>
    <row r="747" spans="1:1" ht="15.75" x14ac:dyDescent="0.25">
      <c r="A747" s="34"/>
    </row>
    <row r="748" spans="1:1" ht="15.75" x14ac:dyDescent="0.25">
      <c r="A748" s="34"/>
    </row>
    <row r="749" spans="1:1" ht="15.75" x14ac:dyDescent="0.25">
      <c r="A749" s="34"/>
    </row>
    <row r="750" spans="1:1" ht="15.75" x14ac:dyDescent="0.25">
      <c r="A750" s="34"/>
    </row>
    <row r="751" spans="1:1" ht="15.75" x14ac:dyDescent="0.25">
      <c r="A751" s="34"/>
    </row>
    <row r="752" spans="1:1" ht="15.75" x14ac:dyDescent="0.25">
      <c r="A752" s="34"/>
    </row>
    <row r="753" spans="1:1" ht="15.75" x14ac:dyDescent="0.25">
      <c r="A753" s="34"/>
    </row>
    <row r="754" spans="1:1" ht="15.75" x14ac:dyDescent="0.25">
      <c r="A754" s="34"/>
    </row>
    <row r="755" spans="1:1" ht="15.75" x14ac:dyDescent="0.25">
      <c r="A755" s="34"/>
    </row>
    <row r="756" spans="1:1" ht="15.75" x14ac:dyDescent="0.25">
      <c r="A756" s="34"/>
    </row>
    <row r="757" spans="1:1" ht="15.75" x14ac:dyDescent="0.25">
      <c r="A757" s="34"/>
    </row>
    <row r="758" spans="1:1" ht="15.75" x14ac:dyDescent="0.25">
      <c r="A758" s="34"/>
    </row>
    <row r="759" spans="1:1" ht="15.75" x14ac:dyDescent="0.25">
      <c r="A759" s="34"/>
    </row>
    <row r="760" spans="1:1" ht="15.75" x14ac:dyDescent="0.25">
      <c r="A760" s="34"/>
    </row>
    <row r="761" spans="1:1" ht="15.75" x14ac:dyDescent="0.25">
      <c r="A761" s="34"/>
    </row>
    <row r="762" spans="1:1" ht="15.75" x14ac:dyDescent="0.25">
      <c r="A762" s="34"/>
    </row>
    <row r="763" spans="1:1" ht="15.75" x14ac:dyDescent="0.25">
      <c r="A763" s="34"/>
    </row>
    <row r="764" spans="1:1" ht="15.75" x14ac:dyDescent="0.25">
      <c r="A764" s="34"/>
    </row>
    <row r="765" spans="1:1" ht="15.75" x14ac:dyDescent="0.25">
      <c r="A765" s="34"/>
    </row>
    <row r="766" spans="1:1" ht="15.75" x14ac:dyDescent="0.25">
      <c r="A766" s="34"/>
    </row>
    <row r="767" spans="1:1" ht="15.75" x14ac:dyDescent="0.25">
      <c r="A767" s="34"/>
    </row>
    <row r="768" spans="1:1" ht="15.75" x14ac:dyDescent="0.25">
      <c r="A768" s="34"/>
    </row>
    <row r="769" spans="1:1" ht="15.75" x14ac:dyDescent="0.25">
      <c r="A769" s="34"/>
    </row>
    <row r="770" spans="1:1" ht="15.75" x14ac:dyDescent="0.25">
      <c r="A770" s="34"/>
    </row>
    <row r="771" spans="1:1" ht="15.75" x14ac:dyDescent="0.25">
      <c r="A771" s="34"/>
    </row>
    <row r="772" spans="1:1" ht="15.75" x14ac:dyDescent="0.25">
      <c r="A772" s="34"/>
    </row>
    <row r="773" spans="1:1" ht="15.75" x14ac:dyDescent="0.25">
      <c r="A773" s="34"/>
    </row>
    <row r="774" spans="1:1" ht="15.75" x14ac:dyDescent="0.25">
      <c r="A774" s="34"/>
    </row>
    <row r="775" spans="1:1" ht="15.75" x14ac:dyDescent="0.25">
      <c r="A775" s="34"/>
    </row>
    <row r="776" spans="1:1" ht="15.75" x14ac:dyDescent="0.25">
      <c r="A776" s="34"/>
    </row>
    <row r="777" spans="1:1" ht="15.75" x14ac:dyDescent="0.25">
      <c r="A777" s="34"/>
    </row>
    <row r="778" spans="1:1" ht="15.75" x14ac:dyDescent="0.25">
      <c r="A778" s="34"/>
    </row>
    <row r="779" spans="1:1" ht="15.75" x14ac:dyDescent="0.25">
      <c r="A779" s="34"/>
    </row>
    <row r="780" spans="1:1" ht="15.75" x14ac:dyDescent="0.25">
      <c r="A780" s="34"/>
    </row>
    <row r="781" spans="1:1" ht="15.75" x14ac:dyDescent="0.25">
      <c r="A781" s="34"/>
    </row>
    <row r="782" spans="1:1" ht="15.75" x14ac:dyDescent="0.25">
      <c r="A782" s="34"/>
    </row>
    <row r="783" spans="1:1" ht="15.75" x14ac:dyDescent="0.25">
      <c r="A783" s="34"/>
    </row>
    <row r="784" spans="1:1" ht="15.75" x14ac:dyDescent="0.25">
      <c r="A784" s="34"/>
    </row>
    <row r="785" spans="1:1" ht="15.75" x14ac:dyDescent="0.25">
      <c r="A785" s="34"/>
    </row>
    <row r="786" spans="1:1" ht="15.75" x14ac:dyDescent="0.25">
      <c r="A786" s="34"/>
    </row>
    <row r="787" spans="1:1" ht="15.75" x14ac:dyDescent="0.25">
      <c r="A787" s="34"/>
    </row>
    <row r="788" spans="1:1" ht="15.75" x14ac:dyDescent="0.25">
      <c r="A788" s="34"/>
    </row>
    <row r="789" spans="1:1" ht="15.75" x14ac:dyDescent="0.25">
      <c r="A789" s="34"/>
    </row>
    <row r="790" spans="1:1" ht="15.75" x14ac:dyDescent="0.25">
      <c r="A790" s="34"/>
    </row>
    <row r="791" spans="1:1" ht="15.75" x14ac:dyDescent="0.25">
      <c r="A791" s="34"/>
    </row>
    <row r="792" spans="1:1" ht="15.75" x14ac:dyDescent="0.25">
      <c r="A792" s="34"/>
    </row>
    <row r="793" spans="1:1" ht="15.75" x14ac:dyDescent="0.25">
      <c r="A793" s="34"/>
    </row>
    <row r="794" spans="1:1" ht="15.75" x14ac:dyDescent="0.25">
      <c r="A794" s="34"/>
    </row>
    <row r="795" spans="1:1" ht="15.75" x14ac:dyDescent="0.25">
      <c r="A795" s="34"/>
    </row>
    <row r="796" spans="1:1" ht="15.75" x14ac:dyDescent="0.25">
      <c r="A796" s="34"/>
    </row>
    <row r="797" spans="1:1" ht="15.75" x14ac:dyDescent="0.25">
      <c r="A797" s="34"/>
    </row>
    <row r="798" spans="1:1" ht="15.75" x14ac:dyDescent="0.25">
      <c r="A798" s="34"/>
    </row>
    <row r="799" spans="1:1" ht="15.75" x14ac:dyDescent="0.25">
      <c r="A799" s="34"/>
    </row>
    <row r="800" spans="1:1" ht="15.75" x14ac:dyDescent="0.25">
      <c r="A800" s="34"/>
    </row>
    <row r="801" spans="1:1" ht="15.75" x14ac:dyDescent="0.25">
      <c r="A801" s="34"/>
    </row>
    <row r="802" spans="1:1" ht="15.75" x14ac:dyDescent="0.25">
      <c r="A802" s="34"/>
    </row>
    <row r="803" spans="1:1" ht="15.75" x14ac:dyDescent="0.25">
      <c r="A803" s="34"/>
    </row>
    <row r="804" spans="1:1" ht="15.75" x14ac:dyDescent="0.25">
      <c r="A804" s="34"/>
    </row>
    <row r="805" spans="1:1" ht="15.75" x14ac:dyDescent="0.25">
      <c r="A805" s="34"/>
    </row>
    <row r="806" spans="1:1" ht="15.75" x14ac:dyDescent="0.25">
      <c r="A806" s="34"/>
    </row>
    <row r="807" spans="1:1" ht="15.75" x14ac:dyDescent="0.25">
      <c r="A807" s="34"/>
    </row>
    <row r="808" spans="1:1" ht="15.75" x14ac:dyDescent="0.25">
      <c r="A808" s="34"/>
    </row>
    <row r="809" spans="1:1" ht="15.75" x14ac:dyDescent="0.25">
      <c r="A809" s="34"/>
    </row>
    <row r="810" spans="1:1" ht="15.75" x14ac:dyDescent="0.25">
      <c r="A810" s="34"/>
    </row>
    <row r="811" spans="1:1" ht="15.75" x14ac:dyDescent="0.25">
      <c r="A811" s="34"/>
    </row>
    <row r="812" spans="1:1" ht="15.75" x14ac:dyDescent="0.25">
      <c r="A812" s="34"/>
    </row>
    <row r="813" spans="1:1" ht="15.75" x14ac:dyDescent="0.25">
      <c r="A813" s="34"/>
    </row>
    <row r="814" spans="1:1" ht="15.75" x14ac:dyDescent="0.25">
      <c r="A814" s="34"/>
    </row>
    <row r="815" spans="1:1" ht="15.75" x14ac:dyDescent="0.25">
      <c r="A815" s="34"/>
    </row>
    <row r="816" spans="1:1" ht="15.75" x14ac:dyDescent="0.25">
      <c r="A816" s="34"/>
    </row>
    <row r="817" spans="1:1" ht="15.75" x14ac:dyDescent="0.25">
      <c r="A817" s="34"/>
    </row>
    <row r="818" spans="1:1" ht="15.75" x14ac:dyDescent="0.25">
      <c r="A818" s="34"/>
    </row>
    <row r="819" spans="1:1" ht="15.75" x14ac:dyDescent="0.25">
      <c r="A819" s="34"/>
    </row>
    <row r="820" spans="1:1" ht="15.75" x14ac:dyDescent="0.25">
      <c r="A820" s="34"/>
    </row>
    <row r="821" spans="1:1" ht="15.75" x14ac:dyDescent="0.25">
      <c r="A821" s="34"/>
    </row>
    <row r="822" spans="1:1" ht="15.75" x14ac:dyDescent="0.25">
      <c r="A822" s="34"/>
    </row>
    <row r="823" spans="1:1" ht="15.75" x14ac:dyDescent="0.25">
      <c r="A823" s="34"/>
    </row>
    <row r="824" spans="1:1" ht="15.75" x14ac:dyDescent="0.25">
      <c r="A824" s="34"/>
    </row>
    <row r="825" spans="1:1" ht="15.75" x14ac:dyDescent="0.25">
      <c r="A825" s="34"/>
    </row>
    <row r="826" spans="1:1" ht="15.75" x14ac:dyDescent="0.25">
      <c r="A826" s="34"/>
    </row>
    <row r="827" spans="1:1" ht="15.75" x14ac:dyDescent="0.25">
      <c r="A827" s="34"/>
    </row>
    <row r="828" spans="1:1" ht="15.75" x14ac:dyDescent="0.25">
      <c r="A828" s="34"/>
    </row>
    <row r="829" spans="1:1" ht="15.75" x14ac:dyDescent="0.25">
      <c r="A829" s="34"/>
    </row>
    <row r="830" spans="1:1" ht="15.75" x14ac:dyDescent="0.25">
      <c r="A830" s="34"/>
    </row>
    <row r="831" spans="1:1" ht="15.75" x14ac:dyDescent="0.25">
      <c r="A831" s="34"/>
    </row>
    <row r="832" spans="1:1" ht="15.75" x14ac:dyDescent="0.25">
      <c r="A832" s="34"/>
    </row>
    <row r="833" spans="1:1" ht="15.75" x14ac:dyDescent="0.25">
      <c r="A833" s="34"/>
    </row>
    <row r="834" spans="1:1" ht="15.75" x14ac:dyDescent="0.25">
      <c r="A834" s="34"/>
    </row>
    <row r="835" spans="1:1" ht="15.75" x14ac:dyDescent="0.25">
      <c r="A835" s="34"/>
    </row>
    <row r="836" spans="1:1" ht="15.75" x14ac:dyDescent="0.25">
      <c r="A836" s="34"/>
    </row>
    <row r="837" spans="1:1" ht="15.75" x14ac:dyDescent="0.25">
      <c r="A837" s="34"/>
    </row>
    <row r="838" spans="1:1" ht="15.75" x14ac:dyDescent="0.25">
      <c r="A838" s="34"/>
    </row>
    <row r="839" spans="1:1" ht="15.75" x14ac:dyDescent="0.25">
      <c r="A839" s="34"/>
    </row>
    <row r="840" spans="1:1" ht="15.75" x14ac:dyDescent="0.25">
      <c r="A840" s="34"/>
    </row>
    <row r="841" spans="1:1" ht="15.75" x14ac:dyDescent="0.25">
      <c r="A841" s="34"/>
    </row>
    <row r="842" spans="1:1" ht="15.75" x14ac:dyDescent="0.25">
      <c r="A842" s="34"/>
    </row>
    <row r="843" spans="1:1" ht="15.75" x14ac:dyDescent="0.25">
      <c r="A843" s="34"/>
    </row>
    <row r="844" spans="1:1" ht="15.75" x14ac:dyDescent="0.25">
      <c r="A844" s="34"/>
    </row>
    <row r="845" spans="1:1" ht="15.75" x14ac:dyDescent="0.25">
      <c r="A845" s="34"/>
    </row>
    <row r="846" spans="1:1" ht="15.75" x14ac:dyDescent="0.25">
      <c r="A846" s="34"/>
    </row>
    <row r="847" spans="1:1" ht="15.75" x14ac:dyDescent="0.25">
      <c r="A847" s="34"/>
    </row>
    <row r="848" spans="1:1" ht="15.75" x14ac:dyDescent="0.25">
      <c r="A848" s="34"/>
    </row>
    <row r="849" spans="1:1" ht="15.75" x14ac:dyDescent="0.25">
      <c r="A849" s="34"/>
    </row>
    <row r="850" spans="1:1" ht="15.75" x14ac:dyDescent="0.25">
      <c r="A850" s="34"/>
    </row>
    <row r="851" spans="1:1" ht="15.75" x14ac:dyDescent="0.25">
      <c r="A851" s="34"/>
    </row>
    <row r="852" spans="1:1" ht="15.75" x14ac:dyDescent="0.25">
      <c r="A852" s="34"/>
    </row>
    <row r="853" spans="1:1" ht="15.75" x14ac:dyDescent="0.25">
      <c r="A853" s="34"/>
    </row>
    <row r="854" spans="1:1" ht="15.75" x14ac:dyDescent="0.25">
      <c r="A854" s="34"/>
    </row>
    <row r="855" spans="1:1" ht="15.75" x14ac:dyDescent="0.25">
      <c r="A855" s="34"/>
    </row>
    <row r="856" spans="1:1" ht="15.75" x14ac:dyDescent="0.25">
      <c r="A856" s="34"/>
    </row>
    <row r="857" spans="1:1" ht="15.75" x14ac:dyDescent="0.25">
      <c r="A857" s="34"/>
    </row>
    <row r="858" spans="1:1" ht="15.75" x14ac:dyDescent="0.25">
      <c r="A858" s="34"/>
    </row>
    <row r="859" spans="1:1" ht="15.75" x14ac:dyDescent="0.25">
      <c r="A859" s="34"/>
    </row>
    <row r="860" spans="1:1" ht="15.75" x14ac:dyDescent="0.25">
      <c r="A860" s="34"/>
    </row>
    <row r="861" spans="1:1" ht="15.75" x14ac:dyDescent="0.25">
      <c r="A861" s="34"/>
    </row>
    <row r="862" spans="1:1" ht="15.75" x14ac:dyDescent="0.25">
      <c r="A862" s="34"/>
    </row>
    <row r="863" spans="1:1" ht="15.75" x14ac:dyDescent="0.25">
      <c r="A863" s="34"/>
    </row>
    <row r="864" spans="1:1" ht="15.75" x14ac:dyDescent="0.25">
      <c r="A864" s="34"/>
    </row>
    <row r="865" spans="1:1" ht="15.75" x14ac:dyDescent="0.25">
      <c r="A865" s="34"/>
    </row>
    <row r="866" spans="1:1" ht="15.75" x14ac:dyDescent="0.25">
      <c r="A866" s="34"/>
    </row>
    <row r="867" spans="1:1" ht="15.75" x14ac:dyDescent="0.25">
      <c r="A867" s="34"/>
    </row>
    <row r="868" spans="1:1" ht="15.75" x14ac:dyDescent="0.25">
      <c r="A868" s="34"/>
    </row>
    <row r="869" spans="1:1" ht="15.75" x14ac:dyDescent="0.25">
      <c r="A869" s="34"/>
    </row>
    <row r="870" spans="1:1" ht="15.75" x14ac:dyDescent="0.25">
      <c r="A870" s="34"/>
    </row>
    <row r="871" spans="1:1" ht="15.75" x14ac:dyDescent="0.25">
      <c r="A871" s="34"/>
    </row>
    <row r="872" spans="1:1" ht="15.75" x14ac:dyDescent="0.25">
      <c r="A872" s="34"/>
    </row>
    <row r="873" spans="1:1" ht="15.75" x14ac:dyDescent="0.25">
      <c r="A873" s="34"/>
    </row>
    <row r="874" spans="1:1" ht="15.75" x14ac:dyDescent="0.25">
      <c r="A874" s="34"/>
    </row>
    <row r="875" spans="1:1" ht="15.75" x14ac:dyDescent="0.25">
      <c r="A875" s="34"/>
    </row>
    <row r="876" spans="1:1" ht="15.75" x14ac:dyDescent="0.25">
      <c r="A876" s="34"/>
    </row>
    <row r="877" spans="1:1" ht="15.75" x14ac:dyDescent="0.25">
      <c r="A877" s="34"/>
    </row>
    <row r="878" spans="1:1" ht="15.75" x14ac:dyDescent="0.25">
      <c r="A878" s="34"/>
    </row>
    <row r="879" spans="1:1" ht="15.75" x14ac:dyDescent="0.25">
      <c r="A879" s="34"/>
    </row>
    <row r="880" spans="1:1" ht="15.75" x14ac:dyDescent="0.25">
      <c r="A880" s="34"/>
    </row>
    <row r="881" spans="1:1" ht="15.75" x14ac:dyDescent="0.25">
      <c r="A881" s="34"/>
    </row>
    <row r="882" spans="1:1" ht="15.75" x14ac:dyDescent="0.25">
      <c r="A882" s="34"/>
    </row>
    <row r="883" spans="1:1" ht="15.75" x14ac:dyDescent="0.25">
      <c r="A883" s="34"/>
    </row>
    <row r="884" spans="1:1" ht="15.75" x14ac:dyDescent="0.25">
      <c r="A884" s="34"/>
    </row>
    <row r="885" spans="1:1" ht="15.75" x14ac:dyDescent="0.25">
      <c r="A885" s="34"/>
    </row>
    <row r="886" spans="1:1" ht="15.75" x14ac:dyDescent="0.25">
      <c r="A886" s="34"/>
    </row>
    <row r="887" spans="1:1" ht="15.75" x14ac:dyDescent="0.25">
      <c r="A887" s="34"/>
    </row>
    <row r="888" spans="1:1" ht="15.75" x14ac:dyDescent="0.25">
      <c r="A888" s="34"/>
    </row>
    <row r="889" spans="1:1" ht="15.75" x14ac:dyDescent="0.25">
      <c r="A889" s="34"/>
    </row>
    <row r="890" spans="1:1" ht="15.75" x14ac:dyDescent="0.25">
      <c r="A890" s="34"/>
    </row>
    <row r="891" spans="1:1" ht="15.75" x14ac:dyDescent="0.25">
      <c r="A891" s="34"/>
    </row>
    <row r="892" spans="1:1" ht="15.75" x14ac:dyDescent="0.25">
      <c r="A892" s="34"/>
    </row>
    <row r="893" spans="1:1" ht="15.75" x14ac:dyDescent="0.25">
      <c r="A893" s="34"/>
    </row>
    <row r="894" spans="1:1" ht="15.75" x14ac:dyDescent="0.25">
      <c r="A894" s="34"/>
    </row>
    <row r="895" spans="1:1" ht="15.75" x14ac:dyDescent="0.25">
      <c r="A895" s="34"/>
    </row>
    <row r="896" spans="1:1" ht="15.75" x14ac:dyDescent="0.25">
      <c r="A896" s="34"/>
    </row>
    <row r="897" spans="1:1" ht="15.75" x14ac:dyDescent="0.25">
      <c r="A897" s="34"/>
    </row>
    <row r="898" spans="1:1" ht="15.75" x14ac:dyDescent="0.25">
      <c r="A898" s="34"/>
    </row>
    <row r="899" spans="1:1" ht="15.75" x14ac:dyDescent="0.25">
      <c r="A899" s="34"/>
    </row>
    <row r="900" spans="1:1" ht="15.75" x14ac:dyDescent="0.25">
      <c r="A900" s="34"/>
    </row>
    <row r="901" spans="1:1" ht="15.75" x14ac:dyDescent="0.25">
      <c r="A901" s="34"/>
    </row>
    <row r="902" spans="1:1" ht="15.75" x14ac:dyDescent="0.25">
      <c r="A902" s="34"/>
    </row>
    <row r="903" spans="1:1" ht="15.75" x14ac:dyDescent="0.25">
      <c r="A903" s="34"/>
    </row>
    <row r="904" spans="1:1" ht="15.75" x14ac:dyDescent="0.25">
      <c r="A904" s="34"/>
    </row>
    <row r="905" spans="1:1" ht="15.75" x14ac:dyDescent="0.25">
      <c r="A905" s="34"/>
    </row>
    <row r="906" spans="1:1" ht="15.75" x14ac:dyDescent="0.25">
      <c r="A906" s="34"/>
    </row>
    <row r="907" spans="1:1" ht="15.75" x14ac:dyDescent="0.25">
      <c r="A907" s="34"/>
    </row>
    <row r="908" spans="1:1" ht="15.75" x14ac:dyDescent="0.25">
      <c r="A908" s="34"/>
    </row>
    <row r="909" spans="1:1" ht="15.75" x14ac:dyDescent="0.25">
      <c r="A909" s="34"/>
    </row>
    <row r="910" spans="1:1" ht="15.75" x14ac:dyDescent="0.25">
      <c r="A910" s="34"/>
    </row>
    <row r="911" spans="1:1" ht="15.75" x14ac:dyDescent="0.25">
      <c r="A911" s="34"/>
    </row>
    <row r="912" spans="1:1" ht="15.75" x14ac:dyDescent="0.25">
      <c r="A912" s="34"/>
    </row>
    <row r="913" spans="1:1" ht="15.75" x14ac:dyDescent="0.25">
      <c r="A913" s="34"/>
    </row>
    <row r="914" spans="1:1" ht="15.75" x14ac:dyDescent="0.25">
      <c r="A914" s="34"/>
    </row>
    <row r="915" spans="1:1" ht="15.75" x14ac:dyDescent="0.25">
      <c r="A915" s="34"/>
    </row>
    <row r="916" spans="1:1" ht="15.75" x14ac:dyDescent="0.25">
      <c r="A916" s="34"/>
    </row>
    <row r="917" spans="1:1" ht="15.75" x14ac:dyDescent="0.25">
      <c r="A917" s="34"/>
    </row>
    <row r="918" spans="1:1" ht="15.75" x14ac:dyDescent="0.25">
      <c r="A918" s="34"/>
    </row>
    <row r="919" spans="1:1" ht="15.75" x14ac:dyDescent="0.25">
      <c r="A919" s="34"/>
    </row>
    <row r="920" spans="1:1" ht="15.75" x14ac:dyDescent="0.25">
      <c r="A920" s="34"/>
    </row>
    <row r="921" spans="1:1" ht="15.75" x14ac:dyDescent="0.25">
      <c r="A921" s="34"/>
    </row>
    <row r="922" spans="1:1" ht="15.75" x14ac:dyDescent="0.25">
      <c r="A922" s="34"/>
    </row>
    <row r="923" spans="1:1" ht="15.75" x14ac:dyDescent="0.25">
      <c r="A923" s="34"/>
    </row>
    <row r="924" spans="1:1" ht="15.75" x14ac:dyDescent="0.25">
      <c r="A924" s="34"/>
    </row>
    <row r="925" spans="1:1" ht="15.75" x14ac:dyDescent="0.25">
      <c r="A925" s="34"/>
    </row>
    <row r="926" spans="1:1" ht="15.75" x14ac:dyDescent="0.25">
      <c r="A926" s="34"/>
    </row>
    <row r="927" spans="1:1" ht="15.75" x14ac:dyDescent="0.25">
      <c r="A927" s="34"/>
    </row>
    <row r="928" spans="1:1" ht="15.75" x14ac:dyDescent="0.25">
      <c r="A928" s="34"/>
    </row>
    <row r="929" spans="1:1" ht="15.75" x14ac:dyDescent="0.25">
      <c r="A929" s="34"/>
    </row>
    <row r="930" spans="1:1" ht="15.75" x14ac:dyDescent="0.25">
      <c r="A930" s="34"/>
    </row>
    <row r="931" spans="1:1" ht="15.75" x14ac:dyDescent="0.25">
      <c r="A931" s="34"/>
    </row>
    <row r="932" spans="1:1" ht="15.75" x14ac:dyDescent="0.25">
      <c r="A932" s="34"/>
    </row>
    <row r="933" spans="1:1" ht="15.75" x14ac:dyDescent="0.25">
      <c r="A933" s="34"/>
    </row>
    <row r="934" spans="1:1" ht="15.75" x14ac:dyDescent="0.25">
      <c r="A934" s="34"/>
    </row>
    <row r="935" spans="1:1" ht="15.75" x14ac:dyDescent="0.25">
      <c r="A935" s="34"/>
    </row>
    <row r="936" spans="1:1" ht="15.75" x14ac:dyDescent="0.25">
      <c r="A936" s="34"/>
    </row>
    <row r="937" spans="1:1" ht="15.75" x14ac:dyDescent="0.25">
      <c r="A937" s="34"/>
    </row>
    <row r="938" spans="1:1" ht="15.75" x14ac:dyDescent="0.25">
      <c r="A938" s="34"/>
    </row>
    <row r="939" spans="1:1" ht="15.75" x14ac:dyDescent="0.25">
      <c r="A939" s="34"/>
    </row>
    <row r="940" spans="1:1" ht="15.75" x14ac:dyDescent="0.25">
      <c r="A940" s="34"/>
    </row>
    <row r="941" spans="1:1" ht="15.75" x14ac:dyDescent="0.25">
      <c r="A941" s="34"/>
    </row>
    <row r="942" spans="1:1" ht="15.75" x14ac:dyDescent="0.25">
      <c r="A942" s="34"/>
    </row>
    <row r="943" spans="1:1" ht="15.75" x14ac:dyDescent="0.25">
      <c r="A943" s="34"/>
    </row>
    <row r="944" spans="1:1" ht="15.75" x14ac:dyDescent="0.25">
      <c r="A944" s="34"/>
    </row>
    <row r="945" spans="1:1" ht="15.75" x14ac:dyDescent="0.25">
      <c r="A945" s="34"/>
    </row>
    <row r="946" spans="1:1" ht="15.75" x14ac:dyDescent="0.25">
      <c r="A946" s="34"/>
    </row>
    <row r="947" spans="1:1" ht="15.75" x14ac:dyDescent="0.25">
      <c r="A947" s="34"/>
    </row>
    <row r="948" spans="1:1" ht="15.75" x14ac:dyDescent="0.25">
      <c r="A948" s="34"/>
    </row>
    <row r="949" spans="1:1" ht="15.75" x14ac:dyDescent="0.25">
      <c r="A949" s="34"/>
    </row>
    <row r="950" spans="1:1" ht="15.75" x14ac:dyDescent="0.25">
      <c r="A950" s="34"/>
    </row>
    <row r="951" spans="1:1" ht="15.75" x14ac:dyDescent="0.25">
      <c r="A951" s="34"/>
    </row>
    <row r="952" spans="1:1" ht="15.75" x14ac:dyDescent="0.25">
      <c r="A952" s="34"/>
    </row>
    <row r="953" spans="1:1" ht="15.75" x14ac:dyDescent="0.25">
      <c r="A953" s="34"/>
    </row>
    <row r="954" spans="1:1" ht="15.75" x14ac:dyDescent="0.25">
      <c r="A954" s="34"/>
    </row>
    <row r="955" spans="1:1" ht="15.75" x14ac:dyDescent="0.25">
      <c r="A955" s="34"/>
    </row>
    <row r="956" spans="1:1" ht="15.75" x14ac:dyDescent="0.25">
      <c r="A956" s="34"/>
    </row>
    <row r="957" spans="1:1" ht="15.75" x14ac:dyDescent="0.25">
      <c r="A957" s="34"/>
    </row>
    <row r="958" spans="1:1" ht="15.75" x14ac:dyDescent="0.25">
      <c r="A958" s="34"/>
    </row>
    <row r="959" spans="1:1" ht="15.75" x14ac:dyDescent="0.25">
      <c r="A959" s="34"/>
    </row>
    <row r="960" spans="1:1" ht="15.75" x14ac:dyDescent="0.25">
      <c r="A960" s="34"/>
    </row>
    <row r="961" spans="1:1" ht="15.75" x14ac:dyDescent="0.25">
      <c r="A961" s="34"/>
    </row>
    <row r="962" spans="1:1" ht="15.75" x14ac:dyDescent="0.25">
      <c r="A962" s="34"/>
    </row>
    <row r="963" spans="1:1" ht="15.75" x14ac:dyDescent="0.25">
      <c r="A963" s="34"/>
    </row>
    <row r="964" spans="1:1" ht="15.75" x14ac:dyDescent="0.25">
      <c r="A964" s="34"/>
    </row>
    <row r="965" spans="1:1" ht="15.75" x14ac:dyDescent="0.25">
      <c r="A965" s="34"/>
    </row>
    <row r="966" spans="1:1" ht="15.75" x14ac:dyDescent="0.25">
      <c r="A966" s="34"/>
    </row>
    <row r="967" spans="1:1" ht="15.75" x14ac:dyDescent="0.25">
      <c r="A967" s="34"/>
    </row>
    <row r="968" spans="1:1" ht="15.75" x14ac:dyDescent="0.25">
      <c r="A968" s="34"/>
    </row>
    <row r="969" spans="1:1" ht="15.75" x14ac:dyDescent="0.25">
      <c r="A969" s="34"/>
    </row>
    <row r="970" spans="1:1" ht="15.75" x14ac:dyDescent="0.25">
      <c r="A970" s="34"/>
    </row>
    <row r="971" spans="1:1" ht="15.75" x14ac:dyDescent="0.25">
      <c r="A971" s="34"/>
    </row>
    <row r="972" spans="1:1" ht="15.75" x14ac:dyDescent="0.25">
      <c r="A972" s="34"/>
    </row>
    <row r="973" spans="1:1" ht="15.75" x14ac:dyDescent="0.25">
      <c r="A973" s="34"/>
    </row>
    <row r="974" spans="1:1" ht="15.75" x14ac:dyDescent="0.25">
      <c r="A974" s="34"/>
    </row>
    <row r="975" spans="1:1" ht="15.75" x14ac:dyDescent="0.25">
      <c r="A975" s="34"/>
    </row>
    <row r="976" spans="1:1" ht="15.75" x14ac:dyDescent="0.25">
      <c r="A976" s="34"/>
    </row>
    <row r="977" spans="1:1" ht="15.75" x14ac:dyDescent="0.25">
      <c r="A977" s="34"/>
    </row>
    <row r="978" spans="1:1" ht="15.75" x14ac:dyDescent="0.25">
      <c r="A978" s="34"/>
    </row>
    <row r="979" spans="1:1" ht="15.75" x14ac:dyDescent="0.25">
      <c r="A979" s="34"/>
    </row>
    <row r="980" spans="1:1" ht="15.75" x14ac:dyDescent="0.25">
      <c r="A980" s="34"/>
    </row>
    <row r="981" spans="1:1" ht="15.75" x14ac:dyDescent="0.25">
      <c r="A981" s="34"/>
    </row>
    <row r="982" spans="1:1" ht="15.75" x14ac:dyDescent="0.25">
      <c r="A982" s="34"/>
    </row>
    <row r="983" spans="1:1" ht="15.75" x14ac:dyDescent="0.25">
      <c r="A983" s="34"/>
    </row>
    <row r="984" spans="1:1" ht="15.75" x14ac:dyDescent="0.25">
      <c r="A984" s="34"/>
    </row>
    <row r="985" spans="1:1" ht="15.75" x14ac:dyDescent="0.25">
      <c r="A985" s="34"/>
    </row>
    <row r="986" spans="1:1" ht="15.75" x14ac:dyDescent="0.25">
      <c r="A986" s="34"/>
    </row>
    <row r="987" spans="1:1" ht="15.75" x14ac:dyDescent="0.25">
      <c r="A987" s="34"/>
    </row>
    <row r="988" spans="1:1" ht="15.75" x14ac:dyDescent="0.25">
      <c r="A988" s="34"/>
    </row>
    <row r="989" spans="1:1" ht="15.75" x14ac:dyDescent="0.25">
      <c r="A989" s="34"/>
    </row>
    <row r="990" spans="1:1" ht="15.75" x14ac:dyDescent="0.25">
      <c r="A990" s="34"/>
    </row>
    <row r="991" spans="1:1" ht="15.75" x14ac:dyDescent="0.25">
      <c r="A991" s="34"/>
    </row>
    <row r="992" spans="1:1" ht="15.75" x14ac:dyDescent="0.25">
      <c r="A992" s="34"/>
    </row>
    <row r="993" spans="1:1" ht="15.75" x14ac:dyDescent="0.25">
      <c r="A993" s="34"/>
    </row>
    <row r="994" spans="1:1" ht="15.75" x14ac:dyDescent="0.25">
      <c r="A994" s="34"/>
    </row>
    <row r="995" spans="1:1" ht="15.75" x14ac:dyDescent="0.25">
      <c r="A995" s="34"/>
    </row>
    <row r="996" spans="1:1" ht="15.75" x14ac:dyDescent="0.25">
      <c r="A996" s="34"/>
    </row>
    <row r="997" spans="1:1" ht="15.75" x14ac:dyDescent="0.25">
      <c r="A997" s="34"/>
    </row>
    <row r="998" spans="1:1" ht="15.75" x14ac:dyDescent="0.25">
      <c r="A998" s="34"/>
    </row>
    <row r="999" spans="1:1" ht="15.75" x14ac:dyDescent="0.25">
      <c r="A999" s="34"/>
    </row>
    <row r="1000" spans="1:1" ht="15.75" x14ac:dyDescent="0.25">
      <c r="A1000" s="34"/>
    </row>
    <row r="1001" spans="1:1" ht="15.75" x14ac:dyDescent="0.25">
      <c r="A1001" s="34"/>
    </row>
    <row r="1002" spans="1:1" ht="15.75" x14ac:dyDescent="0.25">
      <c r="A1002" s="34"/>
    </row>
    <row r="1003" spans="1:1" ht="15.75" x14ac:dyDescent="0.25">
      <c r="A1003" s="34"/>
    </row>
    <row r="1004" spans="1:1" ht="15.75" x14ac:dyDescent="0.25">
      <c r="A1004" s="34"/>
    </row>
    <row r="1005" spans="1:1" ht="15.75" x14ac:dyDescent="0.25">
      <c r="A1005" s="34"/>
    </row>
    <row r="1006" spans="1:1" ht="15.75" x14ac:dyDescent="0.25">
      <c r="A1006" s="34"/>
    </row>
    <row r="1007" spans="1:1" ht="15.75" x14ac:dyDescent="0.25">
      <c r="A1007" s="34"/>
    </row>
    <row r="1008" spans="1:1" ht="15.75" x14ac:dyDescent="0.25">
      <c r="A1008" s="34"/>
    </row>
    <row r="1009" spans="1:1" ht="15.75" x14ac:dyDescent="0.25">
      <c r="A1009" s="34"/>
    </row>
    <row r="1010" spans="1:1" ht="15.75" x14ac:dyDescent="0.25">
      <c r="A1010" s="34"/>
    </row>
    <row r="1011" spans="1:1" ht="15.75" x14ac:dyDescent="0.25">
      <c r="A1011" s="34"/>
    </row>
    <row r="1012" spans="1:1" ht="15.75" x14ac:dyDescent="0.25">
      <c r="A1012" s="34"/>
    </row>
    <row r="1013" spans="1:1" ht="15.75" x14ac:dyDescent="0.25">
      <c r="A1013" s="34"/>
    </row>
    <row r="1014" spans="1:1" ht="15.75" x14ac:dyDescent="0.25">
      <c r="A1014" s="34"/>
    </row>
    <row r="1015" spans="1:1" ht="15.75" x14ac:dyDescent="0.25">
      <c r="A1015" s="34"/>
    </row>
    <row r="1016" spans="1:1" ht="15.75" x14ac:dyDescent="0.25">
      <c r="A1016" s="34"/>
    </row>
    <row r="1017" spans="1:1" ht="15.75" x14ac:dyDescent="0.25">
      <c r="A1017" s="34"/>
    </row>
    <row r="1018" spans="1:1" ht="15.75" x14ac:dyDescent="0.25">
      <c r="A1018" s="34"/>
    </row>
    <row r="1019" spans="1:1" ht="15.75" x14ac:dyDescent="0.25">
      <c r="A1019" s="34"/>
    </row>
    <row r="1020" spans="1:1" ht="15.75" x14ac:dyDescent="0.25">
      <c r="A1020" s="34"/>
    </row>
    <row r="1021" spans="1:1" ht="15.75" x14ac:dyDescent="0.25">
      <c r="A1021" s="34"/>
    </row>
    <row r="1022" spans="1:1" ht="15.75" x14ac:dyDescent="0.25">
      <c r="A1022" s="34"/>
    </row>
    <row r="1023" spans="1:1" ht="15.75" x14ac:dyDescent="0.25">
      <c r="A1023" s="34"/>
    </row>
    <row r="1024" spans="1:1" ht="15.75" x14ac:dyDescent="0.25">
      <c r="A1024" s="34"/>
    </row>
    <row r="1025" spans="1:1" ht="15.75" x14ac:dyDescent="0.25">
      <c r="A1025" s="34"/>
    </row>
    <row r="1026" spans="1:1" ht="15.75" x14ac:dyDescent="0.25">
      <c r="A1026" s="34"/>
    </row>
    <row r="1027" spans="1:1" ht="15.75" x14ac:dyDescent="0.25">
      <c r="A1027" s="34"/>
    </row>
    <row r="1028" spans="1:1" ht="15.75" x14ac:dyDescent="0.25">
      <c r="A1028" s="34"/>
    </row>
    <row r="1029" spans="1:1" ht="15.75" x14ac:dyDescent="0.25">
      <c r="A1029" s="34"/>
    </row>
    <row r="1030" spans="1:1" ht="15.75" x14ac:dyDescent="0.25">
      <c r="A1030" s="34"/>
    </row>
    <row r="1031" spans="1:1" ht="15.75" x14ac:dyDescent="0.25">
      <c r="A1031" s="34"/>
    </row>
    <row r="1032" spans="1:1" ht="15.75" x14ac:dyDescent="0.25">
      <c r="A1032" s="34"/>
    </row>
    <row r="1033" spans="1:1" ht="15.75" x14ac:dyDescent="0.25">
      <c r="A1033" s="34"/>
    </row>
    <row r="1034" spans="1:1" ht="15.75" x14ac:dyDescent="0.25">
      <c r="A1034" s="34"/>
    </row>
    <row r="1035" spans="1:1" ht="15.75" x14ac:dyDescent="0.25">
      <c r="A1035" s="34"/>
    </row>
    <row r="1036" spans="1:1" ht="15.75" x14ac:dyDescent="0.25">
      <c r="A1036" s="34"/>
    </row>
    <row r="1037" spans="1:1" ht="15.75" x14ac:dyDescent="0.25">
      <c r="A1037" s="34"/>
    </row>
    <row r="1038" spans="1:1" ht="15.75" x14ac:dyDescent="0.25">
      <c r="A1038" s="34"/>
    </row>
    <row r="1039" spans="1:1" ht="15.75" x14ac:dyDescent="0.25">
      <c r="A1039" s="34"/>
    </row>
    <row r="1040" spans="1:1" ht="15.75" x14ac:dyDescent="0.25">
      <c r="A1040" s="34"/>
    </row>
    <row r="1041" spans="1:1" ht="15.75" x14ac:dyDescent="0.25">
      <c r="A1041" s="34"/>
    </row>
    <row r="1042" spans="1:1" ht="15.75" x14ac:dyDescent="0.25">
      <c r="A1042" s="34"/>
    </row>
    <row r="1043" spans="1:1" ht="15.75" x14ac:dyDescent="0.25">
      <c r="A1043" s="34"/>
    </row>
    <row r="1044" spans="1:1" ht="15.75" x14ac:dyDescent="0.25">
      <c r="A1044" s="34"/>
    </row>
    <row r="1045" spans="1:1" ht="15.75" x14ac:dyDescent="0.25">
      <c r="A1045" s="34"/>
    </row>
    <row r="1046" spans="1:1" ht="15.75" x14ac:dyDescent="0.25">
      <c r="A1046" s="34"/>
    </row>
    <row r="1047" spans="1:1" ht="15.75" x14ac:dyDescent="0.25">
      <c r="A1047" s="34"/>
    </row>
    <row r="1048" spans="1:1" ht="15.75" x14ac:dyDescent="0.25">
      <c r="A1048" s="34"/>
    </row>
    <row r="1049" spans="1:1" ht="15.75" x14ac:dyDescent="0.25">
      <c r="A1049" s="34"/>
    </row>
    <row r="1050" spans="1:1" ht="15.75" x14ac:dyDescent="0.25">
      <c r="A1050" s="34"/>
    </row>
    <row r="1051" spans="1:1" ht="15.75" x14ac:dyDescent="0.25">
      <c r="A1051" s="34"/>
    </row>
    <row r="1052" spans="1:1" ht="15.75" x14ac:dyDescent="0.25">
      <c r="A1052" s="34"/>
    </row>
    <row r="1053" spans="1:1" ht="15.75" x14ac:dyDescent="0.25">
      <c r="A1053" s="34"/>
    </row>
    <row r="1054" spans="1:1" ht="15.75" x14ac:dyDescent="0.25">
      <c r="A1054" s="34"/>
    </row>
    <row r="1055" spans="1:1" ht="15.75" x14ac:dyDescent="0.25">
      <c r="A1055" s="34"/>
    </row>
    <row r="1056" spans="1:1" ht="15.75" x14ac:dyDescent="0.25">
      <c r="A1056" s="34"/>
    </row>
    <row r="1057" spans="1:1" ht="15.75" x14ac:dyDescent="0.25">
      <c r="A1057" s="34"/>
    </row>
    <row r="1058" spans="1:1" ht="15.75" x14ac:dyDescent="0.25">
      <c r="A1058" s="34"/>
    </row>
    <row r="1059" spans="1:1" ht="15.75" x14ac:dyDescent="0.25">
      <c r="A1059" s="34"/>
    </row>
    <row r="1060" spans="1:1" ht="15.75" x14ac:dyDescent="0.25">
      <c r="A1060" s="34"/>
    </row>
    <row r="1061" spans="1:1" ht="15.75" x14ac:dyDescent="0.25">
      <c r="A1061" s="34"/>
    </row>
    <row r="1062" spans="1:1" ht="15.75" x14ac:dyDescent="0.25">
      <c r="A1062" s="34"/>
    </row>
    <row r="1063" spans="1:1" ht="15.75" x14ac:dyDescent="0.25">
      <c r="A1063" s="34"/>
    </row>
    <row r="1064" spans="1:1" ht="15.75" x14ac:dyDescent="0.25">
      <c r="A1064" s="34"/>
    </row>
    <row r="1065" spans="1:1" ht="15.75" x14ac:dyDescent="0.25">
      <c r="A1065" s="34"/>
    </row>
    <row r="1066" spans="1:1" ht="15.75" x14ac:dyDescent="0.25">
      <c r="A1066" s="34"/>
    </row>
    <row r="1067" spans="1:1" ht="15.75" x14ac:dyDescent="0.25">
      <c r="A1067" s="34"/>
    </row>
    <row r="1068" spans="1:1" ht="15.75" x14ac:dyDescent="0.25">
      <c r="A1068" s="34"/>
    </row>
    <row r="1069" spans="1:1" ht="15.75" x14ac:dyDescent="0.25">
      <c r="A1069" s="34"/>
    </row>
    <row r="1070" spans="1:1" ht="15.75" x14ac:dyDescent="0.25">
      <c r="A1070" s="34"/>
    </row>
    <row r="1071" spans="1:1" ht="15.75" x14ac:dyDescent="0.25">
      <c r="A1071" s="34"/>
    </row>
    <row r="1072" spans="1:1" ht="15.75" x14ac:dyDescent="0.25">
      <c r="A1072" s="34"/>
    </row>
    <row r="1073" spans="1:1" ht="15.75" x14ac:dyDescent="0.25">
      <c r="A1073" s="34"/>
    </row>
    <row r="1074" spans="1:1" ht="15.75" x14ac:dyDescent="0.25">
      <c r="A1074" s="34"/>
    </row>
    <row r="1075" spans="1:1" ht="15.75" x14ac:dyDescent="0.25">
      <c r="A1075" s="34"/>
    </row>
    <row r="1076" spans="1:1" ht="15.75" x14ac:dyDescent="0.25">
      <c r="A1076" s="34"/>
    </row>
    <row r="1077" spans="1:1" ht="15.75" x14ac:dyDescent="0.25">
      <c r="A1077" s="34"/>
    </row>
    <row r="1078" spans="1:1" ht="15.75" x14ac:dyDescent="0.25">
      <c r="A1078" s="34"/>
    </row>
    <row r="1079" spans="1:1" ht="15.75" x14ac:dyDescent="0.25">
      <c r="A1079" s="34"/>
    </row>
    <row r="1080" spans="1:1" ht="15.75" x14ac:dyDescent="0.25">
      <c r="A1080" s="34"/>
    </row>
    <row r="1081" spans="1:1" ht="15.75" x14ac:dyDescent="0.25">
      <c r="A1081" s="34"/>
    </row>
    <row r="1082" spans="1:1" ht="15.75" x14ac:dyDescent="0.25">
      <c r="A1082" s="34"/>
    </row>
    <row r="1083" spans="1:1" ht="15.75" x14ac:dyDescent="0.25">
      <c r="A1083" s="34"/>
    </row>
    <row r="1084" spans="1:1" ht="15.75" x14ac:dyDescent="0.25">
      <c r="A1084" s="34"/>
    </row>
    <row r="1085" spans="1:1" ht="15.75" x14ac:dyDescent="0.25">
      <c r="A1085" s="34"/>
    </row>
    <row r="1086" spans="1:1" ht="15.75" x14ac:dyDescent="0.25">
      <c r="A1086" s="34"/>
    </row>
    <row r="1087" spans="1:1" ht="15.75" x14ac:dyDescent="0.25">
      <c r="A1087" s="34"/>
    </row>
    <row r="1088" spans="1:1" ht="15.75" x14ac:dyDescent="0.25">
      <c r="A1088" s="34"/>
    </row>
    <row r="1089" spans="1:1" ht="15.75" x14ac:dyDescent="0.25">
      <c r="A1089" s="34"/>
    </row>
    <row r="1090" spans="1:1" ht="15.75" x14ac:dyDescent="0.25">
      <c r="A1090" s="34"/>
    </row>
    <row r="1091" spans="1:1" ht="15.75" x14ac:dyDescent="0.25">
      <c r="A1091" s="34"/>
    </row>
    <row r="1092" spans="1:1" ht="15.75" x14ac:dyDescent="0.25">
      <c r="A1092" s="34"/>
    </row>
    <row r="1093" spans="1:1" ht="15.75" x14ac:dyDescent="0.25">
      <c r="A1093" s="34"/>
    </row>
    <row r="1094" spans="1:1" ht="15.75" x14ac:dyDescent="0.25">
      <c r="A1094" s="34"/>
    </row>
    <row r="1095" spans="1:1" ht="15.75" x14ac:dyDescent="0.25">
      <c r="A1095" s="34"/>
    </row>
    <row r="1096" spans="1:1" ht="15.75" x14ac:dyDescent="0.25">
      <c r="A1096" s="34"/>
    </row>
    <row r="1097" spans="1:1" ht="15.75" x14ac:dyDescent="0.25">
      <c r="A1097" s="34"/>
    </row>
    <row r="1098" spans="1:1" ht="15.75" x14ac:dyDescent="0.25">
      <c r="A1098" s="34"/>
    </row>
    <row r="1099" spans="1:1" ht="15.75" x14ac:dyDescent="0.25">
      <c r="A1099" s="34"/>
    </row>
    <row r="1100" spans="1:1" ht="15.75" x14ac:dyDescent="0.25">
      <c r="A1100" s="34"/>
    </row>
    <row r="1101" spans="1:1" ht="15.75" x14ac:dyDescent="0.25">
      <c r="A1101" s="34"/>
    </row>
    <row r="1102" spans="1:1" ht="15.75" x14ac:dyDescent="0.25">
      <c r="A1102" s="34"/>
    </row>
    <row r="1103" spans="1:1" ht="15.75" x14ac:dyDescent="0.25">
      <c r="A1103" s="34"/>
    </row>
    <row r="1104" spans="1:1" ht="15.75" x14ac:dyDescent="0.25">
      <c r="A1104" s="34"/>
    </row>
    <row r="1105" spans="1:1" ht="15.75" x14ac:dyDescent="0.25">
      <c r="A1105" s="34"/>
    </row>
    <row r="1106" spans="1:1" ht="15.75" x14ac:dyDescent="0.25">
      <c r="A1106" s="34"/>
    </row>
    <row r="1107" spans="1:1" ht="15.75" x14ac:dyDescent="0.25">
      <c r="A1107" s="34"/>
    </row>
    <row r="1108" spans="1:1" ht="15.75" x14ac:dyDescent="0.25">
      <c r="A1108" s="34"/>
    </row>
    <row r="1109" spans="1:1" ht="15.75" x14ac:dyDescent="0.25">
      <c r="A1109" s="34"/>
    </row>
    <row r="1110" spans="1:1" ht="15.75" x14ac:dyDescent="0.25">
      <c r="A1110" s="34"/>
    </row>
    <row r="1111" spans="1:1" ht="15.75" x14ac:dyDescent="0.25">
      <c r="A1111" s="34"/>
    </row>
    <row r="1112" spans="1:1" ht="15.75" x14ac:dyDescent="0.25">
      <c r="A1112" s="34"/>
    </row>
    <row r="1113" spans="1:1" ht="15.75" x14ac:dyDescent="0.25">
      <c r="A1113" s="34"/>
    </row>
    <row r="1114" spans="1:1" ht="15.75" x14ac:dyDescent="0.25">
      <c r="A1114" s="34"/>
    </row>
    <row r="1115" spans="1:1" ht="15.75" x14ac:dyDescent="0.25">
      <c r="A1115" s="34"/>
    </row>
    <row r="1116" spans="1:1" ht="15.75" x14ac:dyDescent="0.25">
      <c r="A1116" s="34"/>
    </row>
    <row r="1117" spans="1:1" ht="15.75" x14ac:dyDescent="0.25">
      <c r="A1117" s="34"/>
    </row>
    <row r="1118" spans="1:1" ht="15.75" x14ac:dyDescent="0.25">
      <c r="A1118" s="34"/>
    </row>
    <row r="1119" spans="1:1" ht="15.75" x14ac:dyDescent="0.25">
      <c r="A1119" s="34"/>
    </row>
    <row r="1120" spans="1:1" ht="15.75" x14ac:dyDescent="0.25">
      <c r="A1120" s="34"/>
    </row>
    <row r="1121" spans="1:1" ht="15.75" x14ac:dyDescent="0.25">
      <c r="A1121" s="34"/>
    </row>
    <row r="1122" spans="1:1" ht="15.75" x14ac:dyDescent="0.25">
      <c r="A1122" s="34"/>
    </row>
    <row r="1123" spans="1:1" ht="15.75" x14ac:dyDescent="0.25">
      <c r="A1123" s="34"/>
    </row>
    <row r="1124" spans="1:1" ht="15.75" x14ac:dyDescent="0.25">
      <c r="A1124" s="34"/>
    </row>
    <row r="1125" spans="1:1" ht="15.75" x14ac:dyDescent="0.25">
      <c r="A1125" s="34"/>
    </row>
    <row r="1126" spans="1:1" ht="15.75" x14ac:dyDescent="0.25">
      <c r="A1126" s="34"/>
    </row>
    <row r="1127" spans="1:1" ht="15.75" x14ac:dyDescent="0.25">
      <c r="A1127" s="34"/>
    </row>
    <row r="1128" spans="1:1" ht="15.75" x14ac:dyDescent="0.25">
      <c r="A1128" s="34"/>
    </row>
    <row r="1129" spans="1:1" ht="15.75" x14ac:dyDescent="0.25">
      <c r="A1129" s="34"/>
    </row>
    <row r="1130" spans="1:1" ht="15.75" x14ac:dyDescent="0.25">
      <c r="A1130" s="34"/>
    </row>
    <row r="1131" spans="1:1" ht="15.75" x14ac:dyDescent="0.25">
      <c r="A1131" s="34"/>
    </row>
    <row r="1132" spans="1:1" ht="15.75" x14ac:dyDescent="0.25">
      <c r="A1132" s="34"/>
    </row>
    <row r="1133" spans="1:1" ht="15.75" x14ac:dyDescent="0.25">
      <c r="A1133" s="34"/>
    </row>
    <row r="1134" spans="1:1" ht="15.75" x14ac:dyDescent="0.25">
      <c r="A1134" s="34"/>
    </row>
    <row r="1135" spans="1:1" ht="15.75" x14ac:dyDescent="0.25">
      <c r="A1135" s="34"/>
    </row>
    <row r="1136" spans="1:1" ht="15.75" x14ac:dyDescent="0.25">
      <c r="A1136" s="34"/>
    </row>
    <row r="1137" spans="1:1" ht="15.75" x14ac:dyDescent="0.25">
      <c r="A1137" s="34"/>
    </row>
    <row r="1138" spans="1:1" ht="15.75" x14ac:dyDescent="0.25">
      <c r="A1138" s="34"/>
    </row>
    <row r="1139" spans="1:1" ht="15.75" x14ac:dyDescent="0.25">
      <c r="A1139" s="34"/>
    </row>
    <row r="1140" spans="1:1" ht="15.75" x14ac:dyDescent="0.25">
      <c r="A1140" s="34"/>
    </row>
    <row r="1141" spans="1:1" ht="15.75" x14ac:dyDescent="0.25">
      <c r="A1141" s="34"/>
    </row>
    <row r="1142" spans="1:1" ht="15.75" x14ac:dyDescent="0.25">
      <c r="A1142" s="34"/>
    </row>
    <row r="1143" spans="1:1" ht="15.75" x14ac:dyDescent="0.25">
      <c r="A1143" s="34"/>
    </row>
    <row r="1144" spans="1:1" ht="15.75" x14ac:dyDescent="0.25">
      <c r="A1144" s="34"/>
    </row>
    <row r="1145" spans="1:1" ht="15.75" x14ac:dyDescent="0.25">
      <c r="A1145" s="34"/>
    </row>
    <row r="1146" spans="1:1" ht="15.75" x14ac:dyDescent="0.25">
      <c r="A1146" s="34"/>
    </row>
    <row r="1147" spans="1:1" ht="15.75" x14ac:dyDescent="0.25">
      <c r="A1147" s="34"/>
    </row>
    <row r="1148" spans="1:1" ht="15.75" x14ac:dyDescent="0.25">
      <c r="A1148" s="34"/>
    </row>
    <row r="1149" spans="1:1" ht="15.75" x14ac:dyDescent="0.25">
      <c r="A1149" s="34"/>
    </row>
    <row r="1150" spans="1:1" ht="15.75" x14ac:dyDescent="0.25">
      <c r="A1150" s="34"/>
    </row>
    <row r="1151" spans="1:1" ht="15.75" x14ac:dyDescent="0.25">
      <c r="A1151" s="34"/>
    </row>
    <row r="1152" spans="1:1" ht="15.75" x14ac:dyDescent="0.25">
      <c r="A1152" s="34"/>
    </row>
    <row r="1153" spans="1:1" ht="15.75" x14ac:dyDescent="0.25">
      <c r="A1153" s="34"/>
    </row>
    <row r="1154" spans="1:1" ht="15.75" x14ac:dyDescent="0.25">
      <c r="A1154" s="34"/>
    </row>
    <row r="1155" spans="1:1" ht="15.75" x14ac:dyDescent="0.25">
      <c r="A1155" s="34"/>
    </row>
    <row r="1156" spans="1:1" ht="15.75" x14ac:dyDescent="0.25">
      <c r="A1156" s="34"/>
    </row>
    <row r="1157" spans="1:1" ht="15.75" x14ac:dyDescent="0.25">
      <c r="A1157" s="34"/>
    </row>
    <row r="1158" spans="1:1" ht="15.75" x14ac:dyDescent="0.25">
      <c r="A1158" s="34"/>
    </row>
    <row r="1159" spans="1:1" ht="15.75" x14ac:dyDescent="0.25">
      <c r="A1159" s="34"/>
    </row>
    <row r="1160" spans="1:1" ht="15.75" x14ac:dyDescent="0.25">
      <c r="A1160" s="34"/>
    </row>
    <row r="1161" spans="1:1" ht="15.75" x14ac:dyDescent="0.25">
      <c r="A1161" s="34"/>
    </row>
    <row r="1162" spans="1:1" ht="15.75" x14ac:dyDescent="0.25">
      <c r="A1162" s="34"/>
    </row>
    <row r="1163" spans="1:1" ht="15.75" x14ac:dyDescent="0.25">
      <c r="A1163" s="34"/>
    </row>
    <row r="1164" spans="1:1" ht="15.75" x14ac:dyDescent="0.25">
      <c r="A1164" s="34"/>
    </row>
    <row r="1165" spans="1:1" ht="15.75" x14ac:dyDescent="0.25">
      <c r="A1165" s="34"/>
    </row>
    <row r="1166" spans="1:1" ht="15.75" x14ac:dyDescent="0.25">
      <c r="A1166" s="34"/>
    </row>
    <row r="1167" spans="1:1" ht="15.75" x14ac:dyDescent="0.25">
      <c r="A1167" s="34"/>
    </row>
    <row r="1168" spans="1:1" ht="15.75" x14ac:dyDescent="0.25">
      <c r="A1168" s="34"/>
    </row>
    <row r="1169" spans="1:1" ht="15.75" x14ac:dyDescent="0.25">
      <c r="A1169" s="34"/>
    </row>
    <row r="1170" spans="1:1" ht="15.75" x14ac:dyDescent="0.25">
      <c r="A1170" s="34"/>
    </row>
    <row r="1171" spans="1:1" ht="15.75" x14ac:dyDescent="0.25">
      <c r="A1171" s="34"/>
    </row>
    <row r="1172" spans="1:1" ht="15.75" x14ac:dyDescent="0.25">
      <c r="A1172" s="34"/>
    </row>
    <row r="1173" spans="1:1" ht="15.75" x14ac:dyDescent="0.25">
      <c r="A1173" s="34"/>
    </row>
    <row r="1174" spans="1:1" ht="15.75" x14ac:dyDescent="0.25">
      <c r="A1174" s="34"/>
    </row>
    <row r="1175" spans="1:1" ht="15.75" x14ac:dyDescent="0.25">
      <c r="A1175" s="34"/>
    </row>
    <row r="1176" spans="1:1" ht="15.75" x14ac:dyDescent="0.25">
      <c r="A1176" s="34"/>
    </row>
    <row r="1177" spans="1:1" ht="15.75" x14ac:dyDescent="0.25">
      <c r="A1177" s="34"/>
    </row>
    <row r="1178" spans="1:1" ht="15.75" x14ac:dyDescent="0.25">
      <c r="A1178" s="34"/>
    </row>
    <row r="1179" spans="1:1" ht="15.75" x14ac:dyDescent="0.25">
      <c r="A1179" s="34"/>
    </row>
    <row r="1180" spans="1:1" ht="15.75" x14ac:dyDescent="0.25">
      <c r="A1180" s="34"/>
    </row>
    <row r="1181" spans="1:1" ht="15.75" x14ac:dyDescent="0.25">
      <c r="A1181" s="34"/>
    </row>
    <row r="1182" spans="1:1" ht="15.75" x14ac:dyDescent="0.25">
      <c r="A1182" s="34"/>
    </row>
    <row r="1183" spans="1:1" ht="15.75" x14ac:dyDescent="0.25">
      <c r="A1183" s="34"/>
    </row>
    <row r="1184" spans="1:1" ht="15.75" x14ac:dyDescent="0.25">
      <c r="A1184" s="34"/>
    </row>
    <row r="1185" spans="1:1" ht="15.75" x14ac:dyDescent="0.25">
      <c r="A1185" s="34"/>
    </row>
    <row r="1186" spans="1:1" ht="15.75" x14ac:dyDescent="0.25">
      <c r="A1186" s="34"/>
    </row>
    <row r="1187" spans="1:1" ht="15.75" x14ac:dyDescent="0.25">
      <c r="A1187" s="34"/>
    </row>
    <row r="1188" spans="1:1" ht="15.75" x14ac:dyDescent="0.25">
      <c r="A1188" s="34"/>
    </row>
    <row r="1189" spans="1:1" ht="15.75" x14ac:dyDescent="0.25">
      <c r="A1189" s="34"/>
    </row>
    <row r="1190" spans="1:1" ht="15.75" x14ac:dyDescent="0.25">
      <c r="A1190" s="34"/>
    </row>
    <row r="1191" spans="1:1" ht="15.75" x14ac:dyDescent="0.25">
      <c r="A1191" s="34"/>
    </row>
    <row r="1192" spans="1:1" ht="15.75" x14ac:dyDescent="0.25">
      <c r="A1192" s="34"/>
    </row>
    <row r="1193" spans="1:1" ht="15.75" x14ac:dyDescent="0.25">
      <c r="A1193" s="34"/>
    </row>
    <row r="1194" spans="1:1" ht="15.75" x14ac:dyDescent="0.25">
      <c r="A1194" s="34"/>
    </row>
    <row r="1195" spans="1:1" ht="15.75" x14ac:dyDescent="0.25">
      <c r="A1195" s="34"/>
    </row>
    <row r="1196" spans="1:1" ht="15.75" x14ac:dyDescent="0.25">
      <c r="A1196" s="34"/>
    </row>
    <row r="1197" spans="1:1" ht="15.75" x14ac:dyDescent="0.25">
      <c r="A1197" s="34"/>
    </row>
    <row r="1198" spans="1:1" ht="15.75" x14ac:dyDescent="0.25">
      <c r="A1198" s="34"/>
    </row>
    <row r="1199" spans="1:1" ht="15.75" x14ac:dyDescent="0.25">
      <c r="A1199" s="34"/>
    </row>
    <row r="1200" spans="1:1" ht="15.75" x14ac:dyDescent="0.25">
      <c r="A1200" s="34"/>
    </row>
    <row r="1201" spans="1:1" ht="15.75" x14ac:dyDescent="0.25">
      <c r="A1201" s="34"/>
    </row>
    <row r="1202" spans="1:1" ht="15.75" x14ac:dyDescent="0.25">
      <c r="A1202" s="34"/>
    </row>
    <row r="1203" spans="1:1" ht="15.75" x14ac:dyDescent="0.25">
      <c r="A1203" s="34"/>
    </row>
    <row r="1204" spans="1:1" ht="15.75" x14ac:dyDescent="0.25">
      <c r="A1204" s="34"/>
    </row>
    <row r="1205" spans="1:1" ht="15.75" x14ac:dyDescent="0.25">
      <c r="A1205" s="34"/>
    </row>
    <row r="1206" spans="1:1" ht="15.75" x14ac:dyDescent="0.25">
      <c r="A1206" s="34"/>
    </row>
    <row r="1207" spans="1:1" ht="15.75" x14ac:dyDescent="0.25">
      <c r="A1207" s="34"/>
    </row>
    <row r="1208" spans="1:1" ht="15.75" x14ac:dyDescent="0.25">
      <c r="A1208" s="34"/>
    </row>
    <row r="1209" spans="1:1" ht="15.75" x14ac:dyDescent="0.25">
      <c r="A1209" s="34"/>
    </row>
    <row r="1210" spans="1:1" ht="15.75" x14ac:dyDescent="0.25">
      <c r="A1210" s="34"/>
    </row>
    <row r="1211" spans="1:1" ht="15.75" x14ac:dyDescent="0.25">
      <c r="A1211" s="34"/>
    </row>
    <row r="1212" spans="1:1" ht="15.75" x14ac:dyDescent="0.25">
      <c r="A1212" s="34"/>
    </row>
    <row r="1213" spans="1:1" ht="15.75" x14ac:dyDescent="0.25">
      <c r="A1213" s="34"/>
    </row>
    <row r="1214" spans="1:1" ht="15.75" x14ac:dyDescent="0.25">
      <c r="A1214" s="34"/>
    </row>
    <row r="1215" spans="1:1" ht="15.75" x14ac:dyDescent="0.25">
      <c r="A1215" s="34"/>
    </row>
    <row r="1216" spans="1:1" ht="15.75" x14ac:dyDescent="0.25">
      <c r="A1216" s="34"/>
    </row>
    <row r="1217" spans="1:1" ht="15.75" x14ac:dyDescent="0.25">
      <c r="A1217" s="34"/>
    </row>
    <row r="1218" spans="1:1" ht="15.75" x14ac:dyDescent="0.25">
      <c r="A1218" s="34"/>
    </row>
    <row r="1219" spans="1:1" ht="15.75" x14ac:dyDescent="0.25">
      <c r="A1219" s="34"/>
    </row>
    <row r="1220" spans="1:1" ht="15.75" x14ac:dyDescent="0.25">
      <c r="A1220" s="34"/>
    </row>
    <row r="1221" spans="1:1" ht="15.75" x14ac:dyDescent="0.25">
      <c r="A1221" s="34"/>
    </row>
    <row r="1222" spans="1:1" ht="15.75" x14ac:dyDescent="0.25">
      <c r="A1222" s="34"/>
    </row>
    <row r="1223" spans="1:1" ht="15.75" x14ac:dyDescent="0.25">
      <c r="A1223" s="34"/>
    </row>
    <row r="1224" spans="1:1" ht="15.75" x14ac:dyDescent="0.25">
      <c r="A1224" s="34"/>
    </row>
    <row r="1225" spans="1:1" ht="15.75" x14ac:dyDescent="0.25">
      <c r="A1225" s="34"/>
    </row>
    <row r="1226" spans="1:1" ht="15.75" x14ac:dyDescent="0.25">
      <c r="A1226" s="34"/>
    </row>
    <row r="1227" spans="1:1" ht="15.75" x14ac:dyDescent="0.25">
      <c r="A1227" s="34"/>
    </row>
    <row r="1228" spans="1:1" ht="15.75" x14ac:dyDescent="0.25">
      <c r="A1228" s="34"/>
    </row>
    <row r="1229" spans="1:1" ht="15.75" x14ac:dyDescent="0.25">
      <c r="A1229" s="34"/>
    </row>
    <row r="1230" spans="1:1" ht="15.75" x14ac:dyDescent="0.25">
      <c r="A1230" s="34"/>
    </row>
    <row r="1231" spans="1:1" ht="15.75" x14ac:dyDescent="0.25">
      <c r="A1231" s="34"/>
    </row>
    <row r="1232" spans="1:1" ht="15.75" x14ac:dyDescent="0.25">
      <c r="A1232" s="34"/>
    </row>
    <row r="1233" spans="1:1" ht="15.75" x14ac:dyDescent="0.25">
      <c r="A1233" s="34"/>
    </row>
    <row r="1234" spans="1:1" ht="15.75" x14ac:dyDescent="0.25">
      <c r="A1234" s="34"/>
    </row>
    <row r="1235" spans="1:1" ht="15.75" x14ac:dyDescent="0.25">
      <c r="A1235" s="34"/>
    </row>
    <row r="1236" spans="1:1" ht="15.75" x14ac:dyDescent="0.25">
      <c r="A1236" s="34"/>
    </row>
    <row r="1237" spans="1:1" ht="15.75" x14ac:dyDescent="0.25">
      <c r="A1237" s="34"/>
    </row>
    <row r="1238" spans="1:1" ht="15.75" x14ac:dyDescent="0.25">
      <c r="A1238" s="34"/>
    </row>
    <row r="1239" spans="1:1" ht="15.75" x14ac:dyDescent="0.25">
      <c r="A1239" s="34"/>
    </row>
    <row r="1240" spans="1:1" ht="15.75" x14ac:dyDescent="0.25">
      <c r="A1240" s="34"/>
    </row>
    <row r="1241" spans="1:1" ht="15.75" x14ac:dyDescent="0.25">
      <c r="A1241" s="34"/>
    </row>
    <row r="1242" spans="1:1" ht="15.75" x14ac:dyDescent="0.25">
      <c r="A1242" s="34"/>
    </row>
    <row r="1243" spans="1:1" ht="15.75" x14ac:dyDescent="0.25">
      <c r="A1243" s="34"/>
    </row>
    <row r="1244" spans="1:1" ht="15.75" x14ac:dyDescent="0.25">
      <c r="A1244" s="34"/>
    </row>
    <row r="1245" spans="1:1" ht="15.75" x14ac:dyDescent="0.25">
      <c r="A1245" s="34"/>
    </row>
    <row r="1246" spans="1:1" ht="15.75" x14ac:dyDescent="0.25">
      <c r="A1246" s="34"/>
    </row>
    <row r="1247" spans="1:1" ht="15.75" x14ac:dyDescent="0.25">
      <c r="A1247" s="34"/>
    </row>
    <row r="1248" spans="1:1" ht="15.75" x14ac:dyDescent="0.25">
      <c r="A1248" s="34"/>
    </row>
    <row r="1249" spans="1:1" ht="15.75" x14ac:dyDescent="0.25">
      <c r="A1249" s="34"/>
    </row>
    <row r="1250" spans="1:1" ht="15.75" x14ac:dyDescent="0.25">
      <c r="A1250" s="34"/>
    </row>
    <row r="1251" spans="1:1" ht="15.75" x14ac:dyDescent="0.25">
      <c r="A1251" s="34"/>
    </row>
    <row r="1252" spans="1:1" ht="15.75" x14ac:dyDescent="0.25">
      <c r="A1252" s="34"/>
    </row>
    <row r="1253" spans="1:1" ht="15.75" x14ac:dyDescent="0.25">
      <c r="A1253" s="34"/>
    </row>
    <row r="1254" spans="1:1" ht="15.75" x14ac:dyDescent="0.25">
      <c r="A1254" s="34"/>
    </row>
    <row r="1255" spans="1:1" ht="15.75" x14ac:dyDescent="0.25">
      <c r="A1255" s="34"/>
    </row>
    <row r="1256" spans="1:1" ht="15.75" x14ac:dyDescent="0.25">
      <c r="A1256" s="34"/>
    </row>
    <row r="1257" spans="1:1" ht="15.75" x14ac:dyDescent="0.25">
      <c r="A1257" s="34"/>
    </row>
    <row r="1258" spans="1:1" ht="15.75" x14ac:dyDescent="0.25">
      <c r="A1258" s="34"/>
    </row>
    <row r="1259" spans="1:1" ht="15.75" x14ac:dyDescent="0.25">
      <c r="A1259" s="34"/>
    </row>
    <row r="1260" spans="1:1" ht="15.75" x14ac:dyDescent="0.25">
      <c r="A1260" s="34"/>
    </row>
    <row r="1261" spans="1:1" ht="15.75" x14ac:dyDescent="0.25">
      <c r="A1261" s="34"/>
    </row>
    <row r="1262" spans="1:1" ht="15.75" x14ac:dyDescent="0.25">
      <c r="A1262" s="34"/>
    </row>
    <row r="1263" spans="1:1" ht="15.75" x14ac:dyDescent="0.25">
      <c r="A1263" s="34"/>
    </row>
    <row r="1264" spans="1:1" ht="15.75" x14ac:dyDescent="0.25">
      <c r="A1264" s="34"/>
    </row>
    <row r="1265" spans="1:1" ht="15.75" x14ac:dyDescent="0.25">
      <c r="A1265" s="34"/>
    </row>
    <row r="1266" spans="1:1" ht="15.75" x14ac:dyDescent="0.25">
      <c r="A1266" s="34"/>
    </row>
    <row r="1267" spans="1:1" ht="15.75" x14ac:dyDescent="0.25">
      <c r="A1267" s="34"/>
    </row>
    <row r="1268" spans="1:1" ht="15.75" x14ac:dyDescent="0.25">
      <c r="A1268" s="34"/>
    </row>
    <row r="1269" spans="1:1" ht="15.75" x14ac:dyDescent="0.25">
      <c r="A1269" s="34"/>
    </row>
    <row r="1270" spans="1:1" ht="15.75" x14ac:dyDescent="0.25">
      <c r="A1270" s="34"/>
    </row>
    <row r="1271" spans="1:1" ht="15.75" x14ac:dyDescent="0.25">
      <c r="A1271" s="34"/>
    </row>
    <row r="1272" spans="1:1" ht="15.75" x14ac:dyDescent="0.25">
      <c r="A1272" s="34"/>
    </row>
    <row r="1273" spans="1:1" ht="15.75" x14ac:dyDescent="0.25">
      <c r="A1273" s="34"/>
    </row>
    <row r="1274" spans="1:1" ht="15.75" x14ac:dyDescent="0.25">
      <c r="A1274" s="34"/>
    </row>
    <row r="1275" spans="1:1" ht="15.75" x14ac:dyDescent="0.25">
      <c r="A1275" s="34"/>
    </row>
    <row r="1276" spans="1:1" ht="15.75" x14ac:dyDescent="0.25">
      <c r="A1276" s="34"/>
    </row>
    <row r="1277" spans="1:1" ht="15.75" x14ac:dyDescent="0.25">
      <c r="A1277" s="34"/>
    </row>
    <row r="1278" spans="1:1" ht="15.75" x14ac:dyDescent="0.25">
      <c r="A1278" s="34"/>
    </row>
    <row r="1279" spans="1:1" ht="15.75" x14ac:dyDescent="0.25">
      <c r="A1279" s="34"/>
    </row>
    <row r="1280" spans="1:1" ht="15.75" x14ac:dyDescent="0.25">
      <c r="A1280" s="34"/>
    </row>
    <row r="1281" spans="1:1" ht="15.75" x14ac:dyDescent="0.25">
      <c r="A1281" s="34"/>
    </row>
    <row r="1282" spans="1:1" ht="15.75" x14ac:dyDescent="0.25">
      <c r="A1282" s="34"/>
    </row>
    <row r="1283" spans="1:1" ht="15.75" x14ac:dyDescent="0.25">
      <c r="A1283" s="34"/>
    </row>
    <row r="1284" spans="1:1" ht="15.75" x14ac:dyDescent="0.25">
      <c r="A1284" s="34"/>
    </row>
    <row r="1285" spans="1:1" ht="15.75" x14ac:dyDescent="0.25">
      <c r="A1285" s="34"/>
    </row>
    <row r="1286" spans="1:1" ht="15.75" x14ac:dyDescent="0.25">
      <c r="A1286" s="34"/>
    </row>
    <row r="1287" spans="1:1" ht="15.75" x14ac:dyDescent="0.25">
      <c r="A1287" s="34"/>
    </row>
    <row r="1288" spans="1:1" ht="15.75" x14ac:dyDescent="0.25">
      <c r="A1288" s="34"/>
    </row>
    <row r="1289" spans="1:1" ht="15.75" x14ac:dyDescent="0.25">
      <c r="A1289" s="34"/>
    </row>
    <row r="1290" spans="1:1" ht="15.75" x14ac:dyDescent="0.25">
      <c r="A1290" s="34"/>
    </row>
    <row r="1291" spans="1:1" ht="15.75" x14ac:dyDescent="0.25">
      <c r="A1291" s="34"/>
    </row>
    <row r="1292" spans="1:1" ht="15.75" x14ac:dyDescent="0.25">
      <c r="A1292" s="34"/>
    </row>
    <row r="1293" spans="1:1" ht="15.75" x14ac:dyDescent="0.25">
      <c r="A1293" s="34"/>
    </row>
    <row r="1294" spans="1:1" ht="15.75" x14ac:dyDescent="0.25">
      <c r="A1294" s="34"/>
    </row>
    <row r="1295" spans="1:1" ht="15.75" x14ac:dyDescent="0.25">
      <c r="A1295" s="34"/>
    </row>
    <row r="1296" spans="1:1" ht="15.75" x14ac:dyDescent="0.25">
      <c r="A1296" s="34"/>
    </row>
    <row r="1297" spans="1:1" ht="15.75" x14ac:dyDescent="0.25">
      <c r="A1297" s="34"/>
    </row>
    <row r="1298" spans="1:1" ht="15.75" x14ac:dyDescent="0.25">
      <c r="A1298" s="34"/>
    </row>
    <row r="1299" spans="1:1" ht="15.75" x14ac:dyDescent="0.25">
      <c r="A1299" s="34"/>
    </row>
    <row r="1300" spans="1:1" ht="15.75" x14ac:dyDescent="0.25">
      <c r="A1300" s="34"/>
    </row>
    <row r="1301" spans="1:1" ht="15.75" x14ac:dyDescent="0.25">
      <c r="A1301" s="34"/>
    </row>
    <row r="1302" spans="1:1" ht="15.75" x14ac:dyDescent="0.25">
      <c r="A1302" s="34"/>
    </row>
    <row r="1303" spans="1:1" ht="15.75" x14ac:dyDescent="0.25">
      <c r="A1303" s="34"/>
    </row>
    <row r="1304" spans="1:1" ht="15.75" x14ac:dyDescent="0.25">
      <c r="A1304" s="34"/>
    </row>
    <row r="1305" spans="1:1" ht="15.75" x14ac:dyDescent="0.25">
      <c r="A1305" s="34"/>
    </row>
    <row r="1306" spans="1:1" ht="15.75" x14ac:dyDescent="0.25">
      <c r="A1306" s="34"/>
    </row>
    <row r="1307" spans="1:1" ht="15.75" x14ac:dyDescent="0.25">
      <c r="A1307" s="34"/>
    </row>
    <row r="1308" spans="1:1" ht="15.75" x14ac:dyDescent="0.25">
      <c r="A1308" s="34"/>
    </row>
    <row r="1309" spans="1:1" ht="15.75" x14ac:dyDescent="0.25">
      <c r="A1309" s="34"/>
    </row>
    <row r="1310" spans="1:1" ht="15.75" x14ac:dyDescent="0.25">
      <c r="A1310" s="34"/>
    </row>
    <row r="1311" spans="1:1" ht="15.75" x14ac:dyDescent="0.25">
      <c r="A1311" s="34"/>
    </row>
    <row r="1312" spans="1:1" ht="15.75" x14ac:dyDescent="0.25">
      <c r="A1312" s="34"/>
    </row>
    <row r="1313" spans="1:1" ht="15.75" x14ac:dyDescent="0.25">
      <c r="A1313" s="34"/>
    </row>
    <row r="1314" spans="1:1" ht="15.75" x14ac:dyDescent="0.25">
      <c r="A1314" s="34"/>
    </row>
    <row r="1315" spans="1:1" ht="15.75" x14ac:dyDescent="0.25">
      <c r="A1315" s="34"/>
    </row>
    <row r="1316" spans="1:1" ht="15.75" x14ac:dyDescent="0.25">
      <c r="A1316" s="34"/>
    </row>
    <row r="1317" spans="1:1" ht="15.75" x14ac:dyDescent="0.25">
      <c r="A1317" s="34"/>
    </row>
    <row r="1318" spans="1:1" ht="15.75" x14ac:dyDescent="0.25">
      <c r="A1318" s="34"/>
    </row>
    <row r="1319" spans="1:1" ht="15.75" x14ac:dyDescent="0.25">
      <c r="A1319" s="34"/>
    </row>
    <row r="1320" spans="1:1" ht="15.75" x14ac:dyDescent="0.25">
      <c r="A1320" s="34"/>
    </row>
    <row r="1321" spans="1:1" ht="15.75" x14ac:dyDescent="0.25">
      <c r="A1321" s="34"/>
    </row>
    <row r="1322" spans="1:1" ht="15.75" x14ac:dyDescent="0.25">
      <c r="A1322" s="34"/>
    </row>
    <row r="1323" spans="1:1" ht="15.75" x14ac:dyDescent="0.25">
      <c r="A1323" s="34"/>
    </row>
    <row r="1324" spans="1:1" ht="15.75" x14ac:dyDescent="0.25">
      <c r="A1324" s="34"/>
    </row>
    <row r="1325" spans="1:1" ht="15.75" x14ac:dyDescent="0.25">
      <c r="A1325" s="34"/>
    </row>
    <row r="1326" spans="1:1" ht="15.75" x14ac:dyDescent="0.25">
      <c r="A1326" s="34"/>
    </row>
    <row r="1327" spans="1:1" ht="15.75" x14ac:dyDescent="0.25">
      <c r="A1327" s="34"/>
    </row>
    <row r="1328" spans="1:1" ht="15.75" x14ac:dyDescent="0.25">
      <c r="A1328" s="34"/>
    </row>
    <row r="1329" spans="1:1" ht="15.75" x14ac:dyDescent="0.25">
      <c r="A1329" s="34"/>
    </row>
    <row r="1330" spans="1:1" ht="15.75" x14ac:dyDescent="0.25">
      <c r="A1330" s="34"/>
    </row>
    <row r="1331" spans="1:1" ht="15.75" x14ac:dyDescent="0.25">
      <c r="A1331" s="34"/>
    </row>
    <row r="1332" spans="1:1" ht="15.75" x14ac:dyDescent="0.25">
      <c r="A1332" s="34"/>
    </row>
    <row r="1333" spans="1:1" ht="15.75" x14ac:dyDescent="0.25">
      <c r="A1333" s="34"/>
    </row>
    <row r="1334" spans="1:1" ht="15.75" x14ac:dyDescent="0.25">
      <c r="A1334" s="34"/>
    </row>
    <row r="1335" spans="1:1" ht="15.75" x14ac:dyDescent="0.25">
      <c r="A1335" s="34"/>
    </row>
    <row r="1336" spans="1:1" ht="15.75" x14ac:dyDescent="0.25">
      <c r="A1336" s="34"/>
    </row>
    <row r="1337" spans="1:1" ht="15.75" x14ac:dyDescent="0.25">
      <c r="A1337" s="34"/>
    </row>
    <row r="1338" spans="1:1" ht="15.75" x14ac:dyDescent="0.25">
      <c r="A1338" s="34"/>
    </row>
    <row r="1339" spans="1:1" ht="15.75" x14ac:dyDescent="0.25">
      <c r="A1339" s="34"/>
    </row>
    <row r="1340" spans="1:1" ht="15.75" x14ac:dyDescent="0.25">
      <c r="A1340" s="34"/>
    </row>
    <row r="1341" spans="1:1" ht="15.75" x14ac:dyDescent="0.25">
      <c r="A1341" s="34"/>
    </row>
    <row r="1342" spans="1:1" ht="15.75" x14ac:dyDescent="0.25">
      <c r="A1342" s="34"/>
    </row>
    <row r="1343" spans="1:1" ht="15.75" x14ac:dyDescent="0.25">
      <c r="A1343" s="34"/>
    </row>
    <row r="1344" spans="1:1" ht="15.75" x14ac:dyDescent="0.25">
      <c r="A1344" s="34"/>
    </row>
    <row r="1345" spans="1:1" ht="15.75" x14ac:dyDescent="0.25">
      <c r="A1345" s="34"/>
    </row>
    <row r="1346" spans="1:1" ht="15.75" x14ac:dyDescent="0.25">
      <c r="A1346" s="34"/>
    </row>
    <row r="1347" spans="1:1" ht="15.75" x14ac:dyDescent="0.25">
      <c r="A1347" s="34"/>
    </row>
    <row r="1348" spans="1:1" ht="15.75" x14ac:dyDescent="0.25">
      <c r="A1348" s="34"/>
    </row>
    <row r="1349" spans="1:1" ht="15.75" x14ac:dyDescent="0.25">
      <c r="A1349" s="34"/>
    </row>
    <row r="1350" spans="1:1" ht="15.75" x14ac:dyDescent="0.25">
      <c r="A1350" s="34"/>
    </row>
    <row r="1351" spans="1:1" ht="15.75" x14ac:dyDescent="0.25">
      <c r="A1351" s="34"/>
    </row>
    <row r="1352" spans="1:1" ht="15.75" x14ac:dyDescent="0.25">
      <c r="A1352" s="34"/>
    </row>
    <row r="1353" spans="1:1" ht="15.75" x14ac:dyDescent="0.25">
      <c r="A1353" s="34"/>
    </row>
    <row r="1354" spans="1:1" ht="15.75" x14ac:dyDescent="0.25">
      <c r="A1354" s="34"/>
    </row>
    <row r="1355" spans="1:1" ht="15.75" x14ac:dyDescent="0.25">
      <c r="A1355" s="34"/>
    </row>
    <row r="1356" spans="1:1" ht="15.75" x14ac:dyDescent="0.25">
      <c r="A1356" s="34"/>
    </row>
    <row r="1357" spans="1:1" ht="15.75" x14ac:dyDescent="0.25">
      <c r="A1357" s="34"/>
    </row>
    <row r="1358" spans="1:1" ht="15.75" x14ac:dyDescent="0.25">
      <c r="A1358" s="34"/>
    </row>
    <row r="1359" spans="1:1" ht="15.75" x14ac:dyDescent="0.25">
      <c r="A1359" s="34"/>
    </row>
    <row r="1360" spans="1:1" ht="15.75" x14ac:dyDescent="0.25">
      <c r="A1360" s="34"/>
    </row>
    <row r="1361" spans="1:1" ht="15.75" x14ac:dyDescent="0.25">
      <c r="A1361" s="34"/>
    </row>
    <row r="1362" spans="1:1" ht="15.75" x14ac:dyDescent="0.25">
      <c r="A1362" s="34"/>
    </row>
    <row r="1363" spans="1:1" ht="15.75" x14ac:dyDescent="0.25">
      <c r="A1363" s="34"/>
    </row>
    <row r="1364" spans="1:1" ht="15.75" x14ac:dyDescent="0.25">
      <c r="A1364" s="34"/>
    </row>
    <row r="1365" spans="1:1" ht="15.75" x14ac:dyDescent="0.25">
      <c r="A1365" s="34"/>
    </row>
    <row r="1366" spans="1:1" ht="15.75" x14ac:dyDescent="0.25">
      <c r="A1366" s="34"/>
    </row>
    <row r="1367" spans="1:1" ht="15.75" x14ac:dyDescent="0.25">
      <c r="A1367" s="34"/>
    </row>
    <row r="1368" spans="1:1" ht="15.75" x14ac:dyDescent="0.25">
      <c r="A1368" s="34"/>
    </row>
    <row r="1369" spans="1:1" ht="15.75" x14ac:dyDescent="0.25">
      <c r="A1369" s="34"/>
    </row>
    <row r="1370" spans="1:1" ht="15.75" x14ac:dyDescent="0.25">
      <c r="A1370" s="34"/>
    </row>
    <row r="1371" spans="1:1" ht="15.75" x14ac:dyDescent="0.25">
      <c r="A1371" s="34"/>
    </row>
    <row r="1372" spans="1:1" ht="15.75" x14ac:dyDescent="0.25">
      <c r="A1372" s="34"/>
    </row>
    <row r="1373" spans="1:1" ht="15.75" x14ac:dyDescent="0.25">
      <c r="A1373" s="34"/>
    </row>
    <row r="1374" spans="1:1" ht="15.75" x14ac:dyDescent="0.25">
      <c r="A1374" s="34"/>
    </row>
    <row r="1375" spans="1:1" ht="15.75" x14ac:dyDescent="0.25">
      <c r="A1375" s="34"/>
    </row>
    <row r="1376" spans="1:1" ht="15.75" x14ac:dyDescent="0.25">
      <c r="A1376" s="34"/>
    </row>
    <row r="1377" spans="1:1" ht="15.75" x14ac:dyDescent="0.25">
      <c r="A1377" s="34"/>
    </row>
    <row r="1378" spans="1:1" ht="15.75" x14ac:dyDescent="0.25">
      <c r="A1378" s="34"/>
    </row>
    <row r="1379" spans="1:1" ht="15.75" x14ac:dyDescent="0.25">
      <c r="A1379" s="34"/>
    </row>
    <row r="1380" spans="1:1" ht="15.75" x14ac:dyDescent="0.25">
      <c r="A1380" s="34"/>
    </row>
    <row r="1381" spans="1:1" ht="15.75" x14ac:dyDescent="0.25">
      <c r="A1381" s="34"/>
    </row>
    <row r="1382" spans="1:1" ht="15.75" x14ac:dyDescent="0.25">
      <c r="A1382" s="34"/>
    </row>
    <row r="1383" spans="1:1" ht="15.75" x14ac:dyDescent="0.25">
      <c r="A1383" s="34"/>
    </row>
    <row r="1384" spans="1:1" ht="15.75" x14ac:dyDescent="0.25">
      <c r="A1384" s="34"/>
    </row>
    <row r="1385" spans="1:1" ht="15.75" x14ac:dyDescent="0.25">
      <c r="A1385" s="34"/>
    </row>
    <row r="1386" spans="1:1" ht="15.75" x14ac:dyDescent="0.25">
      <c r="A1386" s="34"/>
    </row>
    <row r="1387" spans="1:1" ht="15.75" x14ac:dyDescent="0.25">
      <c r="A1387" s="34"/>
    </row>
    <row r="1388" spans="1:1" ht="15.75" x14ac:dyDescent="0.25">
      <c r="A1388" s="34"/>
    </row>
    <row r="1389" spans="1:1" ht="15.75" x14ac:dyDescent="0.25">
      <c r="A1389" s="34"/>
    </row>
    <row r="1390" spans="1:1" ht="15.75" x14ac:dyDescent="0.25">
      <c r="A1390" s="34"/>
    </row>
    <row r="1391" spans="1:1" ht="15.75" x14ac:dyDescent="0.25">
      <c r="A1391" s="34"/>
    </row>
    <row r="1392" spans="1:1" ht="15.75" x14ac:dyDescent="0.25">
      <c r="A1392" s="34"/>
    </row>
    <row r="1393" spans="1:1" ht="15.75" x14ac:dyDescent="0.25">
      <c r="A1393" s="34"/>
    </row>
    <row r="1394" spans="1:1" ht="15.75" x14ac:dyDescent="0.25">
      <c r="A1394" s="34"/>
    </row>
    <row r="1395" spans="1:1" ht="15.75" x14ac:dyDescent="0.25">
      <c r="A1395" s="34"/>
    </row>
    <row r="1396" spans="1:1" ht="15.75" x14ac:dyDescent="0.25">
      <c r="A1396" s="34"/>
    </row>
    <row r="1397" spans="1:1" ht="15.75" x14ac:dyDescent="0.25">
      <c r="A1397" s="34"/>
    </row>
    <row r="1398" spans="1:1" ht="15.75" x14ac:dyDescent="0.25">
      <c r="A1398" s="34"/>
    </row>
    <row r="1399" spans="1:1" ht="15.75" x14ac:dyDescent="0.25">
      <c r="A1399" s="34"/>
    </row>
    <row r="1400" spans="1:1" ht="15.75" x14ac:dyDescent="0.25">
      <c r="A1400" s="34"/>
    </row>
    <row r="1401" spans="1:1" ht="15.75" x14ac:dyDescent="0.25">
      <c r="A1401" s="34"/>
    </row>
    <row r="1402" spans="1:1" ht="15.75" x14ac:dyDescent="0.25">
      <c r="A1402" s="34"/>
    </row>
    <row r="1403" spans="1:1" ht="15.75" x14ac:dyDescent="0.25">
      <c r="A1403" s="34"/>
    </row>
    <row r="1404" spans="1:1" ht="15.75" x14ac:dyDescent="0.25">
      <c r="A1404" s="34"/>
    </row>
    <row r="1405" spans="1:1" ht="15.75" x14ac:dyDescent="0.25">
      <c r="A1405" s="34"/>
    </row>
    <row r="1406" spans="1:1" ht="15.75" x14ac:dyDescent="0.25">
      <c r="A1406" s="34"/>
    </row>
    <row r="1407" spans="1:1" ht="15.75" x14ac:dyDescent="0.25">
      <c r="A1407" s="34"/>
    </row>
    <row r="1408" spans="1:1" ht="15.75" x14ac:dyDescent="0.25">
      <c r="A1408" s="34"/>
    </row>
    <row r="1409" spans="1:1" ht="15.75" x14ac:dyDescent="0.25">
      <c r="A1409" s="34"/>
    </row>
    <row r="1410" spans="1:1" ht="15.75" x14ac:dyDescent="0.25">
      <c r="A1410" s="34"/>
    </row>
    <row r="1411" spans="1:1" ht="15.75" x14ac:dyDescent="0.25">
      <c r="A1411" s="34"/>
    </row>
    <row r="1412" spans="1:1" ht="15.75" x14ac:dyDescent="0.25">
      <c r="A1412" s="34"/>
    </row>
    <row r="1413" spans="1:1" ht="15.75" x14ac:dyDescent="0.25">
      <c r="A1413" s="34"/>
    </row>
    <row r="1414" spans="1:1" ht="15.75" x14ac:dyDescent="0.25">
      <c r="A1414" s="34"/>
    </row>
    <row r="1415" spans="1:1" ht="15.75" x14ac:dyDescent="0.25">
      <c r="A1415" s="34"/>
    </row>
    <row r="1416" spans="1:1" ht="15.75" x14ac:dyDescent="0.25">
      <c r="A1416" s="34"/>
    </row>
    <row r="1417" spans="1:1" ht="15.75" x14ac:dyDescent="0.25">
      <c r="A1417" s="34"/>
    </row>
    <row r="1418" spans="1:1" ht="15.75" x14ac:dyDescent="0.25">
      <c r="A1418" s="34"/>
    </row>
    <row r="1419" spans="1:1" ht="15.75" x14ac:dyDescent="0.25">
      <c r="A1419" s="34"/>
    </row>
    <row r="1420" spans="1:1" ht="15.75" x14ac:dyDescent="0.25">
      <c r="A1420" s="34"/>
    </row>
    <row r="1421" spans="1:1" ht="15.75" x14ac:dyDescent="0.25">
      <c r="A1421" s="34"/>
    </row>
    <row r="1422" spans="1:1" ht="15.75" x14ac:dyDescent="0.25">
      <c r="A1422" s="34"/>
    </row>
    <row r="1423" spans="1:1" ht="15.75" x14ac:dyDescent="0.25">
      <c r="A1423" s="34"/>
    </row>
    <row r="1424" spans="1:1" ht="15.75" x14ac:dyDescent="0.25">
      <c r="A1424" s="34"/>
    </row>
    <row r="1425" spans="1:1" ht="15.75" x14ac:dyDescent="0.25">
      <c r="A1425" s="34"/>
    </row>
    <row r="1426" spans="1:1" ht="15.75" x14ac:dyDescent="0.25">
      <c r="A1426" s="34"/>
    </row>
    <row r="1427" spans="1:1" ht="15.75" x14ac:dyDescent="0.25">
      <c r="A1427" s="34"/>
    </row>
    <row r="1428" spans="1:1" ht="15.75" x14ac:dyDescent="0.25">
      <c r="A1428" s="34"/>
    </row>
    <row r="1429" spans="1:1" ht="15.75" x14ac:dyDescent="0.25">
      <c r="A1429" s="34"/>
    </row>
    <row r="1430" spans="1:1" ht="15.75" x14ac:dyDescent="0.25">
      <c r="A1430" s="34"/>
    </row>
    <row r="1431" spans="1:1" ht="15.75" x14ac:dyDescent="0.25">
      <c r="A1431" s="34"/>
    </row>
    <row r="1432" spans="1:1" ht="15.75" x14ac:dyDescent="0.25">
      <c r="A1432" s="34"/>
    </row>
    <row r="1433" spans="1:1" ht="15.75" x14ac:dyDescent="0.25">
      <c r="A1433" s="34"/>
    </row>
    <row r="1434" spans="1:1" ht="15.75" x14ac:dyDescent="0.25">
      <c r="A1434" s="34"/>
    </row>
    <row r="1435" spans="1:1" ht="15.75" x14ac:dyDescent="0.25">
      <c r="A1435" s="34"/>
    </row>
    <row r="1436" spans="1:1" ht="15.75" x14ac:dyDescent="0.25">
      <c r="A1436" s="34"/>
    </row>
    <row r="1437" spans="1:1" ht="15.75" x14ac:dyDescent="0.25">
      <c r="A1437" s="34"/>
    </row>
    <row r="1438" spans="1:1" ht="15.75" x14ac:dyDescent="0.25">
      <c r="A1438" s="34"/>
    </row>
    <row r="1439" spans="1:1" ht="15.75" x14ac:dyDescent="0.25">
      <c r="A1439" s="34"/>
    </row>
    <row r="1440" spans="1:1" ht="15.75" x14ac:dyDescent="0.25">
      <c r="A1440" s="34"/>
    </row>
    <row r="1441" spans="1:1" ht="15.75" x14ac:dyDescent="0.25">
      <c r="A1441" s="34"/>
    </row>
    <row r="1442" spans="1:1" ht="15.75" x14ac:dyDescent="0.25">
      <c r="A1442" s="34"/>
    </row>
    <row r="1443" spans="1:1" ht="15.75" x14ac:dyDescent="0.25">
      <c r="A1443" s="34"/>
    </row>
    <row r="1444" spans="1:1" ht="15.75" x14ac:dyDescent="0.25">
      <c r="A1444" s="34"/>
    </row>
    <row r="1445" spans="1:1" ht="15.75" x14ac:dyDescent="0.25">
      <c r="A1445" s="34"/>
    </row>
    <row r="1446" spans="1:1" ht="15.75" x14ac:dyDescent="0.25">
      <c r="A1446" s="34"/>
    </row>
    <row r="1447" spans="1:1" ht="15.75" x14ac:dyDescent="0.25">
      <c r="A1447" s="34"/>
    </row>
    <row r="1448" spans="1:1" ht="15.75" x14ac:dyDescent="0.25">
      <c r="A1448" s="34"/>
    </row>
    <row r="1449" spans="1:1" ht="15.75" x14ac:dyDescent="0.25">
      <c r="A1449" s="34"/>
    </row>
    <row r="1450" spans="1:1" ht="15.75" x14ac:dyDescent="0.25">
      <c r="A1450" s="34"/>
    </row>
    <row r="1451" spans="1:1" ht="15.75" x14ac:dyDescent="0.25">
      <c r="A1451" s="34"/>
    </row>
    <row r="1452" spans="1:1" ht="15.75" x14ac:dyDescent="0.25">
      <c r="A1452" s="34"/>
    </row>
    <row r="1453" spans="1:1" ht="15.75" x14ac:dyDescent="0.25">
      <c r="A1453" s="34"/>
    </row>
    <row r="1454" spans="1:1" ht="15.75" x14ac:dyDescent="0.25">
      <c r="A1454" s="34"/>
    </row>
    <row r="1455" spans="1:1" ht="15.75" x14ac:dyDescent="0.25">
      <c r="A1455" s="34"/>
    </row>
    <row r="1456" spans="1:1" ht="15.75" x14ac:dyDescent="0.25">
      <c r="A1456" s="34"/>
    </row>
    <row r="1457" spans="1:1" ht="15.75" x14ac:dyDescent="0.25">
      <c r="A1457" s="34"/>
    </row>
    <row r="1458" spans="1:1" ht="15.75" x14ac:dyDescent="0.25">
      <c r="A1458" s="34"/>
    </row>
    <row r="1459" spans="1:1" ht="15.75" x14ac:dyDescent="0.25">
      <c r="A1459" s="34"/>
    </row>
    <row r="1460" spans="1:1" ht="15.75" x14ac:dyDescent="0.25">
      <c r="A1460" s="34"/>
    </row>
    <row r="1461" spans="1:1" ht="15.75" x14ac:dyDescent="0.25">
      <c r="A1461" s="34"/>
    </row>
    <row r="1462" spans="1:1" ht="15.75" x14ac:dyDescent="0.25">
      <c r="A1462" s="34"/>
    </row>
    <row r="1463" spans="1:1" ht="15.75" x14ac:dyDescent="0.25">
      <c r="A1463" s="34"/>
    </row>
    <row r="1464" spans="1:1" ht="15.75" x14ac:dyDescent="0.25">
      <c r="A1464" s="34"/>
    </row>
    <row r="1465" spans="1:1" ht="15.75" x14ac:dyDescent="0.25">
      <c r="A1465" s="34"/>
    </row>
    <row r="1466" spans="1:1" ht="15.75" x14ac:dyDescent="0.25">
      <c r="A1466" s="34"/>
    </row>
    <row r="1467" spans="1:1" ht="15.75" x14ac:dyDescent="0.25">
      <c r="A1467" s="34"/>
    </row>
    <row r="1468" spans="1:1" ht="15.75" x14ac:dyDescent="0.25">
      <c r="A1468" s="34"/>
    </row>
    <row r="1469" spans="1:1" ht="15.75" x14ac:dyDescent="0.25">
      <c r="A1469" s="34"/>
    </row>
    <row r="1470" spans="1:1" ht="15.75" x14ac:dyDescent="0.25">
      <c r="A1470" s="34"/>
    </row>
    <row r="1471" spans="1:1" ht="15.75" x14ac:dyDescent="0.25">
      <c r="A1471" s="34"/>
    </row>
    <row r="1472" spans="1:1" ht="15.75" x14ac:dyDescent="0.25">
      <c r="A1472" s="34"/>
    </row>
    <row r="1473" spans="1:1" ht="15.75" x14ac:dyDescent="0.25">
      <c r="A1473" s="34"/>
    </row>
    <row r="1474" spans="1:1" ht="15.75" x14ac:dyDescent="0.25">
      <c r="A1474" s="34"/>
    </row>
    <row r="1475" spans="1:1" ht="15.75" x14ac:dyDescent="0.25">
      <c r="A1475" s="34"/>
    </row>
    <row r="1476" spans="1:1" ht="15.75" x14ac:dyDescent="0.25">
      <c r="A1476" s="34"/>
    </row>
    <row r="1477" spans="1:1" ht="15.75" x14ac:dyDescent="0.25">
      <c r="A1477" s="34"/>
    </row>
    <row r="1478" spans="1:1" ht="15.75" x14ac:dyDescent="0.25">
      <c r="A1478" s="34"/>
    </row>
    <row r="1479" spans="1:1" ht="15.75" x14ac:dyDescent="0.25">
      <c r="A1479" s="34"/>
    </row>
    <row r="1480" spans="1:1" ht="15.75" x14ac:dyDescent="0.25">
      <c r="A1480" s="34"/>
    </row>
    <row r="1481" spans="1:1" ht="15.75" x14ac:dyDescent="0.25">
      <c r="A1481" s="34"/>
    </row>
    <row r="1482" spans="1:1" ht="15.75" x14ac:dyDescent="0.25">
      <c r="A1482" s="34"/>
    </row>
    <row r="1483" spans="1:1" ht="15.75" x14ac:dyDescent="0.25">
      <c r="A1483" s="34"/>
    </row>
    <row r="1484" spans="1:1" ht="15.75" x14ac:dyDescent="0.25">
      <c r="A1484" s="34"/>
    </row>
    <row r="1485" spans="1:1" ht="15.75" x14ac:dyDescent="0.25">
      <c r="A1485" s="34"/>
    </row>
    <row r="1486" spans="1:1" ht="15.75" x14ac:dyDescent="0.25">
      <c r="A1486" s="34"/>
    </row>
    <row r="1487" spans="1:1" ht="15.75" x14ac:dyDescent="0.25">
      <c r="A1487" s="34"/>
    </row>
    <row r="1488" spans="1:1" ht="15.75" x14ac:dyDescent="0.25">
      <c r="A1488" s="34"/>
    </row>
    <row r="1489" spans="1:1" ht="15.75" x14ac:dyDescent="0.25">
      <c r="A1489" s="34"/>
    </row>
    <row r="1490" spans="1:1" ht="15.75" x14ac:dyDescent="0.25">
      <c r="A1490" s="34"/>
    </row>
    <row r="1491" spans="1:1" ht="15.75" x14ac:dyDescent="0.25">
      <c r="A1491" s="34"/>
    </row>
    <row r="1492" spans="1:1" ht="15.75" x14ac:dyDescent="0.25">
      <c r="A1492" s="34"/>
    </row>
    <row r="1493" spans="1:1" ht="15.75" x14ac:dyDescent="0.25">
      <c r="A1493" s="34"/>
    </row>
    <row r="1494" spans="1:1" ht="15.75" x14ac:dyDescent="0.25">
      <c r="A1494" s="34"/>
    </row>
    <row r="1495" spans="1:1" ht="15.75" x14ac:dyDescent="0.25">
      <c r="A1495" s="34"/>
    </row>
    <row r="1496" spans="1:1" ht="15.75" x14ac:dyDescent="0.25">
      <c r="A1496" s="34"/>
    </row>
    <row r="1497" spans="1:1" ht="15.75" x14ac:dyDescent="0.25">
      <c r="A1497" s="34"/>
    </row>
    <row r="1498" spans="1:1" ht="15.75" x14ac:dyDescent="0.25">
      <c r="A1498" s="34"/>
    </row>
    <row r="1499" spans="1:1" ht="15.75" x14ac:dyDescent="0.25">
      <c r="A1499" s="34"/>
    </row>
    <row r="1500" spans="1:1" ht="15.75" x14ac:dyDescent="0.25">
      <c r="A1500" s="34"/>
    </row>
    <row r="1501" spans="1:1" ht="15.75" x14ac:dyDescent="0.25">
      <c r="A1501" s="34"/>
    </row>
    <row r="1502" spans="1:1" ht="15.75" x14ac:dyDescent="0.25">
      <c r="A1502" s="34"/>
    </row>
    <row r="1503" spans="1:1" ht="15.75" x14ac:dyDescent="0.25">
      <c r="A1503" s="34"/>
    </row>
    <row r="1504" spans="1:1" ht="15.75" x14ac:dyDescent="0.25">
      <c r="A1504" s="34"/>
    </row>
    <row r="1505" spans="1:1" ht="15.75" x14ac:dyDescent="0.25">
      <c r="A1505" s="34"/>
    </row>
    <row r="1506" spans="1:1" ht="15.75" x14ac:dyDescent="0.25">
      <c r="A1506" s="34"/>
    </row>
    <row r="1507" spans="1:1" ht="15.75" x14ac:dyDescent="0.25">
      <c r="A1507" s="34"/>
    </row>
    <row r="1508" spans="1:1" ht="15.75" x14ac:dyDescent="0.25">
      <c r="A1508" s="34"/>
    </row>
    <row r="1509" spans="1:1" ht="15.75" x14ac:dyDescent="0.25">
      <c r="A1509" s="34"/>
    </row>
    <row r="1510" spans="1:1" ht="15.75" x14ac:dyDescent="0.25">
      <c r="A1510" s="34"/>
    </row>
    <row r="1511" spans="1:1" ht="15.75" x14ac:dyDescent="0.25">
      <c r="A1511" s="34"/>
    </row>
    <row r="1512" spans="1:1" ht="15.75" x14ac:dyDescent="0.25">
      <c r="A1512" s="34"/>
    </row>
    <row r="1513" spans="1:1" ht="15.75" x14ac:dyDescent="0.25">
      <c r="A1513" s="34"/>
    </row>
    <row r="1514" spans="1:1" ht="15.75" x14ac:dyDescent="0.25">
      <c r="A1514" s="34"/>
    </row>
    <row r="1515" spans="1:1" ht="15.75" x14ac:dyDescent="0.25">
      <c r="A1515" s="34"/>
    </row>
    <row r="1516" spans="1:1" ht="15.75" x14ac:dyDescent="0.25">
      <c r="A1516" s="34"/>
    </row>
    <row r="1517" spans="1:1" ht="15.75" x14ac:dyDescent="0.25">
      <c r="A1517" s="34"/>
    </row>
    <row r="1518" spans="1:1" ht="15.75" x14ac:dyDescent="0.25">
      <c r="A1518" s="34"/>
    </row>
    <row r="1519" spans="1:1" ht="15.75" x14ac:dyDescent="0.25">
      <c r="A1519" s="34"/>
    </row>
    <row r="1520" spans="1:1" ht="15.75" x14ac:dyDescent="0.25">
      <c r="A1520" s="34"/>
    </row>
    <row r="1521" spans="1:1" ht="15.75" x14ac:dyDescent="0.25">
      <c r="A1521" s="34"/>
    </row>
    <row r="1522" spans="1:1" ht="15.75" x14ac:dyDescent="0.25">
      <c r="A1522" s="34"/>
    </row>
    <row r="1523" spans="1:1" ht="15.75" x14ac:dyDescent="0.25">
      <c r="A1523" s="34"/>
    </row>
    <row r="1524" spans="1:1" ht="15.75" x14ac:dyDescent="0.25">
      <c r="A1524" s="34"/>
    </row>
    <row r="1525" spans="1:1" ht="15.75" x14ac:dyDescent="0.25">
      <c r="A1525" s="34"/>
    </row>
    <row r="1526" spans="1:1" ht="15.75" x14ac:dyDescent="0.25">
      <c r="A1526" s="34"/>
    </row>
    <row r="1527" spans="1:1" ht="15.75" x14ac:dyDescent="0.25">
      <c r="A1527" s="34"/>
    </row>
    <row r="1528" spans="1:1" ht="15.75" x14ac:dyDescent="0.25">
      <c r="A1528" s="34"/>
    </row>
    <row r="1529" spans="1:1" ht="15.75" x14ac:dyDescent="0.25">
      <c r="A1529" s="34"/>
    </row>
    <row r="1530" spans="1:1" ht="15.75" x14ac:dyDescent="0.25">
      <c r="A1530" s="34"/>
    </row>
    <row r="1531" spans="1:1" ht="15.75" x14ac:dyDescent="0.25">
      <c r="A1531" s="34"/>
    </row>
    <row r="1532" spans="1:1" ht="15.75" x14ac:dyDescent="0.25">
      <c r="A1532" s="34"/>
    </row>
    <row r="1533" spans="1:1" ht="15.75" x14ac:dyDescent="0.25">
      <c r="A1533" s="34"/>
    </row>
    <row r="1534" spans="1:1" ht="15.75" x14ac:dyDescent="0.25">
      <c r="A1534" s="34"/>
    </row>
    <row r="1535" spans="1:1" ht="15.75" x14ac:dyDescent="0.25">
      <c r="A1535" s="34"/>
    </row>
    <row r="1536" spans="1:1" ht="15.75" x14ac:dyDescent="0.25">
      <c r="A1536" s="34"/>
    </row>
    <row r="1537" spans="1:1" ht="15.75" x14ac:dyDescent="0.25">
      <c r="A1537" s="34"/>
    </row>
    <row r="1538" spans="1:1" ht="15.75" x14ac:dyDescent="0.25">
      <c r="A1538" s="34"/>
    </row>
    <row r="1539" spans="1:1" ht="15.75" x14ac:dyDescent="0.25">
      <c r="A1539" s="34"/>
    </row>
    <row r="1540" spans="1:1" ht="15.75" x14ac:dyDescent="0.25">
      <c r="A1540" s="34"/>
    </row>
    <row r="1541" spans="1:1" ht="15.75" x14ac:dyDescent="0.25">
      <c r="A1541" s="34"/>
    </row>
    <row r="1542" spans="1:1" ht="15.75" x14ac:dyDescent="0.25">
      <c r="A1542" s="34"/>
    </row>
    <row r="1543" spans="1:1" ht="15.75" x14ac:dyDescent="0.25">
      <c r="A1543" s="34"/>
    </row>
    <row r="1544" spans="1:1" ht="15.75" x14ac:dyDescent="0.25">
      <c r="A1544" s="34"/>
    </row>
    <row r="1545" spans="1:1" ht="15.75" x14ac:dyDescent="0.25">
      <c r="A1545" s="34"/>
    </row>
    <row r="1546" spans="1:1" ht="15.75" x14ac:dyDescent="0.25">
      <c r="A1546" s="34"/>
    </row>
    <row r="1547" spans="1:1" ht="15.75" x14ac:dyDescent="0.25">
      <c r="A1547" s="34"/>
    </row>
    <row r="1548" spans="1:1" ht="15.75" x14ac:dyDescent="0.25">
      <c r="A1548" s="34"/>
    </row>
    <row r="1549" spans="1:1" ht="15.75" x14ac:dyDescent="0.25">
      <c r="A1549" s="34"/>
    </row>
    <row r="1550" spans="1:1" ht="15.75" x14ac:dyDescent="0.25">
      <c r="A1550" s="34"/>
    </row>
    <row r="1551" spans="1:1" ht="15.75" x14ac:dyDescent="0.25">
      <c r="A1551" s="34"/>
    </row>
    <row r="1552" spans="1:1" ht="15.75" x14ac:dyDescent="0.25">
      <c r="A1552" s="34"/>
    </row>
    <row r="1553" spans="1:1" ht="15.75" x14ac:dyDescent="0.25">
      <c r="A1553" s="34"/>
    </row>
    <row r="1554" spans="1:1" ht="15.75" x14ac:dyDescent="0.25">
      <c r="A1554" s="34"/>
    </row>
    <row r="1555" spans="1:1" ht="15.75" x14ac:dyDescent="0.25">
      <c r="A1555" s="34"/>
    </row>
    <row r="1556" spans="1:1" ht="15.75" x14ac:dyDescent="0.25">
      <c r="A1556" s="34"/>
    </row>
    <row r="1557" spans="1:1" ht="15.75" x14ac:dyDescent="0.25">
      <c r="A1557" s="34"/>
    </row>
    <row r="1558" spans="1:1" ht="15.75" x14ac:dyDescent="0.25">
      <c r="A1558" s="34"/>
    </row>
    <row r="1559" spans="1:1" ht="15.75" x14ac:dyDescent="0.25">
      <c r="A1559" s="34"/>
    </row>
    <row r="1560" spans="1:1" ht="15.75" x14ac:dyDescent="0.25">
      <c r="A1560" s="34"/>
    </row>
    <row r="1561" spans="1:1" ht="15.75" x14ac:dyDescent="0.25">
      <c r="A1561" s="34"/>
    </row>
    <row r="1562" spans="1:1" ht="15.75" x14ac:dyDescent="0.25">
      <c r="A1562" s="34"/>
    </row>
    <row r="1563" spans="1:1" ht="15.75" x14ac:dyDescent="0.25">
      <c r="A1563" s="34"/>
    </row>
    <row r="1564" spans="1:1" ht="15.75" x14ac:dyDescent="0.25">
      <c r="A1564" s="34"/>
    </row>
    <row r="1565" spans="1:1" ht="15.75" x14ac:dyDescent="0.25">
      <c r="A1565" s="34"/>
    </row>
    <row r="1566" spans="1:1" ht="15.75" x14ac:dyDescent="0.25">
      <c r="A1566" s="34"/>
    </row>
    <row r="1567" spans="1:1" ht="15.75" x14ac:dyDescent="0.25">
      <c r="A1567" s="34"/>
    </row>
    <row r="1568" spans="1:1" ht="15.75" x14ac:dyDescent="0.25">
      <c r="A1568" s="34"/>
    </row>
    <row r="1569" spans="1:1" ht="15.75" x14ac:dyDescent="0.25">
      <c r="A1569" s="34"/>
    </row>
    <row r="1570" spans="1:1" ht="15.75" x14ac:dyDescent="0.25">
      <c r="A1570" s="34"/>
    </row>
    <row r="1571" spans="1:1" ht="15.75" x14ac:dyDescent="0.25">
      <c r="A1571" s="34"/>
    </row>
    <row r="1572" spans="1:1" ht="15.75" x14ac:dyDescent="0.25">
      <c r="A1572" s="34"/>
    </row>
    <row r="1573" spans="1:1" ht="15.75" x14ac:dyDescent="0.25">
      <c r="A1573" s="34"/>
    </row>
    <row r="1574" spans="1:1" ht="15.75" x14ac:dyDescent="0.25">
      <c r="A1574" s="34"/>
    </row>
    <row r="1575" spans="1:1" ht="15.75" x14ac:dyDescent="0.25">
      <c r="A1575" s="34"/>
    </row>
    <row r="1576" spans="1:1" ht="15.75" x14ac:dyDescent="0.25">
      <c r="A1576" s="34"/>
    </row>
    <row r="1577" spans="1:1" ht="15.75" x14ac:dyDescent="0.25">
      <c r="A1577" s="34"/>
    </row>
    <row r="1578" spans="1:1" ht="15.75" x14ac:dyDescent="0.25">
      <c r="A1578" s="34"/>
    </row>
    <row r="1579" spans="1:1" ht="15.75" x14ac:dyDescent="0.25">
      <c r="A1579" s="34"/>
    </row>
    <row r="1580" spans="1:1" ht="15.75" x14ac:dyDescent="0.25">
      <c r="A1580" s="34"/>
    </row>
    <row r="1581" spans="1:1" ht="15.75" x14ac:dyDescent="0.25">
      <c r="A1581" s="34"/>
    </row>
    <row r="1582" spans="1:1" ht="15.75" x14ac:dyDescent="0.25">
      <c r="A1582" s="34"/>
    </row>
    <row r="1583" spans="1:1" ht="15.75" x14ac:dyDescent="0.25">
      <c r="A1583" s="34"/>
    </row>
    <row r="1584" spans="1:1" ht="15.75" x14ac:dyDescent="0.25">
      <c r="A1584" s="34"/>
    </row>
    <row r="1585" spans="1:1" ht="15.75" x14ac:dyDescent="0.25">
      <c r="A1585" s="34"/>
    </row>
    <row r="1586" spans="1:1" ht="15.75" x14ac:dyDescent="0.25">
      <c r="A1586" s="34"/>
    </row>
    <row r="1587" spans="1:1" ht="15.75" x14ac:dyDescent="0.25">
      <c r="A1587" s="34"/>
    </row>
    <row r="1588" spans="1:1" ht="15.75" x14ac:dyDescent="0.25">
      <c r="A1588" s="34"/>
    </row>
    <row r="1589" spans="1:1" ht="15.75" x14ac:dyDescent="0.25">
      <c r="A1589" s="34"/>
    </row>
    <row r="1590" spans="1:1" ht="15.75" x14ac:dyDescent="0.25">
      <c r="A1590" s="34"/>
    </row>
    <row r="1591" spans="1:1" ht="15.75" x14ac:dyDescent="0.25">
      <c r="A1591" s="34"/>
    </row>
    <row r="1592" spans="1:1" ht="15.75" x14ac:dyDescent="0.25">
      <c r="A1592" s="34"/>
    </row>
    <row r="1593" spans="1:1" ht="15.75" x14ac:dyDescent="0.25">
      <c r="A1593" s="34"/>
    </row>
    <row r="1594" spans="1:1" ht="15.75" x14ac:dyDescent="0.25">
      <c r="A1594" s="34"/>
    </row>
    <row r="1595" spans="1:1" ht="15.75" x14ac:dyDescent="0.25">
      <c r="A1595" s="34"/>
    </row>
    <row r="1596" spans="1:1" ht="15.75" x14ac:dyDescent="0.25">
      <c r="A1596" s="34"/>
    </row>
    <row r="1597" spans="1:1" ht="15.75" x14ac:dyDescent="0.25">
      <c r="A1597" s="34"/>
    </row>
    <row r="1598" spans="1:1" ht="15.75" x14ac:dyDescent="0.25">
      <c r="A1598" s="34"/>
    </row>
    <row r="1599" spans="1:1" ht="15.75" x14ac:dyDescent="0.25">
      <c r="A1599" s="34"/>
    </row>
    <row r="1600" spans="1:1" ht="15.75" x14ac:dyDescent="0.25">
      <c r="A1600" s="34"/>
    </row>
    <row r="1601" spans="1:1" ht="15.75" x14ac:dyDescent="0.25">
      <c r="A1601" s="34"/>
    </row>
    <row r="1602" spans="1:1" ht="15.75" x14ac:dyDescent="0.25">
      <c r="A1602" s="34"/>
    </row>
    <row r="1603" spans="1:1" ht="15.75" x14ac:dyDescent="0.25">
      <c r="A1603" s="34"/>
    </row>
    <row r="1604" spans="1:1" ht="15.75" x14ac:dyDescent="0.25">
      <c r="A1604" s="34"/>
    </row>
    <row r="1605" spans="1:1" ht="15.75" x14ac:dyDescent="0.25">
      <c r="A1605" s="34"/>
    </row>
    <row r="1606" spans="1:1" ht="15.75" x14ac:dyDescent="0.25">
      <c r="A1606" s="34"/>
    </row>
    <row r="1607" spans="1:1" ht="15.75" x14ac:dyDescent="0.25">
      <c r="A1607" s="34"/>
    </row>
    <row r="1608" spans="1:1" ht="15.75" x14ac:dyDescent="0.25">
      <c r="A1608" s="34"/>
    </row>
    <row r="1609" spans="1:1" ht="15.75" x14ac:dyDescent="0.25">
      <c r="A1609" s="34"/>
    </row>
    <row r="1610" spans="1:1" ht="15.75" x14ac:dyDescent="0.25">
      <c r="A1610" s="34"/>
    </row>
    <row r="1611" spans="1:1" ht="15.75" x14ac:dyDescent="0.25">
      <c r="A1611" s="34"/>
    </row>
    <row r="1612" spans="1:1" ht="15.75" x14ac:dyDescent="0.25">
      <c r="A1612" s="34"/>
    </row>
    <row r="1613" spans="1:1" ht="15.75" x14ac:dyDescent="0.25">
      <c r="A1613" s="34"/>
    </row>
    <row r="1614" spans="1:1" ht="15.75" x14ac:dyDescent="0.25">
      <c r="A1614" s="34"/>
    </row>
    <row r="1615" spans="1:1" ht="15.75" x14ac:dyDescent="0.25">
      <c r="A1615" s="34"/>
    </row>
    <row r="1616" spans="1:1" ht="15.75" x14ac:dyDescent="0.25">
      <c r="A1616" s="34"/>
    </row>
    <row r="1617" spans="1:1" ht="15.75" x14ac:dyDescent="0.25">
      <c r="A1617" s="34"/>
    </row>
    <row r="1618" spans="1:1" ht="15.75" x14ac:dyDescent="0.25">
      <c r="A1618" s="34"/>
    </row>
    <row r="1619" spans="1:1" ht="15.75" x14ac:dyDescent="0.25">
      <c r="A1619" s="34"/>
    </row>
    <row r="1620" spans="1:1" ht="15.75" x14ac:dyDescent="0.25">
      <c r="A1620" s="34"/>
    </row>
    <row r="1621" spans="1:1" ht="15.75" x14ac:dyDescent="0.25">
      <c r="A1621" s="34"/>
    </row>
    <row r="1622" spans="1:1" ht="15.75" x14ac:dyDescent="0.25">
      <c r="A1622" s="34"/>
    </row>
    <row r="1623" spans="1:1" ht="15.75" x14ac:dyDescent="0.25">
      <c r="A1623" s="34"/>
    </row>
    <row r="1624" spans="1:1" ht="15.75" x14ac:dyDescent="0.25">
      <c r="A1624" s="34"/>
    </row>
    <row r="1625" spans="1:1" ht="15.75" x14ac:dyDescent="0.25">
      <c r="A1625" s="34"/>
    </row>
    <row r="1626" spans="1:1" ht="15.75" x14ac:dyDescent="0.25">
      <c r="A1626" s="34"/>
    </row>
    <row r="1627" spans="1:1" ht="15.75" x14ac:dyDescent="0.25">
      <c r="A1627" s="34"/>
    </row>
    <row r="1628" spans="1:1" ht="15.75" x14ac:dyDescent="0.25">
      <c r="A1628" s="34"/>
    </row>
    <row r="1629" spans="1:1" ht="15.75" x14ac:dyDescent="0.25">
      <c r="A1629" s="34"/>
    </row>
    <row r="1630" spans="1:1" ht="15.75" x14ac:dyDescent="0.25">
      <c r="A1630" s="34"/>
    </row>
    <row r="1631" spans="1:1" ht="15.75" x14ac:dyDescent="0.25">
      <c r="A1631" s="34"/>
    </row>
    <row r="1632" spans="1:1" ht="15.75" x14ac:dyDescent="0.25">
      <c r="A1632" s="34"/>
    </row>
    <row r="1633" spans="1:1" ht="15.75" x14ac:dyDescent="0.25">
      <c r="A1633" s="34"/>
    </row>
    <row r="1634" spans="1:1" ht="15.75" x14ac:dyDescent="0.25">
      <c r="A1634" s="34"/>
    </row>
    <row r="1635" spans="1:1" ht="15.75" x14ac:dyDescent="0.25">
      <c r="A1635" s="34"/>
    </row>
    <row r="1636" spans="1:1" ht="15.75" x14ac:dyDescent="0.25">
      <c r="A1636" s="34"/>
    </row>
    <row r="1637" spans="1:1" ht="15.75" x14ac:dyDescent="0.25">
      <c r="A1637" s="34"/>
    </row>
    <row r="1638" spans="1:1" ht="15.75" x14ac:dyDescent="0.25">
      <c r="A1638" s="34"/>
    </row>
    <row r="1639" spans="1:1" ht="15.75" x14ac:dyDescent="0.25">
      <c r="A1639" s="34"/>
    </row>
    <row r="1640" spans="1:1" ht="15.75" x14ac:dyDescent="0.25">
      <c r="A1640" s="34"/>
    </row>
    <row r="1641" spans="1:1" ht="15.75" x14ac:dyDescent="0.25">
      <c r="A1641" s="34"/>
    </row>
    <row r="1642" spans="1:1" ht="15.75" x14ac:dyDescent="0.25">
      <c r="A1642" s="34"/>
    </row>
    <row r="1643" spans="1:1" ht="15.75" x14ac:dyDescent="0.25">
      <c r="A1643" s="34"/>
    </row>
    <row r="1644" spans="1:1" ht="15.75" x14ac:dyDescent="0.25">
      <c r="A1644" s="34"/>
    </row>
    <row r="1645" spans="1:1" ht="15.75" x14ac:dyDescent="0.25">
      <c r="A1645" s="34"/>
    </row>
    <row r="1646" spans="1:1" ht="15.75" x14ac:dyDescent="0.25">
      <c r="A1646" s="34"/>
    </row>
    <row r="1647" spans="1:1" ht="15.75" x14ac:dyDescent="0.25">
      <c r="A1647" s="34"/>
    </row>
    <row r="1648" spans="1:1" ht="15.75" x14ac:dyDescent="0.25">
      <c r="A1648" s="34"/>
    </row>
    <row r="1649" spans="1:1" ht="15.75" x14ac:dyDescent="0.25">
      <c r="A1649" s="34"/>
    </row>
    <row r="1650" spans="1:1" ht="15.75" x14ac:dyDescent="0.25">
      <c r="A1650" s="34"/>
    </row>
    <row r="1651" spans="1:1" ht="15.75" x14ac:dyDescent="0.25">
      <c r="A1651" s="34"/>
    </row>
    <row r="1652" spans="1:1" ht="15.75" x14ac:dyDescent="0.25">
      <c r="A1652" s="34"/>
    </row>
    <row r="1653" spans="1:1" ht="15.75" x14ac:dyDescent="0.25">
      <c r="A1653" s="34"/>
    </row>
    <row r="1654" spans="1:1" ht="15.75" x14ac:dyDescent="0.25">
      <c r="A1654" s="34"/>
    </row>
    <row r="1655" spans="1:1" ht="15.75" x14ac:dyDescent="0.25">
      <c r="A1655" s="34"/>
    </row>
    <row r="1656" spans="1:1" ht="15.75" x14ac:dyDescent="0.25">
      <c r="A1656" s="34"/>
    </row>
    <row r="1657" spans="1:1" ht="15.75" x14ac:dyDescent="0.25">
      <c r="A1657" s="34"/>
    </row>
    <row r="1658" spans="1:1" ht="15.75" x14ac:dyDescent="0.25">
      <c r="A1658" s="34"/>
    </row>
    <row r="1659" spans="1:1" ht="15.75" x14ac:dyDescent="0.25">
      <c r="A1659" s="34"/>
    </row>
    <row r="1660" spans="1:1" ht="15.75" x14ac:dyDescent="0.25">
      <c r="A1660" s="34"/>
    </row>
    <row r="1661" spans="1:1" ht="15.75" x14ac:dyDescent="0.25">
      <c r="A1661" s="34"/>
    </row>
    <row r="1662" spans="1:1" ht="15.75" x14ac:dyDescent="0.25">
      <c r="A1662" s="34"/>
    </row>
    <row r="1663" spans="1:1" ht="15.75" x14ac:dyDescent="0.25">
      <c r="A1663" s="34"/>
    </row>
    <row r="1664" spans="1:1" ht="15.75" x14ac:dyDescent="0.25">
      <c r="A1664" s="34"/>
    </row>
    <row r="1665" spans="1:1" ht="15.75" x14ac:dyDescent="0.25">
      <c r="A1665" s="34"/>
    </row>
    <row r="1666" spans="1:1" ht="15.75" x14ac:dyDescent="0.25">
      <c r="A1666" s="34"/>
    </row>
    <row r="1667" spans="1:1" ht="15.75" x14ac:dyDescent="0.25">
      <c r="A1667" s="34"/>
    </row>
    <row r="1668" spans="1:1" ht="15.75" x14ac:dyDescent="0.25">
      <c r="A1668" s="34"/>
    </row>
    <row r="1669" spans="1:1" ht="15.75" x14ac:dyDescent="0.25">
      <c r="A1669" s="34"/>
    </row>
    <row r="1670" spans="1:1" ht="15.75" x14ac:dyDescent="0.25">
      <c r="A1670" s="34"/>
    </row>
    <row r="1671" spans="1:1" ht="15.75" x14ac:dyDescent="0.25">
      <c r="A1671" s="34"/>
    </row>
    <row r="1672" spans="1:1" ht="15.75" x14ac:dyDescent="0.25">
      <c r="A1672" s="34"/>
    </row>
    <row r="1673" spans="1:1" ht="15.75" x14ac:dyDescent="0.25">
      <c r="A1673" s="34"/>
    </row>
    <row r="1674" spans="1:1" ht="15.75" x14ac:dyDescent="0.25">
      <c r="A1674" s="34"/>
    </row>
    <row r="1675" spans="1:1" ht="15.75" x14ac:dyDescent="0.25">
      <c r="A1675" s="34"/>
    </row>
    <row r="1676" spans="1:1" ht="15.75" x14ac:dyDescent="0.25">
      <c r="A1676" s="34"/>
    </row>
    <row r="1677" spans="1:1" ht="15.75" x14ac:dyDescent="0.25">
      <c r="A1677" s="34"/>
    </row>
    <row r="1678" spans="1:1" ht="15.75" x14ac:dyDescent="0.25">
      <c r="A1678" s="34"/>
    </row>
    <row r="1679" spans="1:1" ht="15.75" x14ac:dyDescent="0.25">
      <c r="A1679" s="34"/>
    </row>
    <row r="1680" spans="1:1" ht="15.75" x14ac:dyDescent="0.25">
      <c r="A1680" s="34"/>
    </row>
    <row r="1681" spans="1:1" ht="15.75" x14ac:dyDescent="0.25">
      <c r="A1681" s="34"/>
    </row>
    <row r="1682" spans="1:1" ht="15.75" x14ac:dyDescent="0.25">
      <c r="A1682" s="34"/>
    </row>
    <row r="1683" spans="1:1" ht="15.75" x14ac:dyDescent="0.25">
      <c r="A1683" s="34"/>
    </row>
    <row r="1684" spans="1:1" ht="15.75" x14ac:dyDescent="0.25">
      <c r="A1684" s="34"/>
    </row>
    <row r="1685" spans="1:1" ht="15.75" x14ac:dyDescent="0.25">
      <c r="A1685" s="34"/>
    </row>
    <row r="1686" spans="1:1" ht="15.75" x14ac:dyDescent="0.25">
      <c r="A1686" s="34"/>
    </row>
    <row r="1687" spans="1:1" ht="15.75" x14ac:dyDescent="0.25">
      <c r="A1687" s="34"/>
    </row>
    <row r="1688" spans="1:1" ht="15.75" x14ac:dyDescent="0.25">
      <c r="A1688" s="34"/>
    </row>
    <row r="1689" spans="1:1" ht="15.75" x14ac:dyDescent="0.25">
      <c r="A1689" s="34"/>
    </row>
    <row r="1690" spans="1:1" ht="15.75" x14ac:dyDescent="0.25">
      <c r="A1690" s="34"/>
    </row>
    <row r="1691" spans="1:1" ht="15.75" x14ac:dyDescent="0.25">
      <c r="A1691" s="34"/>
    </row>
    <row r="1692" spans="1:1" ht="15.75" x14ac:dyDescent="0.25">
      <c r="A1692" s="34"/>
    </row>
    <row r="1693" spans="1:1" ht="15.75" x14ac:dyDescent="0.25">
      <c r="A1693" s="34"/>
    </row>
    <row r="1694" spans="1:1" ht="15.75" x14ac:dyDescent="0.25">
      <c r="A1694" s="34"/>
    </row>
    <row r="1695" spans="1:1" ht="15.75" x14ac:dyDescent="0.25">
      <c r="A1695" s="34"/>
    </row>
    <row r="1696" spans="1:1" ht="15.75" x14ac:dyDescent="0.25">
      <c r="A1696" s="34"/>
    </row>
    <row r="1697" spans="1:1" ht="15.75" x14ac:dyDescent="0.25">
      <c r="A1697" s="34"/>
    </row>
    <row r="1698" spans="1:1" ht="15.75" x14ac:dyDescent="0.25">
      <c r="A1698" s="34"/>
    </row>
    <row r="1699" spans="1:1" ht="15.75" x14ac:dyDescent="0.25">
      <c r="A1699" s="34"/>
    </row>
    <row r="1700" spans="1:1" ht="15.75" x14ac:dyDescent="0.25">
      <c r="A1700" s="34"/>
    </row>
    <row r="1701" spans="1:1" ht="15.75" x14ac:dyDescent="0.25">
      <c r="A1701" s="34"/>
    </row>
    <row r="1702" spans="1:1" ht="15.75" x14ac:dyDescent="0.25">
      <c r="A1702" s="34"/>
    </row>
    <row r="1703" spans="1:1" ht="15.75" x14ac:dyDescent="0.25">
      <c r="A1703" s="34"/>
    </row>
    <row r="1704" spans="1:1" ht="15.75" x14ac:dyDescent="0.25">
      <c r="A1704" s="34"/>
    </row>
    <row r="1705" spans="1:1" ht="15.75" x14ac:dyDescent="0.25">
      <c r="A1705" s="34"/>
    </row>
    <row r="1706" spans="1:1" ht="15.75" x14ac:dyDescent="0.25">
      <c r="A1706" s="34"/>
    </row>
    <row r="1707" spans="1:1" ht="15.75" x14ac:dyDescent="0.25">
      <c r="A1707" s="34"/>
    </row>
    <row r="1708" spans="1:1" ht="15.75" x14ac:dyDescent="0.25">
      <c r="A1708" s="34"/>
    </row>
    <row r="1709" spans="1:1" ht="15.75" x14ac:dyDescent="0.25">
      <c r="A1709" s="34"/>
    </row>
    <row r="1710" spans="1:1" ht="15.75" x14ac:dyDescent="0.25">
      <c r="A1710" s="34"/>
    </row>
    <row r="1711" spans="1:1" ht="15.75" x14ac:dyDescent="0.25">
      <c r="A1711" s="34"/>
    </row>
    <row r="1712" spans="1:1" ht="15.75" x14ac:dyDescent="0.25">
      <c r="A1712" s="34"/>
    </row>
    <row r="1713" spans="1:1" ht="15.75" x14ac:dyDescent="0.25">
      <c r="A1713" s="34"/>
    </row>
    <row r="1714" spans="1:1" ht="15.75" x14ac:dyDescent="0.25">
      <c r="A1714" s="34"/>
    </row>
    <row r="1715" spans="1:1" ht="15.75" x14ac:dyDescent="0.25">
      <c r="A1715" s="34"/>
    </row>
    <row r="1716" spans="1:1" ht="15.75" x14ac:dyDescent="0.25">
      <c r="A1716" s="34"/>
    </row>
    <row r="1717" spans="1:1" ht="15.75" x14ac:dyDescent="0.25">
      <c r="A1717" s="34"/>
    </row>
    <row r="1718" spans="1:1" ht="15.75" x14ac:dyDescent="0.25">
      <c r="A1718" s="34"/>
    </row>
    <row r="1719" spans="1:1" ht="15.75" x14ac:dyDescent="0.25">
      <c r="A1719" s="34"/>
    </row>
    <row r="1720" spans="1:1" ht="15.75" x14ac:dyDescent="0.25">
      <c r="A1720" s="34"/>
    </row>
    <row r="1721" spans="1:1" ht="15.75" x14ac:dyDescent="0.25">
      <c r="A1721" s="34"/>
    </row>
    <row r="1722" spans="1:1" ht="15.75" x14ac:dyDescent="0.25">
      <c r="A1722" s="34"/>
    </row>
    <row r="1723" spans="1:1" ht="15.75" x14ac:dyDescent="0.25">
      <c r="A1723" s="34"/>
    </row>
    <row r="1724" spans="1:1" ht="15.75" x14ac:dyDescent="0.25">
      <c r="A1724" s="34"/>
    </row>
    <row r="1725" spans="1:1" ht="15.75" x14ac:dyDescent="0.25">
      <c r="A1725" s="34"/>
    </row>
    <row r="1726" spans="1:1" ht="15.75" x14ac:dyDescent="0.25">
      <c r="A1726" s="34"/>
    </row>
    <row r="1727" spans="1:1" ht="15.75" x14ac:dyDescent="0.25">
      <c r="A1727" s="34"/>
    </row>
    <row r="1728" spans="1:1" ht="15.75" x14ac:dyDescent="0.25">
      <c r="A1728" s="34"/>
    </row>
    <row r="1729" spans="1:1" ht="15.75" x14ac:dyDescent="0.25">
      <c r="A1729" s="34"/>
    </row>
    <row r="1730" spans="1:1" ht="15.75" x14ac:dyDescent="0.25">
      <c r="A1730" s="34"/>
    </row>
    <row r="1731" spans="1:1" ht="15.75" x14ac:dyDescent="0.25">
      <c r="A1731" s="34"/>
    </row>
    <row r="1732" spans="1:1" ht="15.75" x14ac:dyDescent="0.25">
      <c r="A1732" s="34"/>
    </row>
    <row r="1733" spans="1:1" ht="15.75" x14ac:dyDescent="0.25">
      <c r="A1733" s="34"/>
    </row>
    <row r="1734" spans="1:1" ht="15.75" x14ac:dyDescent="0.25">
      <c r="A1734" s="34"/>
    </row>
    <row r="1735" spans="1:1" ht="15.75" x14ac:dyDescent="0.25">
      <c r="A1735" s="34"/>
    </row>
    <row r="1736" spans="1:1" ht="15.75" x14ac:dyDescent="0.25">
      <c r="A1736" s="34"/>
    </row>
    <row r="1737" spans="1:1" ht="15.75" x14ac:dyDescent="0.25">
      <c r="A1737" s="34"/>
    </row>
    <row r="1738" spans="1:1" ht="15.75" x14ac:dyDescent="0.25">
      <c r="A1738" s="34"/>
    </row>
    <row r="1739" spans="1:1" ht="15.75" x14ac:dyDescent="0.25">
      <c r="A1739" s="34"/>
    </row>
    <row r="1740" spans="1:1" ht="15.75" x14ac:dyDescent="0.25">
      <c r="A1740" s="34"/>
    </row>
    <row r="1741" spans="1:1" ht="15.75" x14ac:dyDescent="0.25">
      <c r="A1741" s="34"/>
    </row>
    <row r="1742" spans="1:1" ht="15.75" x14ac:dyDescent="0.25">
      <c r="A1742" s="34"/>
    </row>
    <row r="1743" spans="1:1" ht="15.75" x14ac:dyDescent="0.25">
      <c r="A1743" s="34"/>
    </row>
    <row r="1744" spans="1:1" ht="15.75" x14ac:dyDescent="0.25">
      <c r="A1744" s="34"/>
    </row>
    <row r="1745" spans="1:1" ht="15.75" x14ac:dyDescent="0.25">
      <c r="A1745" s="34"/>
    </row>
    <row r="1746" spans="1:1" ht="15.75" x14ac:dyDescent="0.25">
      <c r="A1746" s="34"/>
    </row>
    <row r="1747" spans="1:1" ht="15.75" x14ac:dyDescent="0.25">
      <c r="A1747" s="34"/>
    </row>
    <row r="1748" spans="1:1" ht="15.75" x14ac:dyDescent="0.25">
      <c r="A1748" s="34"/>
    </row>
    <row r="1749" spans="1:1" ht="15.75" x14ac:dyDescent="0.25">
      <c r="A1749" s="34"/>
    </row>
    <row r="1750" spans="1:1" ht="15.75" x14ac:dyDescent="0.25">
      <c r="A1750" s="34"/>
    </row>
    <row r="1751" spans="1:1" ht="15.75" x14ac:dyDescent="0.25">
      <c r="A1751" s="34"/>
    </row>
    <row r="1752" spans="1:1" ht="15.75" x14ac:dyDescent="0.25">
      <c r="A1752" s="34"/>
    </row>
    <row r="1753" spans="1:1" ht="15.75" x14ac:dyDescent="0.25">
      <c r="A1753" s="34"/>
    </row>
    <row r="1754" spans="1:1" ht="15.75" x14ac:dyDescent="0.25">
      <c r="A1754" s="34"/>
    </row>
    <row r="1755" spans="1:1" ht="15.75" x14ac:dyDescent="0.25">
      <c r="A1755" s="34"/>
    </row>
    <row r="1756" spans="1:1" ht="15.75" x14ac:dyDescent="0.25">
      <c r="A1756" s="34"/>
    </row>
    <row r="1757" spans="1:1" ht="15.75" x14ac:dyDescent="0.25">
      <c r="A1757" s="34"/>
    </row>
    <row r="1758" spans="1:1" ht="15.75" x14ac:dyDescent="0.25">
      <c r="A1758" s="34"/>
    </row>
    <row r="1759" spans="1:1" ht="15.75" x14ac:dyDescent="0.25">
      <c r="A1759" s="34"/>
    </row>
    <row r="1760" spans="1:1" ht="15.75" x14ac:dyDescent="0.25">
      <c r="A1760" s="34"/>
    </row>
    <row r="1761" spans="1:1" ht="15.75" x14ac:dyDescent="0.25">
      <c r="A1761" s="34"/>
    </row>
    <row r="1762" spans="1:1" ht="15.75" x14ac:dyDescent="0.25">
      <c r="A1762" s="34"/>
    </row>
    <row r="1763" spans="1:1" ht="15.75" x14ac:dyDescent="0.25">
      <c r="A1763" s="34"/>
    </row>
    <row r="1764" spans="1:1" ht="15.75" x14ac:dyDescent="0.25">
      <c r="A1764" s="34"/>
    </row>
    <row r="1765" spans="1:1" ht="15.75" x14ac:dyDescent="0.25">
      <c r="A1765" s="34"/>
    </row>
    <row r="1766" spans="1:1" ht="15.75" x14ac:dyDescent="0.25">
      <c r="A1766" s="34"/>
    </row>
    <row r="1767" spans="1:1" ht="15.75" x14ac:dyDescent="0.25">
      <c r="A1767" s="34"/>
    </row>
    <row r="1768" spans="1:1" ht="15.75" x14ac:dyDescent="0.25">
      <c r="A1768" s="34"/>
    </row>
    <row r="1769" spans="1:1" ht="15.75" x14ac:dyDescent="0.25">
      <c r="A1769" s="34"/>
    </row>
    <row r="1770" spans="1:1" ht="15.75" x14ac:dyDescent="0.25">
      <c r="A1770" s="34"/>
    </row>
    <row r="1771" spans="1:1" ht="15.75" x14ac:dyDescent="0.25">
      <c r="A1771" s="34"/>
    </row>
    <row r="1772" spans="1:1" ht="15.75" x14ac:dyDescent="0.25">
      <c r="A1772" s="34"/>
    </row>
    <row r="1773" spans="1:1" ht="15.75" x14ac:dyDescent="0.25">
      <c r="A1773" s="34"/>
    </row>
    <row r="1774" spans="1:1" ht="15.75" x14ac:dyDescent="0.25">
      <c r="A1774" s="34"/>
    </row>
    <row r="1775" spans="1:1" ht="15.75" x14ac:dyDescent="0.25">
      <c r="A1775" s="34"/>
    </row>
    <row r="1776" spans="1:1" ht="15.75" x14ac:dyDescent="0.25">
      <c r="A1776" s="34"/>
    </row>
    <row r="1777" spans="1:1" ht="15.75" x14ac:dyDescent="0.25">
      <c r="A1777" s="34"/>
    </row>
    <row r="1778" spans="1:1" ht="15.75" x14ac:dyDescent="0.25">
      <c r="A1778" s="34"/>
    </row>
    <row r="1779" spans="1:1" ht="15.75" x14ac:dyDescent="0.25">
      <c r="A1779" s="34"/>
    </row>
    <row r="1780" spans="1:1" ht="15.75" x14ac:dyDescent="0.25">
      <c r="A1780" s="34"/>
    </row>
    <row r="1781" spans="1:1" ht="15.75" x14ac:dyDescent="0.25">
      <c r="A1781" s="34"/>
    </row>
    <row r="1782" spans="1:1" ht="15.75" x14ac:dyDescent="0.25">
      <c r="A1782" s="34"/>
    </row>
    <row r="1783" spans="1:1" ht="15.75" x14ac:dyDescent="0.25">
      <c r="A1783" s="34"/>
    </row>
    <row r="1784" spans="1:1" ht="15.75" x14ac:dyDescent="0.25">
      <c r="A1784" s="34"/>
    </row>
    <row r="1785" spans="1:1" ht="15.75" x14ac:dyDescent="0.25">
      <c r="A1785" s="34"/>
    </row>
    <row r="1786" spans="1:1" ht="15.75" x14ac:dyDescent="0.25">
      <c r="A1786" s="34"/>
    </row>
    <row r="1787" spans="1:1" ht="15.75" x14ac:dyDescent="0.25">
      <c r="A1787" s="34"/>
    </row>
    <row r="1788" spans="1:1" ht="15.75" x14ac:dyDescent="0.25">
      <c r="A1788" s="34"/>
    </row>
    <row r="1789" spans="1:1" ht="15.75" x14ac:dyDescent="0.25">
      <c r="A1789" s="34"/>
    </row>
    <row r="1790" spans="1:1" ht="15.75" x14ac:dyDescent="0.25">
      <c r="A1790" s="34"/>
    </row>
    <row r="1791" spans="1:1" ht="15.75" x14ac:dyDescent="0.25">
      <c r="A1791" s="34"/>
    </row>
    <row r="1792" spans="1:1" ht="15.75" x14ac:dyDescent="0.25">
      <c r="A1792" s="34"/>
    </row>
    <row r="1793" spans="1:1" ht="15.75" x14ac:dyDescent="0.25">
      <c r="A1793" s="34"/>
    </row>
    <row r="1794" spans="1:1" ht="15.75" x14ac:dyDescent="0.25">
      <c r="A1794" s="34"/>
    </row>
    <row r="1795" spans="1:1" ht="15.75" x14ac:dyDescent="0.25">
      <c r="A1795" s="34"/>
    </row>
    <row r="1796" spans="1:1" ht="15.75" x14ac:dyDescent="0.25">
      <c r="A1796" s="34"/>
    </row>
    <row r="1797" spans="1:1" ht="15.75" x14ac:dyDescent="0.25">
      <c r="A1797" s="34"/>
    </row>
    <row r="1798" spans="1:1" ht="15.75" x14ac:dyDescent="0.25">
      <c r="A1798" s="34"/>
    </row>
    <row r="1799" spans="1:1" ht="15.75" x14ac:dyDescent="0.25">
      <c r="A1799" s="34"/>
    </row>
    <row r="1800" spans="1:1" ht="15.75" x14ac:dyDescent="0.25">
      <c r="A1800" s="34"/>
    </row>
    <row r="1801" spans="1:1" ht="15.75" x14ac:dyDescent="0.25">
      <c r="A1801" s="34"/>
    </row>
    <row r="1802" spans="1:1" ht="15.75" x14ac:dyDescent="0.25">
      <c r="A1802" s="34"/>
    </row>
    <row r="1803" spans="1:1" ht="15.75" x14ac:dyDescent="0.25">
      <c r="A1803" s="34"/>
    </row>
    <row r="1804" spans="1:1" ht="15.75" x14ac:dyDescent="0.25">
      <c r="A1804" s="34"/>
    </row>
    <row r="1805" spans="1:1" ht="15.75" x14ac:dyDescent="0.25">
      <c r="A1805" s="34"/>
    </row>
    <row r="1806" spans="1:1" ht="15.75" x14ac:dyDescent="0.25">
      <c r="A1806" s="34"/>
    </row>
    <row r="1807" spans="1:1" ht="15.75" x14ac:dyDescent="0.25">
      <c r="A1807" s="34"/>
    </row>
    <row r="1808" spans="1:1" ht="15.75" x14ac:dyDescent="0.25">
      <c r="A1808" s="34"/>
    </row>
    <row r="1809" spans="1:1" ht="15.75" x14ac:dyDescent="0.25">
      <c r="A1809" s="34"/>
    </row>
    <row r="1810" spans="1:1" ht="15.75" x14ac:dyDescent="0.25">
      <c r="A1810" s="34"/>
    </row>
    <row r="1811" spans="1:1" ht="15.75" x14ac:dyDescent="0.25">
      <c r="A1811" s="34"/>
    </row>
    <row r="1812" spans="1:1" ht="15.75" x14ac:dyDescent="0.25">
      <c r="A1812" s="34"/>
    </row>
    <row r="1813" spans="1:1" ht="15.75" x14ac:dyDescent="0.25">
      <c r="A1813" s="34"/>
    </row>
    <row r="1814" spans="1:1" ht="15.75" x14ac:dyDescent="0.25">
      <c r="A1814" s="34"/>
    </row>
    <row r="1815" spans="1:1" ht="15.75" x14ac:dyDescent="0.25">
      <c r="A1815" s="34"/>
    </row>
    <row r="1816" spans="1:1" ht="15.75" x14ac:dyDescent="0.25">
      <c r="A1816" s="34"/>
    </row>
    <row r="1817" spans="1:1" ht="15.75" x14ac:dyDescent="0.25">
      <c r="A1817" s="34"/>
    </row>
    <row r="1818" spans="1:1" ht="15.75" x14ac:dyDescent="0.25">
      <c r="A1818" s="34"/>
    </row>
    <row r="1819" spans="1:1" ht="15.75" x14ac:dyDescent="0.25">
      <c r="A1819" s="34"/>
    </row>
    <row r="1820" spans="1:1" ht="15.75" x14ac:dyDescent="0.25">
      <c r="A1820" s="34"/>
    </row>
    <row r="1821" spans="1:1" ht="15.75" x14ac:dyDescent="0.25">
      <c r="A1821" s="34"/>
    </row>
    <row r="1822" spans="1:1" ht="15.75" x14ac:dyDescent="0.25">
      <c r="A1822" s="34"/>
    </row>
    <row r="1823" spans="1:1" ht="15.75" x14ac:dyDescent="0.25">
      <c r="A1823" s="34"/>
    </row>
    <row r="1824" spans="1:1" ht="15.75" x14ac:dyDescent="0.25">
      <c r="A1824" s="34"/>
    </row>
    <row r="1825" spans="1:1" ht="15.75" x14ac:dyDescent="0.25">
      <c r="A1825" s="34"/>
    </row>
    <row r="1826" spans="1:1" ht="15.75" x14ac:dyDescent="0.25">
      <c r="A1826" s="34"/>
    </row>
    <row r="1827" spans="1:1" ht="15.75" x14ac:dyDescent="0.25">
      <c r="A1827" s="34"/>
    </row>
    <row r="1828" spans="1:1" ht="15.75" x14ac:dyDescent="0.25">
      <c r="A1828" s="34"/>
    </row>
    <row r="1829" spans="1:1" ht="15.75" x14ac:dyDescent="0.25">
      <c r="A1829" s="34"/>
    </row>
    <row r="1830" spans="1:1" ht="15.75" x14ac:dyDescent="0.25">
      <c r="A1830" s="34"/>
    </row>
    <row r="1831" spans="1:1" ht="15.75" x14ac:dyDescent="0.25">
      <c r="A1831" s="34"/>
    </row>
    <row r="1832" spans="1:1" ht="15.75" x14ac:dyDescent="0.25">
      <c r="A1832" s="34"/>
    </row>
    <row r="1833" spans="1:1" ht="15.75" x14ac:dyDescent="0.25">
      <c r="A1833" s="34"/>
    </row>
    <row r="1834" spans="1:1" ht="15.75" x14ac:dyDescent="0.25">
      <c r="A1834" s="34"/>
    </row>
    <row r="1835" spans="1:1" ht="15.75" x14ac:dyDescent="0.25">
      <c r="A1835" s="34"/>
    </row>
    <row r="1836" spans="1:1" ht="15.75" x14ac:dyDescent="0.25">
      <c r="A1836" s="34"/>
    </row>
    <row r="1837" spans="1:1" ht="15.75" x14ac:dyDescent="0.25">
      <c r="A1837" s="34"/>
    </row>
    <row r="1838" spans="1:1" ht="15.75" x14ac:dyDescent="0.25">
      <c r="A1838" s="34"/>
    </row>
    <row r="1839" spans="1:1" ht="15.75" x14ac:dyDescent="0.25">
      <c r="A1839" s="34"/>
    </row>
    <row r="1840" spans="1:1" ht="15.75" x14ac:dyDescent="0.25">
      <c r="A1840" s="34"/>
    </row>
    <row r="1841" spans="1:1" ht="15.75" x14ac:dyDescent="0.25">
      <c r="A1841" s="34"/>
    </row>
    <row r="1842" spans="1:1" ht="15.75" x14ac:dyDescent="0.25">
      <c r="A1842" s="34"/>
    </row>
    <row r="1843" spans="1:1" ht="15.75" x14ac:dyDescent="0.25">
      <c r="A1843" s="34"/>
    </row>
    <row r="1844" spans="1:1" ht="15.75" x14ac:dyDescent="0.25">
      <c r="A1844" s="34"/>
    </row>
    <row r="1845" spans="1:1" ht="15.75" x14ac:dyDescent="0.25">
      <c r="A1845" s="34"/>
    </row>
    <row r="1846" spans="1:1" ht="15.75" x14ac:dyDescent="0.25">
      <c r="A1846" s="34"/>
    </row>
    <row r="1847" spans="1:1" ht="15.75" x14ac:dyDescent="0.25">
      <c r="A1847" s="34"/>
    </row>
    <row r="1848" spans="1:1" ht="15.75" x14ac:dyDescent="0.25">
      <c r="A1848" s="34"/>
    </row>
    <row r="1849" spans="1:1" ht="15.75" x14ac:dyDescent="0.25">
      <c r="A1849" s="34"/>
    </row>
    <row r="1850" spans="1:1" ht="15.75" x14ac:dyDescent="0.25">
      <c r="A1850" s="34"/>
    </row>
    <row r="1851" spans="1:1" ht="15.75" x14ac:dyDescent="0.25">
      <c r="A1851" s="34"/>
    </row>
    <row r="1852" spans="1:1" ht="15.75" x14ac:dyDescent="0.25">
      <c r="A1852" s="34"/>
    </row>
    <row r="1853" spans="1:1" ht="15.75" x14ac:dyDescent="0.25">
      <c r="A1853" s="34"/>
    </row>
    <row r="1854" spans="1:1" ht="15.75" x14ac:dyDescent="0.25">
      <c r="A1854" s="34"/>
    </row>
    <row r="1855" spans="1:1" ht="15.75" x14ac:dyDescent="0.25">
      <c r="A1855" s="34"/>
    </row>
    <row r="1856" spans="1:1" ht="15.75" x14ac:dyDescent="0.25">
      <c r="A1856" s="34"/>
    </row>
    <row r="1857" spans="1:1" ht="15.75" x14ac:dyDescent="0.25">
      <c r="A1857" s="34"/>
    </row>
    <row r="1858" spans="1:1" ht="15.75" x14ac:dyDescent="0.25">
      <c r="A1858" s="34"/>
    </row>
    <row r="1859" spans="1:1" ht="15.75" x14ac:dyDescent="0.25">
      <c r="A1859" s="34"/>
    </row>
    <row r="1860" spans="1:1" ht="15.75" x14ac:dyDescent="0.25">
      <c r="A1860" s="34"/>
    </row>
    <row r="1861" spans="1:1" ht="15.75" x14ac:dyDescent="0.25">
      <c r="A1861" s="34"/>
    </row>
    <row r="1862" spans="1:1" ht="15.75" x14ac:dyDescent="0.25">
      <c r="A1862" s="34"/>
    </row>
    <row r="1863" spans="1:1" ht="15.75" x14ac:dyDescent="0.25">
      <c r="A1863" s="34"/>
    </row>
    <row r="1864" spans="1:1" ht="15.75" x14ac:dyDescent="0.25">
      <c r="A1864" s="34"/>
    </row>
    <row r="1865" spans="1:1" ht="15.75" x14ac:dyDescent="0.25">
      <c r="A1865" s="34"/>
    </row>
    <row r="1866" spans="1:1" ht="15.75" x14ac:dyDescent="0.25">
      <c r="A1866" s="34"/>
    </row>
    <row r="1867" spans="1:1" ht="15.75" x14ac:dyDescent="0.25">
      <c r="A1867" s="34"/>
    </row>
    <row r="1868" spans="1:1" ht="15.75" x14ac:dyDescent="0.25">
      <c r="A1868" s="34"/>
    </row>
    <row r="1869" spans="1:1" ht="15.75" x14ac:dyDescent="0.25">
      <c r="A1869" s="34"/>
    </row>
    <row r="1870" spans="1:1" ht="15.75" x14ac:dyDescent="0.25">
      <c r="A1870" s="34"/>
    </row>
    <row r="1871" spans="1:1" ht="15.75" x14ac:dyDescent="0.25">
      <c r="A1871" s="34"/>
    </row>
    <row r="1872" spans="1:1" ht="15.75" x14ac:dyDescent="0.25">
      <c r="A1872" s="34"/>
    </row>
    <row r="1873" spans="1:1" ht="15.75" x14ac:dyDescent="0.25">
      <c r="A1873" s="34"/>
    </row>
    <row r="1874" spans="1:1" ht="15.75" x14ac:dyDescent="0.25">
      <c r="A1874" s="34"/>
    </row>
    <row r="1875" spans="1:1" ht="15.75" x14ac:dyDescent="0.25">
      <c r="A1875" s="34"/>
    </row>
    <row r="1876" spans="1:1" ht="15.75" x14ac:dyDescent="0.25">
      <c r="A1876" s="34"/>
    </row>
    <row r="1877" spans="1:1" ht="15.75" x14ac:dyDescent="0.25">
      <c r="A1877" s="34"/>
    </row>
    <row r="1878" spans="1:1" ht="15.75" x14ac:dyDescent="0.25">
      <c r="A1878" s="34"/>
    </row>
    <row r="1879" spans="1:1" ht="15.75" x14ac:dyDescent="0.25">
      <c r="A1879" s="34"/>
    </row>
    <row r="1880" spans="1:1" ht="15.75" x14ac:dyDescent="0.25">
      <c r="A1880" s="34"/>
    </row>
    <row r="1881" spans="1:1" ht="15.75" x14ac:dyDescent="0.25">
      <c r="A1881" s="34"/>
    </row>
    <row r="1882" spans="1:1" ht="15.75" x14ac:dyDescent="0.25">
      <c r="A1882" s="34"/>
    </row>
    <row r="1883" spans="1:1" ht="15.75" x14ac:dyDescent="0.25">
      <c r="A1883" s="34"/>
    </row>
    <row r="1884" spans="1:1" ht="15.75" x14ac:dyDescent="0.25">
      <c r="A1884" s="34"/>
    </row>
    <row r="1885" spans="1:1" ht="15.75" x14ac:dyDescent="0.25">
      <c r="A1885" s="34"/>
    </row>
    <row r="1886" spans="1:1" ht="15.75" x14ac:dyDescent="0.25">
      <c r="A1886" s="34"/>
    </row>
    <row r="1887" spans="1:1" ht="15.75" x14ac:dyDescent="0.25">
      <c r="A1887" s="34"/>
    </row>
    <row r="1888" spans="1:1" ht="15.75" x14ac:dyDescent="0.25">
      <c r="A1888" s="34"/>
    </row>
    <row r="1889" spans="1:1" ht="15.75" x14ac:dyDescent="0.25">
      <c r="A1889" s="34"/>
    </row>
    <row r="1890" spans="1:1" ht="15.75" x14ac:dyDescent="0.25">
      <c r="A1890" s="34"/>
    </row>
    <row r="1891" spans="1:1" ht="15.75" x14ac:dyDescent="0.25">
      <c r="A1891" s="34"/>
    </row>
    <row r="1892" spans="1:1" ht="15.75" x14ac:dyDescent="0.25">
      <c r="A1892" s="34"/>
    </row>
    <row r="1893" spans="1:1" ht="15.75" x14ac:dyDescent="0.25">
      <c r="A1893" s="34"/>
    </row>
    <row r="1894" spans="1:1" ht="15.75" x14ac:dyDescent="0.25">
      <c r="A1894" s="34"/>
    </row>
    <row r="1895" spans="1:1" ht="15.75" x14ac:dyDescent="0.25">
      <c r="A1895" s="34"/>
    </row>
    <row r="1896" spans="1:1" ht="15.75" x14ac:dyDescent="0.25">
      <c r="A1896" s="34"/>
    </row>
    <row r="1897" spans="1:1" ht="15.75" x14ac:dyDescent="0.25">
      <c r="A1897" s="34"/>
    </row>
    <row r="1898" spans="1:1" ht="15.75" x14ac:dyDescent="0.25">
      <c r="A1898" s="34"/>
    </row>
    <row r="1899" spans="1:1" ht="15.75" x14ac:dyDescent="0.25">
      <c r="A1899" s="34"/>
    </row>
    <row r="1900" spans="1:1" ht="15.75" x14ac:dyDescent="0.25">
      <c r="A1900" s="34"/>
    </row>
    <row r="1901" spans="1:1" ht="15.75" x14ac:dyDescent="0.25">
      <c r="A1901" s="34"/>
    </row>
    <row r="1902" spans="1:1" ht="15.75" x14ac:dyDescent="0.25">
      <c r="A1902" s="34"/>
    </row>
    <row r="1903" spans="1:1" ht="15.75" x14ac:dyDescent="0.25">
      <c r="A1903" s="34"/>
    </row>
    <row r="1904" spans="1:1" ht="15.75" x14ac:dyDescent="0.25">
      <c r="A1904" s="34"/>
    </row>
    <row r="1905" spans="1:1" ht="15.75" x14ac:dyDescent="0.25">
      <c r="A1905" s="34"/>
    </row>
    <row r="1906" spans="1:1" ht="15.75" x14ac:dyDescent="0.25">
      <c r="A1906" s="34"/>
    </row>
    <row r="1907" spans="1:1" ht="15.75" x14ac:dyDescent="0.25">
      <c r="A1907" s="34"/>
    </row>
    <row r="1908" spans="1:1" ht="15.75" x14ac:dyDescent="0.25">
      <c r="A1908" s="34"/>
    </row>
    <row r="1909" spans="1:1" ht="15.75" x14ac:dyDescent="0.25">
      <c r="A1909" s="34"/>
    </row>
    <row r="1910" spans="1:1" ht="15.75" x14ac:dyDescent="0.25">
      <c r="A1910" s="34"/>
    </row>
    <row r="1911" spans="1:1" ht="15.75" x14ac:dyDescent="0.25">
      <c r="A1911" s="34"/>
    </row>
    <row r="1912" spans="1:1" ht="15.75" x14ac:dyDescent="0.25">
      <c r="A1912" s="34"/>
    </row>
    <row r="1913" spans="1:1" ht="15.75" x14ac:dyDescent="0.25">
      <c r="A1913" s="34"/>
    </row>
    <row r="1914" spans="1:1" ht="15.75" x14ac:dyDescent="0.25">
      <c r="A1914" s="34"/>
    </row>
    <row r="1915" spans="1:1" ht="15.75" x14ac:dyDescent="0.25">
      <c r="A1915" s="34"/>
    </row>
    <row r="1916" spans="1:1" ht="15.75" x14ac:dyDescent="0.25">
      <c r="A1916" s="34"/>
    </row>
    <row r="1917" spans="1:1" ht="15.75" x14ac:dyDescent="0.25">
      <c r="A1917" s="34"/>
    </row>
    <row r="1918" spans="1:1" ht="15.75" x14ac:dyDescent="0.25">
      <c r="A1918" s="34"/>
    </row>
    <row r="1919" spans="1:1" ht="15.75" x14ac:dyDescent="0.25">
      <c r="A1919" s="34"/>
    </row>
    <row r="1920" spans="1:1" ht="15.75" x14ac:dyDescent="0.25">
      <c r="A1920" s="34"/>
    </row>
    <row r="1921" spans="1:1" ht="15.75" x14ac:dyDescent="0.25">
      <c r="A1921" s="34"/>
    </row>
    <row r="1922" spans="1:1" ht="15.75" x14ac:dyDescent="0.25">
      <c r="A1922" s="34"/>
    </row>
    <row r="1923" spans="1:1" ht="15.75" x14ac:dyDescent="0.25">
      <c r="A1923" s="34"/>
    </row>
    <row r="1924" spans="1:1" ht="15.75" x14ac:dyDescent="0.25">
      <c r="A1924" s="34"/>
    </row>
    <row r="1925" spans="1:1" ht="15.75" x14ac:dyDescent="0.25">
      <c r="A1925" s="34"/>
    </row>
    <row r="1926" spans="1:1" ht="15.75" x14ac:dyDescent="0.25">
      <c r="A1926" s="34"/>
    </row>
    <row r="1927" spans="1:1" ht="15.75" x14ac:dyDescent="0.25">
      <c r="A1927" s="34"/>
    </row>
    <row r="1928" spans="1:1" ht="15.75" x14ac:dyDescent="0.25">
      <c r="A1928" s="34"/>
    </row>
    <row r="1929" spans="1:1" ht="15.75" x14ac:dyDescent="0.25">
      <c r="A1929" s="34"/>
    </row>
    <row r="1930" spans="1:1" ht="15.75" x14ac:dyDescent="0.25">
      <c r="A1930" s="34"/>
    </row>
    <row r="1931" spans="1:1" ht="15.75" x14ac:dyDescent="0.25">
      <c r="A1931" s="34"/>
    </row>
    <row r="1932" spans="1:1" ht="15.75" x14ac:dyDescent="0.25">
      <c r="A1932" s="34"/>
    </row>
    <row r="1933" spans="1:1" ht="15.75" x14ac:dyDescent="0.25">
      <c r="A1933" s="34"/>
    </row>
    <row r="1934" spans="1:1" ht="15.75" x14ac:dyDescent="0.25">
      <c r="A1934" s="34"/>
    </row>
    <row r="1935" spans="1:1" ht="15.75" x14ac:dyDescent="0.25">
      <c r="A1935" s="34"/>
    </row>
    <row r="1936" spans="1:1" ht="15.75" x14ac:dyDescent="0.25">
      <c r="A1936" s="34"/>
    </row>
    <row r="1937" spans="1:1" ht="15.75" x14ac:dyDescent="0.25">
      <c r="A1937" s="34"/>
    </row>
    <row r="1938" spans="1:1" ht="15.75" x14ac:dyDescent="0.25">
      <c r="A1938" s="34"/>
    </row>
    <row r="1939" spans="1:1" ht="15.75" x14ac:dyDescent="0.25">
      <c r="A1939" s="34"/>
    </row>
    <row r="1940" spans="1:1" ht="15.75" x14ac:dyDescent="0.25">
      <c r="A1940" s="34"/>
    </row>
    <row r="1941" spans="1:1" ht="15.75" x14ac:dyDescent="0.25">
      <c r="A1941" s="34"/>
    </row>
    <row r="1942" spans="1:1" ht="15.75" x14ac:dyDescent="0.25">
      <c r="A1942" s="34"/>
    </row>
    <row r="1943" spans="1:1" ht="15.75" x14ac:dyDescent="0.25">
      <c r="A1943" s="34"/>
    </row>
    <row r="1944" spans="1:1" ht="15.75" x14ac:dyDescent="0.25">
      <c r="A1944" s="34"/>
    </row>
    <row r="1945" spans="1:1" ht="15.75" x14ac:dyDescent="0.25">
      <c r="A1945" s="34"/>
    </row>
    <row r="1946" spans="1:1" ht="15.75" x14ac:dyDescent="0.25">
      <c r="A1946" s="34"/>
    </row>
    <row r="1947" spans="1:1" ht="15.75" x14ac:dyDescent="0.25">
      <c r="A1947" s="34"/>
    </row>
    <row r="1948" spans="1:1" ht="15.75" x14ac:dyDescent="0.25">
      <c r="A1948" s="34"/>
    </row>
    <row r="1949" spans="1:1" ht="15.75" x14ac:dyDescent="0.25">
      <c r="A1949" s="34"/>
    </row>
    <row r="1950" spans="1:1" ht="15.75" x14ac:dyDescent="0.25">
      <c r="A1950" s="34"/>
    </row>
    <row r="1951" spans="1:1" ht="15.75" x14ac:dyDescent="0.25">
      <c r="A1951" s="34"/>
    </row>
    <row r="1952" spans="1:1" ht="15.75" x14ac:dyDescent="0.25">
      <c r="A1952" s="34"/>
    </row>
    <row r="1953" spans="1:1" ht="15.75" x14ac:dyDescent="0.25">
      <c r="A1953" s="34"/>
    </row>
    <row r="1954" spans="1:1" ht="15.75" x14ac:dyDescent="0.25">
      <c r="A1954" s="34"/>
    </row>
    <row r="1955" spans="1:1" ht="15.75" x14ac:dyDescent="0.25">
      <c r="A1955" s="34"/>
    </row>
    <row r="1956" spans="1:1" ht="15.75" x14ac:dyDescent="0.25">
      <c r="A1956" s="34"/>
    </row>
    <row r="1957" spans="1:1" ht="15.75" x14ac:dyDescent="0.25">
      <c r="A1957" s="34"/>
    </row>
    <row r="1958" spans="1:1" ht="15.75" x14ac:dyDescent="0.25">
      <c r="A1958" s="34"/>
    </row>
    <row r="1959" spans="1:1" ht="15.75" x14ac:dyDescent="0.25">
      <c r="A1959" s="34"/>
    </row>
    <row r="1960" spans="1:1" ht="15.75" x14ac:dyDescent="0.25">
      <c r="A1960" s="34"/>
    </row>
    <row r="1961" spans="1:1" ht="15.75" x14ac:dyDescent="0.25">
      <c r="A1961" s="34"/>
    </row>
    <row r="1962" spans="1:1" ht="15.75" x14ac:dyDescent="0.25">
      <c r="A1962" s="34"/>
    </row>
    <row r="1963" spans="1:1" ht="15.75" x14ac:dyDescent="0.25">
      <c r="A1963" s="34"/>
    </row>
    <row r="1964" spans="1:1" ht="15.75" x14ac:dyDescent="0.25">
      <c r="A1964" s="34"/>
    </row>
    <row r="1965" spans="1:1" ht="15.75" x14ac:dyDescent="0.25">
      <c r="A1965" s="34"/>
    </row>
    <row r="1966" spans="1:1" ht="15.75" x14ac:dyDescent="0.25">
      <c r="A1966" s="34"/>
    </row>
    <row r="1967" spans="1:1" ht="15.75" x14ac:dyDescent="0.25">
      <c r="A1967" s="34"/>
    </row>
    <row r="1968" spans="1:1" ht="15.75" x14ac:dyDescent="0.25">
      <c r="A1968" s="34"/>
    </row>
    <row r="1969" spans="1:1" ht="15.75" x14ac:dyDescent="0.25">
      <c r="A1969" s="34"/>
    </row>
    <row r="1970" spans="1:1" ht="15.75" x14ac:dyDescent="0.25">
      <c r="A1970" s="34"/>
    </row>
    <row r="1971" spans="1:1" ht="15.75" x14ac:dyDescent="0.25">
      <c r="A1971" s="34"/>
    </row>
    <row r="1972" spans="1:1" ht="15.75" x14ac:dyDescent="0.25">
      <c r="A1972" s="34"/>
    </row>
    <row r="1973" spans="1:1" ht="15.75" x14ac:dyDescent="0.25">
      <c r="A1973" s="34"/>
    </row>
    <row r="1974" spans="1:1" ht="15.75" x14ac:dyDescent="0.25">
      <c r="A1974" s="34"/>
    </row>
    <row r="1975" spans="1:1" ht="15.75" x14ac:dyDescent="0.25">
      <c r="A1975" s="34"/>
    </row>
    <row r="1976" spans="1:1" ht="15.75" x14ac:dyDescent="0.25">
      <c r="A1976" s="34"/>
    </row>
    <row r="1977" spans="1:1" ht="15.75" x14ac:dyDescent="0.25">
      <c r="A1977" s="34"/>
    </row>
    <row r="1978" spans="1:1" ht="15.75" x14ac:dyDescent="0.25">
      <c r="A1978" s="34"/>
    </row>
    <row r="1979" spans="1:1" ht="15.75" x14ac:dyDescent="0.25">
      <c r="A1979" s="34"/>
    </row>
    <row r="1980" spans="1:1" ht="15.75" x14ac:dyDescent="0.25">
      <c r="A1980" s="34"/>
    </row>
    <row r="1981" spans="1:1" ht="15.75" x14ac:dyDescent="0.25">
      <c r="A1981" s="34"/>
    </row>
    <row r="1982" spans="1:1" ht="15.75" x14ac:dyDescent="0.25">
      <c r="A1982" s="34"/>
    </row>
    <row r="1983" spans="1:1" ht="15.75" x14ac:dyDescent="0.25">
      <c r="A1983" s="34"/>
    </row>
    <row r="1984" spans="1:1" ht="15.75" x14ac:dyDescent="0.25">
      <c r="A1984" s="34"/>
    </row>
    <row r="1985" spans="1:1" ht="15.75" x14ac:dyDescent="0.25">
      <c r="A1985" s="34"/>
    </row>
    <row r="1986" spans="1:1" ht="15.75" x14ac:dyDescent="0.25">
      <c r="A1986" s="34"/>
    </row>
    <row r="1987" spans="1:1" ht="15.75" x14ac:dyDescent="0.25">
      <c r="A1987" s="34"/>
    </row>
    <row r="1988" spans="1:1" ht="15.75" x14ac:dyDescent="0.25">
      <c r="A1988" s="34"/>
    </row>
    <row r="1989" spans="1:1" ht="15.75" x14ac:dyDescent="0.25">
      <c r="A1989" s="34"/>
    </row>
    <row r="1990" spans="1:1" ht="15.75" x14ac:dyDescent="0.25">
      <c r="A1990" s="34"/>
    </row>
    <row r="1991" spans="1:1" ht="15.75" x14ac:dyDescent="0.25">
      <c r="A1991" s="34"/>
    </row>
    <row r="1992" spans="1:1" ht="15.75" x14ac:dyDescent="0.25">
      <c r="A1992" s="34"/>
    </row>
    <row r="1993" spans="1:1" ht="15.75" x14ac:dyDescent="0.25">
      <c r="A1993" s="34"/>
    </row>
    <row r="1994" spans="1:1" ht="15.75" x14ac:dyDescent="0.25">
      <c r="A1994" s="34"/>
    </row>
    <row r="1995" spans="1:1" ht="15.75" x14ac:dyDescent="0.25">
      <c r="A1995" s="34"/>
    </row>
    <row r="1996" spans="1:1" ht="15.75" x14ac:dyDescent="0.25">
      <c r="A1996" s="34"/>
    </row>
    <row r="1997" spans="1:1" ht="15.75" x14ac:dyDescent="0.25">
      <c r="A1997" s="34"/>
    </row>
    <row r="1998" spans="1:1" ht="15.75" x14ac:dyDescent="0.25">
      <c r="A1998" s="34"/>
    </row>
    <row r="1999" spans="1:1" ht="15.75" x14ac:dyDescent="0.25">
      <c r="A1999" s="34"/>
    </row>
    <row r="2000" spans="1:1" ht="15.75" x14ac:dyDescent="0.25">
      <c r="A2000" s="34"/>
    </row>
    <row r="2001" spans="1:1" ht="15.75" x14ac:dyDescent="0.25">
      <c r="A2001" s="34"/>
    </row>
    <row r="2002" spans="1:1" ht="15.75" x14ac:dyDescent="0.25">
      <c r="A2002" s="34"/>
    </row>
    <row r="2003" spans="1:1" ht="15.75" x14ac:dyDescent="0.25">
      <c r="A2003" s="34"/>
    </row>
    <row r="2004" spans="1:1" ht="15.75" x14ac:dyDescent="0.25">
      <c r="A2004" s="34"/>
    </row>
    <row r="2005" spans="1:1" ht="15.75" x14ac:dyDescent="0.25">
      <c r="A2005" s="34"/>
    </row>
    <row r="2006" spans="1:1" ht="15.75" x14ac:dyDescent="0.25">
      <c r="A2006" s="34"/>
    </row>
    <row r="2007" spans="1:1" ht="15.75" x14ac:dyDescent="0.25">
      <c r="A2007" s="34"/>
    </row>
    <row r="2008" spans="1:1" ht="15.75" x14ac:dyDescent="0.25">
      <c r="A2008" s="34"/>
    </row>
    <row r="2009" spans="1:1" ht="15.75" x14ac:dyDescent="0.25">
      <c r="A2009" s="34"/>
    </row>
    <row r="2010" spans="1:1" ht="15.75" x14ac:dyDescent="0.25">
      <c r="A2010" s="34"/>
    </row>
    <row r="2011" spans="1:1" ht="15.75" x14ac:dyDescent="0.25">
      <c r="A2011" s="34"/>
    </row>
    <row r="2012" spans="1:1" ht="15.75" x14ac:dyDescent="0.25">
      <c r="A2012" s="34"/>
    </row>
    <row r="2013" spans="1:1" ht="15.75" x14ac:dyDescent="0.25">
      <c r="A2013" s="34"/>
    </row>
    <row r="2014" spans="1:1" ht="15.75" x14ac:dyDescent="0.25">
      <c r="A2014" s="34"/>
    </row>
    <row r="2015" spans="1:1" ht="15.75" x14ac:dyDescent="0.25">
      <c r="A2015" s="34"/>
    </row>
    <row r="2016" spans="1:1" ht="15.75" x14ac:dyDescent="0.25">
      <c r="A2016" s="34"/>
    </row>
    <row r="2017" spans="1:1" ht="15.75" x14ac:dyDescent="0.25">
      <c r="A2017" s="34"/>
    </row>
    <row r="2018" spans="1:1" ht="15.75" x14ac:dyDescent="0.25">
      <c r="A2018" s="34"/>
    </row>
    <row r="2019" spans="1:1" ht="15.75" x14ac:dyDescent="0.25">
      <c r="A2019" s="34"/>
    </row>
    <row r="2020" spans="1:1" ht="15.75" x14ac:dyDescent="0.25">
      <c r="A2020" s="34"/>
    </row>
    <row r="2021" spans="1:1" ht="15.75" x14ac:dyDescent="0.25">
      <c r="A2021" s="34"/>
    </row>
    <row r="2022" spans="1:1" ht="15.75" x14ac:dyDescent="0.25">
      <c r="A2022" s="34"/>
    </row>
    <row r="2023" spans="1:1" ht="15.75" x14ac:dyDescent="0.25">
      <c r="A2023" s="34"/>
    </row>
    <row r="2024" spans="1:1" ht="15.75" x14ac:dyDescent="0.25">
      <c r="A2024" s="34"/>
    </row>
    <row r="2025" spans="1:1" ht="15.75" x14ac:dyDescent="0.25">
      <c r="A2025" s="34"/>
    </row>
    <row r="2026" spans="1:1" ht="15.75" x14ac:dyDescent="0.25">
      <c r="A2026" s="34"/>
    </row>
    <row r="2027" spans="1:1" ht="15.75" x14ac:dyDescent="0.25">
      <c r="A2027" s="34"/>
    </row>
    <row r="2028" spans="1:1" ht="15.75" x14ac:dyDescent="0.25">
      <c r="A2028" s="34"/>
    </row>
    <row r="2029" spans="1:1" ht="15.75" x14ac:dyDescent="0.25">
      <c r="A2029" s="34"/>
    </row>
    <row r="2030" spans="1:1" ht="15.75" x14ac:dyDescent="0.25">
      <c r="A2030" s="34"/>
    </row>
    <row r="2031" spans="1:1" ht="15.75" x14ac:dyDescent="0.25">
      <c r="A2031" s="34"/>
    </row>
    <row r="2032" spans="1:1" ht="15.75" x14ac:dyDescent="0.25">
      <c r="A2032" s="34"/>
    </row>
    <row r="2033" spans="1:1" ht="15.75" x14ac:dyDescent="0.25">
      <c r="A2033" s="34"/>
    </row>
    <row r="2034" spans="1:1" ht="15.75" x14ac:dyDescent="0.25">
      <c r="A2034" s="34"/>
    </row>
    <row r="2035" spans="1:1" ht="15.75" x14ac:dyDescent="0.25">
      <c r="A2035" s="34"/>
    </row>
    <row r="2036" spans="1:1" ht="15.75" x14ac:dyDescent="0.25">
      <c r="A2036" s="34"/>
    </row>
    <row r="2037" spans="1:1" ht="15.75" x14ac:dyDescent="0.25">
      <c r="A2037" s="34"/>
    </row>
    <row r="2038" spans="1:1" ht="15.75" x14ac:dyDescent="0.25">
      <c r="A2038" s="34"/>
    </row>
    <row r="2039" spans="1:1" ht="15.75" x14ac:dyDescent="0.25">
      <c r="A2039" s="34"/>
    </row>
    <row r="2040" spans="1:1" ht="15.75" x14ac:dyDescent="0.25">
      <c r="A2040" s="34"/>
    </row>
    <row r="2041" spans="1:1" ht="15.75" x14ac:dyDescent="0.25">
      <c r="A2041" s="34"/>
    </row>
    <row r="2042" spans="1:1" ht="15.75" x14ac:dyDescent="0.25">
      <c r="A2042" s="34"/>
    </row>
    <row r="2043" spans="1:1" ht="15.75" x14ac:dyDescent="0.25">
      <c r="A2043" s="34"/>
    </row>
    <row r="2044" spans="1:1" ht="15.75" x14ac:dyDescent="0.25">
      <c r="A2044" s="34"/>
    </row>
    <row r="2045" spans="1:1" ht="15.75" x14ac:dyDescent="0.25">
      <c r="A2045" s="34"/>
    </row>
    <row r="2046" spans="1:1" ht="15.75" x14ac:dyDescent="0.25">
      <c r="A2046" s="34"/>
    </row>
    <row r="2047" spans="1:1" ht="15.75" x14ac:dyDescent="0.25">
      <c r="A2047" s="34"/>
    </row>
    <row r="2048" spans="1:1" ht="15.75" x14ac:dyDescent="0.25">
      <c r="A2048" s="34"/>
    </row>
    <row r="2049" spans="1:1" ht="15.75" x14ac:dyDescent="0.25">
      <c r="A2049" s="34"/>
    </row>
    <row r="2050" spans="1:1" ht="15.75" x14ac:dyDescent="0.25">
      <c r="A2050" s="34"/>
    </row>
    <row r="2051" spans="1:1" ht="15.75" x14ac:dyDescent="0.25">
      <c r="A2051" s="34"/>
    </row>
    <row r="2052" spans="1:1" ht="15.75" x14ac:dyDescent="0.25">
      <c r="A2052" s="34"/>
    </row>
    <row r="2053" spans="1:1" ht="15.75" x14ac:dyDescent="0.25">
      <c r="A2053" s="34"/>
    </row>
    <row r="2054" spans="1:1" ht="15.75" x14ac:dyDescent="0.25">
      <c r="A2054" s="34"/>
    </row>
    <row r="2055" spans="1:1" ht="15.75" x14ac:dyDescent="0.25">
      <c r="A2055" s="34"/>
    </row>
    <row r="2056" spans="1:1" ht="15.75" x14ac:dyDescent="0.25">
      <c r="A2056" s="34"/>
    </row>
    <row r="2057" spans="1:1" ht="15.75" x14ac:dyDescent="0.25">
      <c r="A2057" s="34"/>
    </row>
    <row r="2058" spans="1:1" ht="15.75" x14ac:dyDescent="0.25">
      <c r="A2058" s="34"/>
    </row>
    <row r="2059" spans="1:1" ht="15.75" x14ac:dyDescent="0.25">
      <c r="A2059" s="34"/>
    </row>
    <row r="2060" spans="1:1" ht="15.75" x14ac:dyDescent="0.25">
      <c r="A2060" s="34"/>
    </row>
    <row r="2061" spans="1:1" ht="15.75" x14ac:dyDescent="0.25">
      <c r="A2061" s="34"/>
    </row>
    <row r="2062" spans="1:1" ht="15.75" x14ac:dyDescent="0.25">
      <c r="A2062" s="34"/>
    </row>
    <row r="2063" spans="1:1" ht="15.75" x14ac:dyDescent="0.25">
      <c r="A2063" s="34"/>
    </row>
    <row r="2064" spans="1:1" ht="15.75" x14ac:dyDescent="0.25">
      <c r="A2064" s="34"/>
    </row>
    <row r="2065" spans="1:1" ht="15.75" x14ac:dyDescent="0.25">
      <c r="A2065" s="34"/>
    </row>
    <row r="2066" spans="1:1" ht="15.75" x14ac:dyDescent="0.25">
      <c r="A2066" s="34"/>
    </row>
    <row r="2067" spans="1:1" ht="15.75" x14ac:dyDescent="0.25">
      <c r="A2067" s="34"/>
    </row>
    <row r="2068" spans="1:1" ht="15.75" x14ac:dyDescent="0.25">
      <c r="A2068" s="34"/>
    </row>
    <row r="2069" spans="1:1" ht="15.75" x14ac:dyDescent="0.25">
      <c r="A2069" s="34"/>
    </row>
    <row r="2070" spans="1:1" ht="15.75" x14ac:dyDescent="0.25">
      <c r="A2070" s="34"/>
    </row>
    <row r="2071" spans="1:1" ht="15.75" x14ac:dyDescent="0.25">
      <c r="A2071" s="34"/>
    </row>
    <row r="2072" spans="1:1" ht="15.75" x14ac:dyDescent="0.25">
      <c r="A2072" s="34"/>
    </row>
    <row r="2073" spans="1:1" ht="15.75" x14ac:dyDescent="0.25">
      <c r="A2073" s="34"/>
    </row>
    <row r="2074" spans="1:1" ht="15.75" x14ac:dyDescent="0.25">
      <c r="A2074" s="34"/>
    </row>
    <row r="2075" spans="1:1" ht="15.75" x14ac:dyDescent="0.25">
      <c r="A2075" s="34"/>
    </row>
    <row r="2076" spans="1:1" ht="15.75" x14ac:dyDescent="0.25">
      <c r="A2076" s="34"/>
    </row>
    <row r="2077" spans="1:1" ht="15.75" x14ac:dyDescent="0.25">
      <c r="A2077" s="34"/>
    </row>
    <row r="2078" spans="1:1" ht="15.75" x14ac:dyDescent="0.25">
      <c r="A2078" s="34"/>
    </row>
    <row r="2079" spans="1:1" ht="15.75" x14ac:dyDescent="0.25">
      <c r="A2079" s="34"/>
    </row>
    <row r="2080" spans="1:1" ht="15.75" x14ac:dyDescent="0.25">
      <c r="A2080" s="34"/>
    </row>
    <row r="2081" spans="1:1" ht="15.75" x14ac:dyDescent="0.25">
      <c r="A2081" s="34"/>
    </row>
    <row r="2082" spans="1:1" ht="15.75" x14ac:dyDescent="0.25">
      <c r="A2082" s="34"/>
    </row>
    <row r="2083" spans="1:1" ht="15.75" x14ac:dyDescent="0.25">
      <c r="A2083" s="34"/>
    </row>
    <row r="2084" spans="1:1" ht="15.75" x14ac:dyDescent="0.25">
      <c r="A2084" s="34"/>
    </row>
    <row r="2085" spans="1:1" ht="15.75" x14ac:dyDescent="0.25">
      <c r="A2085" s="34"/>
    </row>
    <row r="2086" spans="1:1" ht="15.75" x14ac:dyDescent="0.25">
      <c r="A2086" s="34"/>
    </row>
    <row r="2087" spans="1:1" ht="15.75" x14ac:dyDescent="0.25">
      <c r="A2087" s="34"/>
    </row>
    <row r="2088" spans="1:1" ht="15.75" x14ac:dyDescent="0.25">
      <c r="A2088" s="34"/>
    </row>
    <row r="2089" spans="1:1" ht="15.75" x14ac:dyDescent="0.25">
      <c r="A2089" s="34"/>
    </row>
    <row r="2090" spans="1:1" ht="15.75" x14ac:dyDescent="0.25">
      <c r="A2090" s="34"/>
    </row>
    <row r="2091" spans="1:1" ht="15.75" x14ac:dyDescent="0.25">
      <c r="A2091" s="34"/>
    </row>
    <row r="2092" spans="1:1" ht="15.75" x14ac:dyDescent="0.25">
      <c r="A2092" s="34"/>
    </row>
    <row r="2093" spans="1:1" ht="15.75" x14ac:dyDescent="0.25">
      <c r="A2093" s="34"/>
    </row>
    <row r="2094" spans="1:1" ht="15.75" x14ac:dyDescent="0.25">
      <c r="A2094" s="34"/>
    </row>
    <row r="2095" spans="1:1" ht="15.75" x14ac:dyDescent="0.25">
      <c r="A2095" s="34"/>
    </row>
    <row r="2096" spans="1:1" ht="15.75" x14ac:dyDescent="0.25">
      <c r="A2096" s="34"/>
    </row>
    <row r="2097" spans="1:1" ht="15.75" x14ac:dyDescent="0.25">
      <c r="A2097" s="34"/>
    </row>
    <row r="2098" spans="1:1" ht="15.75" x14ac:dyDescent="0.25">
      <c r="A2098" s="34"/>
    </row>
    <row r="2099" spans="1:1" ht="15.75" x14ac:dyDescent="0.25">
      <c r="A2099" s="34"/>
    </row>
    <row r="2100" spans="1:1" ht="15.75" x14ac:dyDescent="0.25">
      <c r="A2100" s="34"/>
    </row>
    <row r="2101" spans="1:1" ht="15.75" x14ac:dyDescent="0.25">
      <c r="A2101" s="34"/>
    </row>
    <row r="2102" spans="1:1" ht="15.75" x14ac:dyDescent="0.25">
      <c r="A2102" s="34"/>
    </row>
    <row r="2103" spans="1:1" ht="15.75" x14ac:dyDescent="0.25">
      <c r="A2103" s="34"/>
    </row>
    <row r="2104" spans="1:1" ht="15.75" x14ac:dyDescent="0.25">
      <c r="A2104" s="34"/>
    </row>
    <row r="2105" spans="1:1" ht="15.75" x14ac:dyDescent="0.25">
      <c r="A2105" s="34"/>
    </row>
    <row r="2106" spans="1:1" ht="15.75" x14ac:dyDescent="0.25">
      <c r="A2106" s="34"/>
    </row>
    <row r="2107" spans="1:1" ht="15.75" x14ac:dyDescent="0.25">
      <c r="A2107" s="34"/>
    </row>
    <row r="2108" spans="1:1" ht="15.75" x14ac:dyDescent="0.25">
      <c r="A2108" s="34"/>
    </row>
    <row r="2109" spans="1:1" ht="15.75" x14ac:dyDescent="0.25">
      <c r="A2109" s="34"/>
    </row>
    <row r="2110" spans="1:1" ht="15.75" x14ac:dyDescent="0.25">
      <c r="A2110" s="34"/>
    </row>
    <row r="2111" spans="1:1" ht="15.75" x14ac:dyDescent="0.25">
      <c r="A2111" s="34"/>
    </row>
    <row r="2112" spans="1:1" ht="15.75" x14ac:dyDescent="0.25">
      <c r="A2112" s="34"/>
    </row>
    <row r="2113" spans="1:1" ht="15.75" x14ac:dyDescent="0.25">
      <c r="A2113" s="34"/>
    </row>
    <row r="2114" spans="1:1" ht="15.75" x14ac:dyDescent="0.25">
      <c r="A2114" s="34"/>
    </row>
    <row r="2115" spans="1:1" ht="15.75" x14ac:dyDescent="0.25">
      <c r="A2115" s="34"/>
    </row>
    <row r="2116" spans="1:1" ht="15.75" x14ac:dyDescent="0.25">
      <c r="A2116" s="34"/>
    </row>
    <row r="2117" spans="1:1" ht="15.75" x14ac:dyDescent="0.25">
      <c r="A2117" s="34"/>
    </row>
    <row r="2118" spans="1:1" ht="15.75" x14ac:dyDescent="0.25">
      <c r="A2118" s="34"/>
    </row>
    <row r="2119" spans="1:1" ht="15.75" x14ac:dyDescent="0.25">
      <c r="A2119" s="34"/>
    </row>
    <row r="2120" spans="1:1" ht="15.75" x14ac:dyDescent="0.25">
      <c r="A2120" s="34"/>
    </row>
    <row r="2121" spans="1:1" ht="15.75" x14ac:dyDescent="0.25">
      <c r="A2121" s="34"/>
    </row>
    <row r="2122" spans="1:1" ht="15.75" x14ac:dyDescent="0.25">
      <c r="A2122" s="34"/>
    </row>
    <row r="2123" spans="1:1" ht="15.75" x14ac:dyDescent="0.25">
      <c r="A2123" s="34"/>
    </row>
    <row r="2124" spans="1:1" ht="15.75" x14ac:dyDescent="0.25">
      <c r="A2124" s="34"/>
    </row>
    <row r="2125" spans="1:1" ht="15.75" x14ac:dyDescent="0.25">
      <c r="A2125" s="34"/>
    </row>
    <row r="2126" spans="1:1" ht="15.75" x14ac:dyDescent="0.25">
      <c r="A2126" s="34"/>
    </row>
    <row r="2127" spans="1:1" ht="15.75" x14ac:dyDescent="0.25">
      <c r="A2127" s="34"/>
    </row>
    <row r="2128" spans="1:1" ht="15.75" x14ac:dyDescent="0.25">
      <c r="A2128" s="34"/>
    </row>
    <row r="2129" spans="1:1" ht="15.75" x14ac:dyDescent="0.25">
      <c r="A2129" s="34"/>
    </row>
    <row r="2130" spans="1:1" ht="15.75" x14ac:dyDescent="0.25">
      <c r="A2130" s="34"/>
    </row>
    <row r="2131" spans="1:1" ht="15.75" x14ac:dyDescent="0.25">
      <c r="A2131" s="34"/>
    </row>
    <row r="2132" spans="1:1" ht="15.75" x14ac:dyDescent="0.25">
      <c r="A2132" s="34"/>
    </row>
    <row r="2133" spans="1:1" ht="15.75" x14ac:dyDescent="0.25">
      <c r="A2133" s="34"/>
    </row>
    <row r="2134" spans="1:1" ht="15.75" x14ac:dyDescent="0.25">
      <c r="A2134" s="34"/>
    </row>
    <row r="2135" spans="1:1" ht="15.75" x14ac:dyDescent="0.25">
      <c r="A2135" s="34"/>
    </row>
    <row r="2136" spans="1:1" ht="15.75" x14ac:dyDescent="0.25">
      <c r="A2136" s="34"/>
    </row>
    <row r="2137" spans="1:1" ht="15.75" x14ac:dyDescent="0.25">
      <c r="A2137" s="34"/>
    </row>
    <row r="2138" spans="1:1" ht="15.75" x14ac:dyDescent="0.25">
      <c r="A2138" s="34"/>
    </row>
    <row r="2139" spans="1:1" ht="15.75" x14ac:dyDescent="0.25">
      <c r="A2139" s="34"/>
    </row>
    <row r="2140" spans="1:1" ht="15.75" x14ac:dyDescent="0.25">
      <c r="A2140" s="34"/>
    </row>
    <row r="2141" spans="1:1" ht="15.75" x14ac:dyDescent="0.25">
      <c r="A2141" s="34"/>
    </row>
    <row r="2142" spans="1:1" ht="15.75" x14ac:dyDescent="0.25">
      <c r="A2142" s="34"/>
    </row>
    <row r="2143" spans="1:1" ht="15.75" x14ac:dyDescent="0.25">
      <c r="A2143" s="34"/>
    </row>
    <row r="2144" spans="1:1" ht="15.75" x14ac:dyDescent="0.25">
      <c r="A2144" s="34"/>
    </row>
    <row r="2145" spans="1:1" ht="15.75" x14ac:dyDescent="0.25">
      <c r="A2145" s="34"/>
    </row>
    <row r="2146" spans="1:1" ht="15.75" x14ac:dyDescent="0.25">
      <c r="A2146" s="34"/>
    </row>
    <row r="2147" spans="1:1" ht="15.75" x14ac:dyDescent="0.25">
      <c r="A2147" s="34"/>
    </row>
    <row r="2148" spans="1:1" ht="15.75" x14ac:dyDescent="0.25">
      <c r="A2148" s="34"/>
    </row>
    <row r="2149" spans="1:1" ht="15.75" x14ac:dyDescent="0.25">
      <c r="A2149" s="34"/>
    </row>
    <row r="2150" spans="1:1" ht="15.75" x14ac:dyDescent="0.25">
      <c r="A2150" s="34"/>
    </row>
    <row r="2151" spans="1:1" ht="15.75" x14ac:dyDescent="0.25">
      <c r="A2151" s="34"/>
    </row>
    <row r="2152" spans="1:1" ht="15.75" x14ac:dyDescent="0.25">
      <c r="A2152" s="34"/>
    </row>
    <row r="2153" spans="1:1" ht="15.75" x14ac:dyDescent="0.25">
      <c r="A2153" s="34"/>
    </row>
    <row r="2154" spans="1:1" ht="15.75" x14ac:dyDescent="0.25">
      <c r="A2154" s="34"/>
    </row>
    <row r="2155" spans="1:1" ht="15.75" x14ac:dyDescent="0.25">
      <c r="A2155" s="34"/>
    </row>
    <row r="2156" spans="1:1" ht="15.75" x14ac:dyDescent="0.25">
      <c r="A2156" s="34"/>
    </row>
    <row r="2157" spans="1:1" ht="15.75" x14ac:dyDescent="0.25">
      <c r="A2157" s="34"/>
    </row>
    <row r="2158" spans="1:1" ht="15.75" x14ac:dyDescent="0.25">
      <c r="A2158" s="34"/>
    </row>
    <row r="2159" spans="1:1" ht="15.75" x14ac:dyDescent="0.25">
      <c r="A2159" s="34"/>
    </row>
    <row r="2160" spans="1:1" ht="15.75" x14ac:dyDescent="0.25">
      <c r="A2160" s="34"/>
    </row>
    <row r="2161" spans="1:1" ht="15.75" x14ac:dyDescent="0.25">
      <c r="A2161" s="34"/>
    </row>
    <row r="2162" spans="1:1" ht="15.75" x14ac:dyDescent="0.25">
      <c r="A2162" s="34"/>
    </row>
    <row r="2163" spans="1:1" ht="15.75" x14ac:dyDescent="0.25">
      <c r="A2163" s="34"/>
    </row>
    <row r="2164" spans="1:1" ht="15.75" x14ac:dyDescent="0.25">
      <c r="A2164" s="34"/>
    </row>
    <row r="2165" spans="1:1" ht="15.75" x14ac:dyDescent="0.25">
      <c r="A2165" s="34"/>
    </row>
    <row r="2166" spans="1:1" ht="15.75" x14ac:dyDescent="0.25">
      <c r="A2166" s="34"/>
    </row>
    <row r="2167" spans="1:1" ht="15.75" x14ac:dyDescent="0.25">
      <c r="A2167" s="34"/>
    </row>
    <row r="2168" spans="1:1" ht="15.75" x14ac:dyDescent="0.25">
      <c r="A2168" s="34"/>
    </row>
    <row r="2169" spans="1:1" ht="15.75" x14ac:dyDescent="0.25">
      <c r="A2169" s="34"/>
    </row>
    <row r="2170" spans="1:1" ht="15.75" x14ac:dyDescent="0.25">
      <c r="A2170" s="34"/>
    </row>
    <row r="2171" spans="1:1" ht="15.75" x14ac:dyDescent="0.25">
      <c r="A2171" s="34"/>
    </row>
    <row r="2172" spans="1:1" ht="15.75" x14ac:dyDescent="0.25">
      <c r="A2172" s="34"/>
    </row>
    <row r="2173" spans="1:1" ht="15.75" x14ac:dyDescent="0.25">
      <c r="A2173" s="34"/>
    </row>
    <row r="2174" spans="1:1" ht="15.75" x14ac:dyDescent="0.25">
      <c r="A2174" s="34"/>
    </row>
    <row r="2175" spans="1:1" ht="15.75" x14ac:dyDescent="0.25">
      <c r="A2175" s="34"/>
    </row>
    <row r="2176" spans="1:1" ht="15.75" x14ac:dyDescent="0.25">
      <c r="A2176" s="34"/>
    </row>
    <row r="2177" spans="1:1" ht="15.75" x14ac:dyDescent="0.25">
      <c r="A2177" s="34"/>
    </row>
    <row r="2178" spans="1:1" ht="15.75" x14ac:dyDescent="0.25">
      <c r="A2178" s="34"/>
    </row>
    <row r="2179" spans="1:1" ht="15.75" x14ac:dyDescent="0.25">
      <c r="A2179" s="34"/>
    </row>
    <row r="2180" spans="1:1" ht="15.75" x14ac:dyDescent="0.25">
      <c r="A2180" s="34"/>
    </row>
    <row r="2181" spans="1:1" ht="15.75" x14ac:dyDescent="0.25">
      <c r="A2181" s="34"/>
    </row>
    <row r="2182" spans="1:1" ht="15.75" x14ac:dyDescent="0.25">
      <c r="A2182" s="34"/>
    </row>
    <row r="2183" spans="1:1" ht="15.75" x14ac:dyDescent="0.25">
      <c r="A2183" s="34"/>
    </row>
    <row r="2184" spans="1:1" ht="15.75" x14ac:dyDescent="0.25">
      <c r="A2184" s="34"/>
    </row>
    <row r="2185" spans="1:1" ht="15.75" x14ac:dyDescent="0.25">
      <c r="A2185" s="34"/>
    </row>
    <row r="2186" spans="1:1" ht="15.75" x14ac:dyDescent="0.25">
      <c r="A2186" s="34"/>
    </row>
    <row r="2187" spans="1:1" ht="15.75" x14ac:dyDescent="0.25">
      <c r="A2187" s="34"/>
    </row>
    <row r="2188" spans="1:1" ht="15.75" x14ac:dyDescent="0.25">
      <c r="A2188" s="34"/>
    </row>
    <row r="2189" spans="1:1" ht="15.75" x14ac:dyDescent="0.25">
      <c r="A2189" s="34"/>
    </row>
    <row r="2190" spans="1:1" ht="15.75" x14ac:dyDescent="0.25">
      <c r="A2190" s="34"/>
    </row>
    <row r="2191" spans="1:1" ht="15.75" x14ac:dyDescent="0.25">
      <c r="A2191" s="34"/>
    </row>
    <row r="2192" spans="1:1" ht="15.75" x14ac:dyDescent="0.25">
      <c r="A2192" s="34"/>
    </row>
    <row r="2193" spans="1:1" ht="15.75" x14ac:dyDescent="0.25">
      <c r="A2193" s="34"/>
    </row>
    <row r="2194" spans="1:1" ht="15.75" x14ac:dyDescent="0.25">
      <c r="A2194" s="34"/>
    </row>
    <row r="2195" spans="1:1" ht="15.75" x14ac:dyDescent="0.25">
      <c r="A2195" s="34"/>
    </row>
    <row r="2196" spans="1:1" ht="15.75" x14ac:dyDescent="0.25">
      <c r="A2196" s="34"/>
    </row>
    <row r="2197" spans="1:1" ht="15.75" x14ac:dyDescent="0.25">
      <c r="A2197" s="34"/>
    </row>
    <row r="2198" spans="1:1" ht="15.75" x14ac:dyDescent="0.25">
      <c r="A2198" s="34"/>
    </row>
    <row r="2199" spans="1:1" ht="15.75" x14ac:dyDescent="0.25">
      <c r="A2199" s="34"/>
    </row>
    <row r="2200" spans="1:1" ht="15.75" x14ac:dyDescent="0.25">
      <c r="A2200" s="34"/>
    </row>
    <row r="2201" spans="1:1" ht="15.75" x14ac:dyDescent="0.25">
      <c r="A2201" s="34"/>
    </row>
    <row r="2202" spans="1:1" ht="15.75" x14ac:dyDescent="0.25">
      <c r="A2202" s="34"/>
    </row>
    <row r="2203" spans="1:1" ht="15.75" x14ac:dyDescent="0.25">
      <c r="A2203" s="34"/>
    </row>
    <row r="2204" spans="1:1" ht="15.75" x14ac:dyDescent="0.25">
      <c r="A2204" s="34"/>
    </row>
    <row r="2205" spans="1:1" ht="15.75" x14ac:dyDescent="0.25">
      <c r="A2205" s="34"/>
    </row>
    <row r="2206" spans="1:1" ht="15.75" x14ac:dyDescent="0.25">
      <c r="A2206" s="34"/>
    </row>
    <row r="2207" spans="1:1" ht="15.75" x14ac:dyDescent="0.25">
      <c r="A2207" s="34"/>
    </row>
    <row r="2208" spans="1:1" ht="15.75" x14ac:dyDescent="0.25">
      <c r="A2208" s="34"/>
    </row>
    <row r="2209" spans="1:1" ht="15.75" x14ac:dyDescent="0.25">
      <c r="A2209" s="34"/>
    </row>
    <row r="2210" spans="1:1" ht="15.75" x14ac:dyDescent="0.25">
      <c r="A2210" s="34"/>
    </row>
    <row r="2211" spans="1:1" ht="15.75" x14ac:dyDescent="0.25">
      <c r="A2211" s="34"/>
    </row>
    <row r="2212" spans="1:1" ht="15.75" x14ac:dyDescent="0.25">
      <c r="A2212" s="34"/>
    </row>
    <row r="2213" spans="1:1" ht="15.75" x14ac:dyDescent="0.25">
      <c r="A2213" s="34"/>
    </row>
    <row r="2214" spans="1:1" ht="15.75" x14ac:dyDescent="0.25">
      <c r="A2214" s="34"/>
    </row>
    <row r="2215" spans="1:1" ht="15.75" x14ac:dyDescent="0.25">
      <c r="A2215" s="34"/>
    </row>
    <row r="2216" spans="1:1" ht="15.75" x14ac:dyDescent="0.25">
      <c r="A2216" s="34"/>
    </row>
    <row r="2217" spans="1:1" ht="15.75" x14ac:dyDescent="0.25">
      <c r="A2217" s="34"/>
    </row>
    <row r="2218" spans="1:1" ht="15.75" x14ac:dyDescent="0.25">
      <c r="A2218" s="34"/>
    </row>
    <row r="2219" spans="1:1" ht="15.75" x14ac:dyDescent="0.25">
      <c r="A2219" s="34"/>
    </row>
    <row r="2220" spans="1:1" ht="15.75" x14ac:dyDescent="0.25">
      <c r="A2220" s="34"/>
    </row>
    <row r="2221" spans="1:1" ht="15.75" x14ac:dyDescent="0.25">
      <c r="A2221" s="34"/>
    </row>
    <row r="2222" spans="1:1" ht="15.75" x14ac:dyDescent="0.25">
      <c r="A2222" s="34"/>
    </row>
    <row r="2223" spans="1:1" ht="15.75" x14ac:dyDescent="0.25">
      <c r="A2223" s="34"/>
    </row>
    <row r="2224" spans="1:1" ht="15.75" x14ac:dyDescent="0.25">
      <c r="A2224" s="34"/>
    </row>
    <row r="2225" spans="1:1" ht="15.75" x14ac:dyDescent="0.25">
      <c r="A2225" s="34"/>
    </row>
    <row r="2226" spans="1:1" ht="15.75" x14ac:dyDescent="0.25">
      <c r="A2226" s="34"/>
    </row>
    <row r="2227" spans="1:1" ht="15.75" x14ac:dyDescent="0.25">
      <c r="A2227" s="34"/>
    </row>
    <row r="2228" spans="1:1" ht="15.75" x14ac:dyDescent="0.25">
      <c r="A2228" s="34"/>
    </row>
    <row r="2229" spans="1:1" ht="15.75" x14ac:dyDescent="0.25">
      <c r="A2229" s="34"/>
    </row>
    <row r="2230" spans="1:1" ht="15.75" x14ac:dyDescent="0.25">
      <c r="A2230" s="34"/>
    </row>
    <row r="2231" spans="1:1" ht="15.75" x14ac:dyDescent="0.25">
      <c r="A2231" s="34"/>
    </row>
    <row r="2232" spans="1:1" ht="15.75" x14ac:dyDescent="0.25">
      <c r="A2232" s="34"/>
    </row>
    <row r="2233" spans="1:1" ht="15.75" x14ac:dyDescent="0.25">
      <c r="A2233" s="34"/>
    </row>
    <row r="2234" spans="1:1" ht="15.75" x14ac:dyDescent="0.25">
      <c r="A2234" s="34"/>
    </row>
    <row r="2235" spans="1:1" ht="15.75" x14ac:dyDescent="0.25">
      <c r="A2235" s="34"/>
    </row>
    <row r="2236" spans="1:1" ht="15.75" x14ac:dyDescent="0.25">
      <c r="A2236" s="34"/>
    </row>
    <row r="2237" spans="1:1" ht="15.75" x14ac:dyDescent="0.25">
      <c r="A2237" s="34"/>
    </row>
    <row r="2238" spans="1:1" ht="15.75" x14ac:dyDescent="0.25">
      <c r="A2238" s="34"/>
    </row>
    <row r="2239" spans="1:1" ht="15.75" x14ac:dyDescent="0.25">
      <c r="A2239" s="34"/>
    </row>
    <row r="2240" spans="1:1" ht="15.75" x14ac:dyDescent="0.25">
      <c r="A2240" s="34"/>
    </row>
    <row r="2241" spans="1:1" ht="15.75" x14ac:dyDescent="0.25">
      <c r="A2241" s="34"/>
    </row>
    <row r="2242" spans="1:1" ht="15.75" x14ac:dyDescent="0.25">
      <c r="A2242" s="34"/>
    </row>
    <row r="2243" spans="1:1" ht="15.75" x14ac:dyDescent="0.25">
      <c r="A2243" s="34"/>
    </row>
    <row r="2244" spans="1:1" ht="15.75" x14ac:dyDescent="0.25">
      <c r="A2244" s="34"/>
    </row>
    <row r="2245" spans="1:1" ht="15.75" x14ac:dyDescent="0.25">
      <c r="A2245" s="34"/>
    </row>
    <row r="2246" spans="1:1" ht="15.75" x14ac:dyDescent="0.25">
      <c r="A2246" s="34"/>
    </row>
    <row r="2247" spans="1:1" ht="15.75" x14ac:dyDescent="0.25">
      <c r="A2247" s="34"/>
    </row>
    <row r="2248" spans="1:1" ht="15.75" x14ac:dyDescent="0.25">
      <c r="A2248" s="34"/>
    </row>
    <row r="2249" spans="1:1" ht="15.75" x14ac:dyDescent="0.25">
      <c r="A2249" s="34"/>
    </row>
    <row r="2250" spans="1:1" ht="15.75" x14ac:dyDescent="0.25">
      <c r="A2250" s="34"/>
    </row>
    <row r="2251" spans="1:1" ht="15.75" x14ac:dyDescent="0.25">
      <c r="A2251" s="34"/>
    </row>
    <row r="2252" spans="1:1" ht="15.75" x14ac:dyDescent="0.25">
      <c r="A2252" s="34"/>
    </row>
    <row r="2253" spans="1:1" ht="15.75" x14ac:dyDescent="0.25">
      <c r="A2253" s="34"/>
    </row>
    <row r="2254" spans="1:1" ht="15.75" x14ac:dyDescent="0.25">
      <c r="A2254" s="34"/>
    </row>
    <row r="2255" spans="1:1" ht="15.75" x14ac:dyDescent="0.25">
      <c r="A2255" s="34"/>
    </row>
    <row r="2256" spans="1:1" ht="15.75" x14ac:dyDescent="0.25">
      <c r="A2256" s="34"/>
    </row>
    <row r="2257" spans="1:1" ht="15.75" x14ac:dyDescent="0.25">
      <c r="A2257" s="34"/>
    </row>
    <row r="2258" spans="1:1" ht="15.75" x14ac:dyDescent="0.25">
      <c r="A2258" s="34"/>
    </row>
    <row r="2259" spans="1:1" ht="15.75" x14ac:dyDescent="0.25">
      <c r="A2259" s="34"/>
    </row>
    <row r="2260" spans="1:1" ht="15.75" x14ac:dyDescent="0.25">
      <c r="A2260" s="34"/>
    </row>
    <row r="2261" spans="1:1" ht="15.75" x14ac:dyDescent="0.25">
      <c r="A2261" s="34"/>
    </row>
    <row r="2262" spans="1:1" ht="15.75" x14ac:dyDescent="0.25">
      <c r="A2262" s="34"/>
    </row>
    <row r="2263" spans="1:1" ht="15.75" x14ac:dyDescent="0.25">
      <c r="A2263" s="34"/>
    </row>
    <row r="2264" spans="1:1" ht="15.75" x14ac:dyDescent="0.25">
      <c r="A2264" s="34"/>
    </row>
    <row r="2265" spans="1:1" ht="15.75" x14ac:dyDescent="0.25">
      <c r="A2265" s="34"/>
    </row>
    <row r="2266" spans="1:1" ht="15.75" x14ac:dyDescent="0.25">
      <c r="A2266" s="34"/>
    </row>
    <row r="2267" spans="1:1" ht="15.75" x14ac:dyDescent="0.25">
      <c r="A2267" s="34"/>
    </row>
    <row r="2268" spans="1:1" ht="15.75" x14ac:dyDescent="0.25">
      <c r="A2268" s="34"/>
    </row>
    <row r="2269" spans="1:1" ht="15.75" x14ac:dyDescent="0.25">
      <c r="A2269" s="34"/>
    </row>
    <row r="2270" spans="1:1" ht="15.75" x14ac:dyDescent="0.25">
      <c r="A2270" s="34"/>
    </row>
    <row r="2271" spans="1:1" ht="15.75" x14ac:dyDescent="0.25">
      <c r="A2271" s="34"/>
    </row>
    <row r="2272" spans="1:1" ht="15.75" x14ac:dyDescent="0.25">
      <c r="A2272" s="34"/>
    </row>
    <row r="2273" spans="1:1" ht="15.75" x14ac:dyDescent="0.25">
      <c r="A2273" s="34"/>
    </row>
    <row r="2274" spans="1:1" ht="15.75" x14ac:dyDescent="0.25">
      <c r="A2274" s="34"/>
    </row>
    <row r="2275" spans="1:1" ht="15.75" x14ac:dyDescent="0.25">
      <c r="A2275" s="34"/>
    </row>
    <row r="2276" spans="1:1" ht="15.75" x14ac:dyDescent="0.25">
      <c r="A2276" s="34"/>
    </row>
    <row r="2277" spans="1:1" ht="15.75" x14ac:dyDescent="0.25">
      <c r="A2277" s="34"/>
    </row>
    <row r="2278" spans="1:1" ht="15.75" x14ac:dyDescent="0.25">
      <c r="A2278" s="34"/>
    </row>
    <row r="2279" spans="1:1" ht="15.75" x14ac:dyDescent="0.25">
      <c r="A2279" s="34"/>
    </row>
    <row r="2280" spans="1:1" ht="15.75" x14ac:dyDescent="0.25">
      <c r="A2280" s="34"/>
    </row>
    <row r="2281" spans="1:1" ht="15.75" x14ac:dyDescent="0.25">
      <c r="A2281" s="34"/>
    </row>
    <row r="2282" spans="1:1" ht="15.75" x14ac:dyDescent="0.25">
      <c r="A2282" s="34"/>
    </row>
    <row r="2283" spans="1:1" ht="15.75" x14ac:dyDescent="0.25">
      <c r="A2283" s="34"/>
    </row>
    <row r="2284" spans="1:1" ht="15.75" x14ac:dyDescent="0.25">
      <c r="A2284" s="34"/>
    </row>
    <row r="2285" spans="1:1" ht="15.75" x14ac:dyDescent="0.25">
      <c r="A2285" s="34"/>
    </row>
    <row r="2286" spans="1:1" ht="15.75" x14ac:dyDescent="0.25">
      <c r="A2286" s="34"/>
    </row>
    <row r="2287" spans="1:1" ht="15.75" x14ac:dyDescent="0.25">
      <c r="A2287" s="34"/>
    </row>
    <row r="2288" spans="1:1" ht="15.75" x14ac:dyDescent="0.25">
      <c r="A2288" s="34"/>
    </row>
    <row r="2289" spans="1:1" ht="15.75" x14ac:dyDescent="0.25">
      <c r="A2289" s="34"/>
    </row>
    <row r="2290" spans="1:1" ht="15.75" x14ac:dyDescent="0.25">
      <c r="A2290" s="34"/>
    </row>
    <row r="2291" spans="1:1" ht="15.75" x14ac:dyDescent="0.25">
      <c r="A2291" s="34"/>
    </row>
    <row r="2292" spans="1:1" ht="15.75" x14ac:dyDescent="0.25">
      <c r="A2292" s="34"/>
    </row>
    <row r="2293" spans="1:1" ht="15.75" x14ac:dyDescent="0.25">
      <c r="A2293" s="34"/>
    </row>
    <row r="2294" spans="1:1" ht="15.75" x14ac:dyDescent="0.25">
      <c r="A2294" s="34"/>
    </row>
    <row r="2295" spans="1:1" ht="15.75" x14ac:dyDescent="0.25">
      <c r="A2295" s="34"/>
    </row>
    <row r="2296" spans="1:1" ht="15.75" x14ac:dyDescent="0.25">
      <c r="A2296" s="34"/>
    </row>
    <row r="2297" spans="1:1" ht="15.75" x14ac:dyDescent="0.25">
      <c r="A2297" s="34"/>
    </row>
    <row r="2298" spans="1:1" ht="15.75" x14ac:dyDescent="0.25">
      <c r="A2298" s="34"/>
    </row>
    <row r="2299" spans="1:1" ht="15.75" x14ac:dyDescent="0.25">
      <c r="A2299" s="34"/>
    </row>
    <row r="2300" spans="1:1" ht="15.75" x14ac:dyDescent="0.25">
      <c r="A2300" s="34"/>
    </row>
    <row r="2301" spans="1:1" ht="15.75" x14ac:dyDescent="0.25">
      <c r="A2301" s="34"/>
    </row>
    <row r="2302" spans="1:1" ht="15.75" x14ac:dyDescent="0.25">
      <c r="A2302" s="34"/>
    </row>
    <row r="2303" spans="1:1" ht="15.75" x14ac:dyDescent="0.25">
      <c r="A2303" s="34"/>
    </row>
    <row r="2304" spans="1:1" ht="15.75" x14ac:dyDescent="0.25">
      <c r="A2304" s="34"/>
    </row>
    <row r="2305" spans="1:1" ht="15.75" x14ac:dyDescent="0.25">
      <c r="A2305" s="34"/>
    </row>
    <row r="2306" spans="1:1" ht="15.75" x14ac:dyDescent="0.25">
      <c r="A2306" s="34"/>
    </row>
    <row r="2307" spans="1:1" ht="15.75" x14ac:dyDescent="0.25">
      <c r="A2307" s="34"/>
    </row>
    <row r="2308" spans="1:1" ht="15.75" x14ac:dyDescent="0.25">
      <c r="A2308" s="34"/>
    </row>
    <row r="2309" spans="1:1" ht="15.75" x14ac:dyDescent="0.25">
      <c r="A2309" s="34"/>
    </row>
    <row r="2310" spans="1:1" ht="15.75" x14ac:dyDescent="0.25">
      <c r="A2310" s="34"/>
    </row>
    <row r="2311" spans="1:1" ht="15.75" x14ac:dyDescent="0.25">
      <c r="A2311" s="34"/>
    </row>
    <row r="2312" spans="1:1" ht="15.75" x14ac:dyDescent="0.25">
      <c r="A2312" s="34"/>
    </row>
    <row r="2313" spans="1:1" ht="15.75" x14ac:dyDescent="0.25">
      <c r="A2313" s="34"/>
    </row>
    <row r="2314" spans="1:1" ht="15.75" x14ac:dyDescent="0.25">
      <c r="A2314" s="34"/>
    </row>
    <row r="2315" spans="1:1" ht="15.75" x14ac:dyDescent="0.25">
      <c r="A2315" s="34"/>
    </row>
    <row r="2316" spans="1:1" ht="15.75" x14ac:dyDescent="0.25">
      <c r="A2316" s="34"/>
    </row>
    <row r="2317" spans="1:1" ht="15.75" x14ac:dyDescent="0.25">
      <c r="A2317" s="34"/>
    </row>
    <row r="2318" spans="1:1" ht="15.75" x14ac:dyDescent="0.25">
      <c r="A2318" s="34"/>
    </row>
    <row r="2319" spans="1:1" ht="15.75" x14ac:dyDescent="0.25">
      <c r="A2319" s="34"/>
    </row>
    <row r="2320" spans="1:1" ht="15.75" x14ac:dyDescent="0.25">
      <c r="A2320" s="34"/>
    </row>
    <row r="2321" spans="1:1" ht="15.75" x14ac:dyDescent="0.25">
      <c r="A2321" s="34"/>
    </row>
    <row r="2322" spans="1:1" ht="15.75" x14ac:dyDescent="0.25">
      <c r="A2322" s="34"/>
    </row>
    <row r="2323" spans="1:1" ht="15.75" x14ac:dyDescent="0.25">
      <c r="A2323" s="34"/>
    </row>
    <row r="2324" spans="1:1" ht="15.75" x14ac:dyDescent="0.25">
      <c r="A2324" s="34"/>
    </row>
    <row r="2325" spans="1:1" ht="15.75" x14ac:dyDescent="0.25">
      <c r="A2325" s="34"/>
    </row>
    <row r="2326" spans="1:1" ht="15.75" x14ac:dyDescent="0.25">
      <c r="A2326" s="34"/>
    </row>
    <row r="2327" spans="1:1" ht="15.75" x14ac:dyDescent="0.25">
      <c r="A2327" s="34"/>
    </row>
    <row r="2328" spans="1:1" ht="15.75" x14ac:dyDescent="0.25">
      <c r="A2328" s="34"/>
    </row>
    <row r="2329" spans="1:1" ht="15.75" x14ac:dyDescent="0.25">
      <c r="A2329" s="34"/>
    </row>
    <row r="2330" spans="1:1" ht="15.75" x14ac:dyDescent="0.25">
      <c r="A2330" s="34"/>
    </row>
    <row r="2331" spans="1:1" ht="15.75" x14ac:dyDescent="0.25">
      <c r="A2331" s="34"/>
    </row>
    <row r="2332" spans="1:1" ht="15.75" x14ac:dyDescent="0.25">
      <c r="A2332" s="34"/>
    </row>
    <row r="2333" spans="1:1" ht="15.75" x14ac:dyDescent="0.25">
      <c r="A2333" s="34"/>
    </row>
    <row r="2334" spans="1:1" ht="15.75" x14ac:dyDescent="0.25">
      <c r="A2334" s="34"/>
    </row>
    <row r="2335" spans="1:1" ht="15.75" x14ac:dyDescent="0.25">
      <c r="A2335" s="34"/>
    </row>
    <row r="2336" spans="1:1" ht="15.75" x14ac:dyDescent="0.25">
      <c r="A2336" s="34"/>
    </row>
    <row r="2337" spans="1:1" ht="15.75" x14ac:dyDescent="0.25">
      <c r="A2337" s="34"/>
    </row>
    <row r="2338" spans="1:1" ht="15.75" x14ac:dyDescent="0.25">
      <c r="A2338" s="34"/>
    </row>
    <row r="2339" spans="1:1" ht="15.75" x14ac:dyDescent="0.25">
      <c r="A2339" s="34"/>
    </row>
    <row r="2340" spans="1:1" ht="15.75" x14ac:dyDescent="0.25">
      <c r="A2340" s="34"/>
    </row>
    <row r="2341" spans="1:1" ht="15.75" x14ac:dyDescent="0.25">
      <c r="A2341" s="34"/>
    </row>
    <row r="2342" spans="1:1" ht="15.75" x14ac:dyDescent="0.25">
      <c r="A2342" s="34"/>
    </row>
    <row r="2343" spans="1:1" ht="15.75" x14ac:dyDescent="0.25">
      <c r="A2343" s="34"/>
    </row>
    <row r="2344" spans="1:1" ht="15.75" x14ac:dyDescent="0.25">
      <c r="A2344" s="34"/>
    </row>
    <row r="2345" spans="1:1" ht="15.75" x14ac:dyDescent="0.25">
      <c r="A2345" s="34"/>
    </row>
    <row r="2346" spans="1:1" ht="15.75" x14ac:dyDescent="0.25">
      <c r="A2346" s="34"/>
    </row>
    <row r="2347" spans="1:1" ht="15.75" x14ac:dyDescent="0.25">
      <c r="A2347" s="34"/>
    </row>
    <row r="2348" spans="1:1" ht="15.75" x14ac:dyDescent="0.25">
      <c r="A2348" s="34"/>
    </row>
    <row r="2349" spans="1:1" ht="15.75" x14ac:dyDescent="0.25">
      <c r="A2349" s="34"/>
    </row>
    <row r="2350" spans="1:1" ht="15.75" x14ac:dyDescent="0.25">
      <c r="A2350" s="34"/>
    </row>
    <row r="2351" spans="1:1" ht="15.75" x14ac:dyDescent="0.25">
      <c r="A2351" s="34"/>
    </row>
    <row r="2352" spans="1:1" ht="15.75" x14ac:dyDescent="0.25">
      <c r="A2352" s="34"/>
    </row>
    <row r="2353" spans="1:1" ht="15.75" x14ac:dyDescent="0.25">
      <c r="A2353" s="34"/>
    </row>
    <row r="2354" spans="1:1" ht="15.75" x14ac:dyDescent="0.25">
      <c r="A2354" s="34"/>
    </row>
    <row r="2355" spans="1:1" ht="15.75" x14ac:dyDescent="0.25">
      <c r="A2355" s="34"/>
    </row>
    <row r="2356" spans="1:1" ht="15.75" x14ac:dyDescent="0.25">
      <c r="A2356" s="34"/>
    </row>
    <row r="2357" spans="1:1" ht="15.75" x14ac:dyDescent="0.25">
      <c r="A2357" s="34"/>
    </row>
    <row r="2358" spans="1:1" ht="15.75" x14ac:dyDescent="0.25">
      <c r="A2358" s="34"/>
    </row>
    <row r="2359" spans="1:1" ht="15.75" x14ac:dyDescent="0.25">
      <c r="A2359" s="34"/>
    </row>
    <row r="2360" spans="1:1" ht="15.75" x14ac:dyDescent="0.25">
      <c r="A2360" s="34"/>
    </row>
    <row r="2361" spans="1:1" ht="15.75" x14ac:dyDescent="0.25">
      <c r="A2361" s="34"/>
    </row>
    <row r="2362" spans="1:1" ht="15.75" x14ac:dyDescent="0.25">
      <c r="A2362" s="34"/>
    </row>
    <row r="2363" spans="1:1" ht="15.75" x14ac:dyDescent="0.25">
      <c r="A2363" s="34"/>
    </row>
    <row r="2364" spans="1:1" ht="15.75" x14ac:dyDescent="0.25">
      <c r="A2364" s="34"/>
    </row>
    <row r="2365" spans="1:1" ht="15.75" x14ac:dyDescent="0.25">
      <c r="A2365" s="34"/>
    </row>
    <row r="2366" spans="1:1" ht="15.75" x14ac:dyDescent="0.25">
      <c r="A2366" s="34"/>
    </row>
    <row r="2367" spans="1:1" ht="15.75" x14ac:dyDescent="0.25">
      <c r="A2367" s="34"/>
    </row>
    <row r="2368" spans="1:1" ht="15.75" x14ac:dyDescent="0.25">
      <c r="A2368" s="34"/>
    </row>
    <row r="2369" spans="1:1" ht="15.75" x14ac:dyDescent="0.25">
      <c r="A2369" s="34"/>
    </row>
    <row r="2370" spans="1:1" ht="15.75" x14ac:dyDescent="0.25">
      <c r="A2370" s="34"/>
    </row>
    <row r="2371" spans="1:1" ht="15.75" x14ac:dyDescent="0.25">
      <c r="A2371" s="34"/>
    </row>
    <row r="2372" spans="1:1" ht="15.75" x14ac:dyDescent="0.25">
      <c r="A2372" s="34"/>
    </row>
    <row r="2373" spans="1:1" ht="15.75" x14ac:dyDescent="0.25">
      <c r="A2373" s="34"/>
    </row>
    <row r="2374" spans="1:1" ht="15.75" x14ac:dyDescent="0.25">
      <c r="A2374" s="34"/>
    </row>
    <row r="2375" spans="1:1" ht="15.75" x14ac:dyDescent="0.25">
      <c r="A2375" s="34"/>
    </row>
    <row r="2376" spans="1:1" ht="15.75" x14ac:dyDescent="0.25">
      <c r="A2376" s="34"/>
    </row>
    <row r="2377" spans="1:1" ht="15.75" x14ac:dyDescent="0.25">
      <c r="A2377" s="34"/>
    </row>
    <row r="2378" spans="1:1" ht="15.75" x14ac:dyDescent="0.25">
      <c r="A2378" s="34"/>
    </row>
    <row r="2379" spans="1:1" ht="15.75" x14ac:dyDescent="0.25">
      <c r="A2379" s="34"/>
    </row>
    <row r="2380" spans="1:1" ht="15.75" x14ac:dyDescent="0.25">
      <c r="A2380" s="34"/>
    </row>
    <row r="2381" spans="1:1" ht="15.75" x14ac:dyDescent="0.25">
      <c r="A2381" s="34"/>
    </row>
    <row r="2382" spans="1:1" ht="15.75" x14ac:dyDescent="0.25">
      <c r="A2382" s="34"/>
    </row>
    <row r="2383" spans="1:1" ht="15.75" x14ac:dyDescent="0.25">
      <c r="A2383" s="34"/>
    </row>
    <row r="2384" spans="1:1" ht="15.75" x14ac:dyDescent="0.25">
      <c r="A2384" s="34"/>
    </row>
    <row r="2385" spans="1:1" ht="15.75" x14ac:dyDescent="0.25">
      <c r="A2385" s="34"/>
    </row>
    <row r="2386" spans="1:1" ht="15.75" x14ac:dyDescent="0.25">
      <c r="A2386" s="34"/>
    </row>
    <row r="2387" spans="1:1" ht="15.75" x14ac:dyDescent="0.25">
      <c r="A2387" s="34"/>
    </row>
    <row r="2388" spans="1:1" ht="15.75" x14ac:dyDescent="0.25">
      <c r="A2388" s="34"/>
    </row>
    <row r="2389" spans="1:1" ht="15.75" x14ac:dyDescent="0.25">
      <c r="A2389" s="34"/>
    </row>
    <row r="2390" spans="1:1" ht="15.75" x14ac:dyDescent="0.25">
      <c r="A2390" s="34"/>
    </row>
    <row r="2391" spans="1:1" ht="15.75" x14ac:dyDescent="0.25">
      <c r="A2391" s="34"/>
    </row>
    <row r="2392" spans="1:1" ht="15.75" x14ac:dyDescent="0.25">
      <c r="A2392" s="34"/>
    </row>
    <row r="2393" spans="1:1" ht="15.75" x14ac:dyDescent="0.25">
      <c r="A2393" s="34"/>
    </row>
    <row r="2394" spans="1:1" ht="15.75" x14ac:dyDescent="0.25">
      <c r="A2394" s="34"/>
    </row>
    <row r="2395" spans="1:1" ht="15.75" x14ac:dyDescent="0.25">
      <c r="A2395" s="34"/>
    </row>
    <row r="2396" spans="1:1" ht="15.75" x14ac:dyDescent="0.25">
      <c r="A2396" s="34"/>
    </row>
    <row r="2397" spans="1:1" ht="15.75" x14ac:dyDescent="0.25">
      <c r="A2397" s="34"/>
    </row>
    <row r="2398" spans="1:1" ht="15.75" x14ac:dyDescent="0.25">
      <c r="A2398" s="34"/>
    </row>
    <row r="2399" spans="1:1" ht="15.75" x14ac:dyDescent="0.25">
      <c r="A2399" s="34"/>
    </row>
    <row r="2400" spans="1:1" ht="15.75" x14ac:dyDescent="0.25">
      <c r="A2400" s="34"/>
    </row>
    <row r="2401" spans="1:1" ht="15.75" x14ac:dyDescent="0.25">
      <c r="A2401" s="34"/>
    </row>
    <row r="2402" spans="1:1" ht="15.75" x14ac:dyDescent="0.25">
      <c r="A2402" s="34"/>
    </row>
    <row r="2403" spans="1:1" ht="15.75" x14ac:dyDescent="0.25">
      <c r="A2403" s="34"/>
    </row>
    <row r="2404" spans="1:1" ht="15.75" x14ac:dyDescent="0.25">
      <c r="A2404" s="34"/>
    </row>
    <row r="2405" spans="1:1" ht="15.75" x14ac:dyDescent="0.25">
      <c r="A2405" s="34"/>
    </row>
    <row r="2406" spans="1:1" ht="15.75" x14ac:dyDescent="0.25">
      <c r="A2406" s="34"/>
    </row>
    <row r="2407" spans="1:1" ht="15.75" x14ac:dyDescent="0.25">
      <c r="A2407" s="34"/>
    </row>
    <row r="2408" spans="1:1" ht="15.75" x14ac:dyDescent="0.25">
      <c r="A2408" s="34"/>
    </row>
    <row r="2409" spans="1:1" ht="15.75" x14ac:dyDescent="0.25">
      <c r="A2409" s="34"/>
    </row>
    <row r="2410" spans="1:1" ht="15.75" x14ac:dyDescent="0.25">
      <c r="A2410" s="34"/>
    </row>
    <row r="2411" spans="1:1" ht="15.75" x14ac:dyDescent="0.25">
      <c r="A2411" s="34"/>
    </row>
    <row r="2412" spans="1:1" ht="15.75" x14ac:dyDescent="0.25">
      <c r="A2412" s="34"/>
    </row>
    <row r="2413" spans="1:1" ht="15.75" x14ac:dyDescent="0.25">
      <c r="A2413" s="34"/>
    </row>
    <row r="2414" spans="1:1" ht="15.75" x14ac:dyDescent="0.25">
      <c r="A2414" s="34"/>
    </row>
    <row r="2415" spans="1:1" ht="15.75" x14ac:dyDescent="0.25">
      <c r="A2415" s="34"/>
    </row>
    <row r="2416" spans="1:1" ht="15.75" x14ac:dyDescent="0.25">
      <c r="A2416" s="34"/>
    </row>
    <row r="2417" spans="1:1" ht="15.75" x14ac:dyDescent="0.25">
      <c r="A2417" s="34"/>
    </row>
    <row r="2418" spans="1:1" ht="15.75" x14ac:dyDescent="0.25">
      <c r="A2418" s="34"/>
    </row>
    <row r="2419" spans="1:1" ht="15.75" x14ac:dyDescent="0.25">
      <c r="A2419" s="34"/>
    </row>
    <row r="2420" spans="1:1" ht="15.75" x14ac:dyDescent="0.25">
      <c r="A2420" s="34"/>
    </row>
    <row r="2421" spans="1:1" ht="15.75" x14ac:dyDescent="0.25">
      <c r="A2421" s="34"/>
    </row>
    <row r="2422" spans="1:1" ht="15.75" x14ac:dyDescent="0.25">
      <c r="A2422" s="34"/>
    </row>
    <row r="2423" spans="1:1" ht="15.75" x14ac:dyDescent="0.25">
      <c r="A2423" s="34"/>
    </row>
    <row r="2424" spans="1:1" ht="15.75" x14ac:dyDescent="0.25">
      <c r="A2424" s="34"/>
    </row>
    <row r="2425" spans="1:1" ht="15.75" x14ac:dyDescent="0.25">
      <c r="A2425" s="34"/>
    </row>
    <row r="2426" spans="1:1" ht="15.75" x14ac:dyDescent="0.25">
      <c r="A2426" s="34"/>
    </row>
    <row r="2427" spans="1:1" ht="15.75" x14ac:dyDescent="0.25">
      <c r="A2427" s="34"/>
    </row>
    <row r="2428" spans="1:1" ht="15.75" x14ac:dyDescent="0.25">
      <c r="A2428" s="34"/>
    </row>
    <row r="2429" spans="1:1" ht="15.75" x14ac:dyDescent="0.25">
      <c r="A2429" s="34"/>
    </row>
    <row r="2430" spans="1:1" ht="15.75" x14ac:dyDescent="0.25">
      <c r="A2430" s="34"/>
    </row>
    <row r="2431" spans="1:1" ht="15.75" x14ac:dyDescent="0.25">
      <c r="A2431" s="34"/>
    </row>
    <row r="2432" spans="1:1" ht="15.75" x14ac:dyDescent="0.25">
      <c r="A2432" s="34"/>
    </row>
    <row r="2433" spans="1:1" ht="15.75" x14ac:dyDescent="0.25">
      <c r="A2433" s="34"/>
    </row>
    <row r="2434" spans="1:1" ht="15.75" x14ac:dyDescent="0.25">
      <c r="A2434" s="34"/>
    </row>
    <row r="2435" spans="1:1" ht="15.75" x14ac:dyDescent="0.25">
      <c r="A2435" s="34"/>
    </row>
    <row r="2436" spans="1:1" ht="15.75" x14ac:dyDescent="0.25">
      <c r="A2436" s="34"/>
    </row>
    <row r="2437" spans="1:1" ht="15.75" x14ac:dyDescent="0.25">
      <c r="A2437" s="34"/>
    </row>
    <row r="2438" spans="1:1" ht="15.75" x14ac:dyDescent="0.25">
      <c r="A2438" s="34"/>
    </row>
    <row r="2439" spans="1:1" ht="15.75" x14ac:dyDescent="0.25">
      <c r="A2439" s="34"/>
    </row>
    <row r="2440" spans="1:1" ht="15.75" x14ac:dyDescent="0.25">
      <c r="A2440" s="34"/>
    </row>
    <row r="2441" spans="1:1" ht="15.75" x14ac:dyDescent="0.25">
      <c r="A2441" s="34"/>
    </row>
    <row r="2442" spans="1:1" ht="15.75" x14ac:dyDescent="0.25">
      <c r="A2442" s="34"/>
    </row>
    <row r="2443" spans="1:1" ht="15.75" x14ac:dyDescent="0.25">
      <c r="A2443" s="34"/>
    </row>
    <row r="2444" spans="1:1" ht="15.75" x14ac:dyDescent="0.25">
      <c r="A2444" s="34"/>
    </row>
    <row r="2445" spans="1:1" ht="15.75" x14ac:dyDescent="0.25">
      <c r="A2445" s="34"/>
    </row>
    <row r="2446" spans="1:1" ht="15.75" x14ac:dyDescent="0.25">
      <c r="A2446" s="34"/>
    </row>
    <row r="2447" spans="1:1" ht="15.75" x14ac:dyDescent="0.25">
      <c r="A2447" s="34"/>
    </row>
    <row r="2448" spans="1:1" ht="15.75" x14ac:dyDescent="0.25">
      <c r="A2448" s="34"/>
    </row>
    <row r="2449" spans="1:1" ht="15.75" x14ac:dyDescent="0.25">
      <c r="A2449" s="34"/>
    </row>
    <row r="2450" spans="1:1" ht="15.75" x14ac:dyDescent="0.25">
      <c r="A2450" s="34"/>
    </row>
    <row r="2451" spans="1:1" ht="15.75" x14ac:dyDescent="0.25">
      <c r="A2451" s="34"/>
    </row>
    <row r="2452" spans="1:1" ht="15.75" x14ac:dyDescent="0.25">
      <c r="A2452" s="34"/>
    </row>
    <row r="2453" spans="1:1" ht="15.75" x14ac:dyDescent="0.25">
      <c r="A2453" s="34"/>
    </row>
    <row r="2454" spans="1:1" ht="15.75" x14ac:dyDescent="0.25">
      <c r="A2454" s="34"/>
    </row>
    <row r="2455" spans="1:1" ht="15.75" x14ac:dyDescent="0.25">
      <c r="A2455" s="34"/>
    </row>
    <row r="2456" spans="1:1" ht="15.75" x14ac:dyDescent="0.25">
      <c r="A2456" s="34"/>
    </row>
    <row r="2457" spans="1:1" ht="15.75" x14ac:dyDescent="0.25">
      <c r="A2457" s="34"/>
    </row>
    <row r="2458" spans="1:1" ht="15.75" x14ac:dyDescent="0.25">
      <c r="A2458" s="34"/>
    </row>
    <row r="2459" spans="1:1" ht="15.75" x14ac:dyDescent="0.25">
      <c r="A2459" s="34"/>
    </row>
    <row r="2460" spans="1:1" ht="15.75" x14ac:dyDescent="0.25">
      <c r="A2460" s="34"/>
    </row>
    <row r="2461" spans="1:1" ht="15.75" x14ac:dyDescent="0.25">
      <c r="A2461" s="34"/>
    </row>
    <row r="2462" spans="1:1" ht="15.75" x14ac:dyDescent="0.25">
      <c r="A2462" s="34"/>
    </row>
    <row r="2463" spans="1:1" ht="15.75" x14ac:dyDescent="0.25">
      <c r="A2463" s="34"/>
    </row>
    <row r="2464" spans="1:1" ht="15.75" x14ac:dyDescent="0.25">
      <c r="A2464" s="34"/>
    </row>
    <row r="2465" spans="1:1" ht="15.75" x14ac:dyDescent="0.25">
      <c r="A2465" s="34"/>
    </row>
    <row r="2466" spans="1:1" ht="15.75" x14ac:dyDescent="0.25">
      <c r="A2466" s="34"/>
    </row>
    <row r="2467" spans="1:1" ht="15.75" x14ac:dyDescent="0.25">
      <c r="A2467" s="34"/>
    </row>
    <row r="2468" spans="1:1" ht="15.75" x14ac:dyDescent="0.25">
      <c r="A2468" s="34"/>
    </row>
    <row r="2469" spans="1:1" ht="15.75" x14ac:dyDescent="0.25">
      <c r="A2469" s="34"/>
    </row>
    <row r="2470" spans="1:1" ht="15.75" x14ac:dyDescent="0.25">
      <c r="A2470" s="34"/>
    </row>
    <row r="2471" spans="1:1" ht="15.75" x14ac:dyDescent="0.25">
      <c r="A2471" s="34"/>
    </row>
    <row r="2472" spans="1:1" ht="15.75" x14ac:dyDescent="0.25">
      <c r="A2472" s="34"/>
    </row>
    <row r="2473" spans="1:1" ht="15.75" x14ac:dyDescent="0.25">
      <c r="A2473" s="34"/>
    </row>
    <row r="2474" spans="1:1" ht="15.75" x14ac:dyDescent="0.25">
      <c r="A2474" s="34"/>
    </row>
    <row r="2475" spans="1:1" ht="15.75" x14ac:dyDescent="0.25">
      <c r="A2475" s="34"/>
    </row>
    <row r="2476" spans="1:1" ht="15.75" x14ac:dyDescent="0.25">
      <c r="A2476" s="34"/>
    </row>
    <row r="2477" spans="1:1" ht="15.75" x14ac:dyDescent="0.25">
      <c r="A2477" s="34"/>
    </row>
    <row r="2478" spans="1:1" ht="15.75" x14ac:dyDescent="0.25">
      <c r="A2478" s="34"/>
    </row>
    <row r="2479" spans="1:1" ht="15.75" x14ac:dyDescent="0.25">
      <c r="A2479" s="34"/>
    </row>
    <row r="2480" spans="1:1" ht="15.75" x14ac:dyDescent="0.25">
      <c r="A2480" s="34"/>
    </row>
    <row r="2481" spans="1:1" ht="15.75" x14ac:dyDescent="0.25">
      <c r="A2481" s="34"/>
    </row>
    <row r="2482" spans="1:1" ht="15.75" x14ac:dyDescent="0.25">
      <c r="A2482" s="34"/>
    </row>
    <row r="2483" spans="1:1" ht="15.75" x14ac:dyDescent="0.25">
      <c r="A2483" s="34"/>
    </row>
    <row r="2484" spans="1:1" ht="15.75" x14ac:dyDescent="0.25">
      <c r="A2484" s="34"/>
    </row>
    <row r="2485" spans="1:1" ht="15.75" x14ac:dyDescent="0.25">
      <c r="A2485" s="34"/>
    </row>
    <row r="2486" spans="1:1" ht="15.75" x14ac:dyDescent="0.25">
      <c r="A2486" s="34"/>
    </row>
    <row r="2487" spans="1:1" ht="15.75" x14ac:dyDescent="0.25">
      <c r="A2487" s="34"/>
    </row>
    <row r="2488" spans="1:1" ht="15.75" x14ac:dyDescent="0.25">
      <c r="A2488" s="34"/>
    </row>
    <row r="2489" spans="1:1" ht="15.75" x14ac:dyDescent="0.25">
      <c r="A2489" s="34"/>
    </row>
    <row r="2490" spans="1:1" ht="15.75" x14ac:dyDescent="0.25">
      <c r="A2490" s="34"/>
    </row>
    <row r="2491" spans="1:1" ht="15.75" x14ac:dyDescent="0.25">
      <c r="A2491" s="34"/>
    </row>
    <row r="2492" spans="1:1" ht="15.75" x14ac:dyDescent="0.25">
      <c r="A2492" s="34"/>
    </row>
    <row r="2493" spans="1:1" ht="15.75" x14ac:dyDescent="0.25">
      <c r="A2493" s="34"/>
    </row>
    <row r="2494" spans="1:1" ht="15.75" x14ac:dyDescent="0.25">
      <c r="A2494" s="34"/>
    </row>
    <row r="2495" spans="1:1" ht="15.75" x14ac:dyDescent="0.25">
      <c r="A2495" s="34"/>
    </row>
    <row r="2496" spans="1:1" ht="15.75" x14ac:dyDescent="0.25">
      <c r="A2496" s="34"/>
    </row>
    <row r="2497" spans="1:1" ht="15.75" x14ac:dyDescent="0.25">
      <c r="A2497" s="34"/>
    </row>
    <row r="2498" spans="1:1" ht="15.75" x14ac:dyDescent="0.25">
      <c r="A2498" s="34"/>
    </row>
    <row r="2499" spans="1:1" ht="15.75" x14ac:dyDescent="0.25">
      <c r="A2499" s="34"/>
    </row>
    <row r="2500" spans="1:1" ht="15.75" x14ac:dyDescent="0.25">
      <c r="A2500" s="34"/>
    </row>
    <row r="2501" spans="1:1" ht="15.75" x14ac:dyDescent="0.25">
      <c r="A2501" s="34"/>
    </row>
    <row r="2502" spans="1:1" ht="15.75" x14ac:dyDescent="0.25">
      <c r="A2502" s="34"/>
    </row>
    <row r="2503" spans="1:1" ht="15.75" x14ac:dyDescent="0.25">
      <c r="A2503" s="34"/>
    </row>
    <row r="2504" spans="1:1" ht="15.75" x14ac:dyDescent="0.25">
      <c r="A2504" s="34"/>
    </row>
    <row r="2505" spans="1:1" ht="15.75" x14ac:dyDescent="0.25">
      <c r="A2505" s="34"/>
    </row>
    <row r="2506" spans="1:1" ht="15.75" x14ac:dyDescent="0.25">
      <c r="A2506" s="34"/>
    </row>
    <row r="2507" spans="1:1" ht="15.75" x14ac:dyDescent="0.25">
      <c r="A2507" s="34"/>
    </row>
    <row r="2508" spans="1:1" ht="15.75" x14ac:dyDescent="0.25">
      <c r="A2508" s="34"/>
    </row>
    <row r="2509" spans="1:1" ht="15.75" x14ac:dyDescent="0.25">
      <c r="A2509" s="34"/>
    </row>
    <row r="2510" spans="1:1" ht="15.75" x14ac:dyDescent="0.25">
      <c r="A2510" s="34"/>
    </row>
    <row r="2511" spans="1:1" ht="15.75" x14ac:dyDescent="0.25">
      <c r="A2511" s="34"/>
    </row>
    <row r="2512" spans="1:1" ht="15.75" x14ac:dyDescent="0.25">
      <c r="A2512" s="34"/>
    </row>
    <row r="2513" spans="1:1" ht="15.75" x14ac:dyDescent="0.25">
      <c r="A2513" s="34"/>
    </row>
    <row r="2514" spans="1:1" ht="15.75" x14ac:dyDescent="0.25">
      <c r="A2514" s="34"/>
    </row>
    <row r="2515" spans="1:1" ht="15.75" x14ac:dyDescent="0.25">
      <c r="A2515" s="34"/>
    </row>
    <row r="2516" spans="1:1" ht="15.75" x14ac:dyDescent="0.25">
      <c r="A2516" s="34"/>
    </row>
    <row r="2517" spans="1:1" ht="15.75" x14ac:dyDescent="0.25">
      <c r="A2517" s="34"/>
    </row>
    <row r="2518" spans="1:1" ht="15.75" x14ac:dyDescent="0.25">
      <c r="A2518" s="34"/>
    </row>
    <row r="2519" spans="1:1" ht="15.75" x14ac:dyDescent="0.25">
      <c r="A2519" s="34"/>
    </row>
    <row r="2520" spans="1:1" ht="15.75" x14ac:dyDescent="0.25">
      <c r="A2520" s="34"/>
    </row>
    <row r="2521" spans="1:1" ht="15.75" x14ac:dyDescent="0.25">
      <c r="A2521" s="34"/>
    </row>
    <row r="2522" spans="1:1" ht="15.75" x14ac:dyDescent="0.25">
      <c r="A2522" s="34"/>
    </row>
    <row r="2523" spans="1:1" ht="15.75" x14ac:dyDescent="0.25">
      <c r="A2523" s="34"/>
    </row>
    <row r="2524" spans="1:1" ht="15.75" x14ac:dyDescent="0.25">
      <c r="A2524" s="34"/>
    </row>
    <row r="2525" spans="1:1" ht="15.75" x14ac:dyDescent="0.25">
      <c r="A2525" s="34"/>
    </row>
    <row r="2526" spans="1:1" ht="15.75" x14ac:dyDescent="0.25">
      <c r="A2526" s="34"/>
    </row>
    <row r="2527" spans="1:1" ht="15.75" x14ac:dyDescent="0.25">
      <c r="A2527" s="34"/>
    </row>
    <row r="2528" spans="1:1" ht="15.75" x14ac:dyDescent="0.25">
      <c r="A2528" s="34"/>
    </row>
    <row r="2529" spans="1:1" ht="15.75" x14ac:dyDescent="0.25">
      <c r="A2529" s="34"/>
    </row>
    <row r="2530" spans="1:1" ht="15.75" x14ac:dyDescent="0.25">
      <c r="A2530" s="34"/>
    </row>
    <row r="2531" spans="1:1" ht="15.75" x14ac:dyDescent="0.25">
      <c r="A2531" s="34"/>
    </row>
    <row r="2532" spans="1:1" ht="15.75" x14ac:dyDescent="0.25">
      <c r="A2532" s="34"/>
    </row>
    <row r="2533" spans="1:1" ht="15.75" x14ac:dyDescent="0.25">
      <c r="A2533" s="34"/>
    </row>
    <row r="2534" spans="1:1" ht="15.75" x14ac:dyDescent="0.25">
      <c r="A2534" s="34"/>
    </row>
    <row r="2535" spans="1:1" ht="15.75" x14ac:dyDescent="0.25">
      <c r="A2535" s="34"/>
    </row>
    <row r="2536" spans="1:1" ht="15.75" x14ac:dyDescent="0.25">
      <c r="A2536" s="34"/>
    </row>
    <row r="2537" spans="1:1" ht="15.75" x14ac:dyDescent="0.25">
      <c r="A2537" s="34"/>
    </row>
    <row r="2538" spans="1:1" ht="15.75" x14ac:dyDescent="0.25">
      <c r="A2538" s="34"/>
    </row>
    <row r="2539" spans="1:1" ht="15.75" x14ac:dyDescent="0.25">
      <c r="A2539" s="34"/>
    </row>
    <row r="2540" spans="1:1" ht="15.75" x14ac:dyDescent="0.25">
      <c r="A2540" s="34"/>
    </row>
    <row r="2541" spans="1:1" ht="15.75" x14ac:dyDescent="0.25">
      <c r="A2541" s="34"/>
    </row>
    <row r="2542" spans="1:1" ht="15.75" x14ac:dyDescent="0.25">
      <c r="A2542" s="34"/>
    </row>
    <row r="2543" spans="1:1" ht="15.75" x14ac:dyDescent="0.25">
      <c r="A2543" s="34"/>
    </row>
    <row r="2544" spans="1:1" ht="15.75" x14ac:dyDescent="0.25">
      <c r="A2544" s="34"/>
    </row>
    <row r="2545" spans="1:1" ht="15.75" x14ac:dyDescent="0.25">
      <c r="A2545" s="34"/>
    </row>
    <row r="2546" spans="1:1" ht="15.75" x14ac:dyDescent="0.25">
      <c r="A2546" s="34"/>
    </row>
    <row r="2547" spans="1:1" ht="15.75" x14ac:dyDescent="0.25">
      <c r="A2547" s="34"/>
    </row>
    <row r="2548" spans="1:1" ht="15.75" x14ac:dyDescent="0.25">
      <c r="A2548" s="34"/>
    </row>
    <row r="2549" spans="1:1" ht="15.75" x14ac:dyDescent="0.25">
      <c r="A2549" s="34"/>
    </row>
    <row r="2550" spans="1:1" ht="15.75" x14ac:dyDescent="0.25">
      <c r="A2550" s="34"/>
    </row>
    <row r="2551" spans="1:1" ht="15.75" x14ac:dyDescent="0.25">
      <c r="A2551" s="34"/>
    </row>
    <row r="2552" spans="1:1" ht="15.75" x14ac:dyDescent="0.25">
      <c r="A2552" s="34"/>
    </row>
    <row r="2553" spans="1:1" ht="15.75" x14ac:dyDescent="0.25">
      <c r="A2553" s="34"/>
    </row>
    <row r="2554" spans="1:1" ht="15.75" x14ac:dyDescent="0.25">
      <c r="A2554" s="34"/>
    </row>
    <row r="2555" spans="1:1" ht="15.75" x14ac:dyDescent="0.25">
      <c r="A2555" s="34"/>
    </row>
    <row r="2556" spans="1:1" ht="15.75" x14ac:dyDescent="0.25">
      <c r="A2556" s="34"/>
    </row>
    <row r="2557" spans="1:1" ht="15.75" x14ac:dyDescent="0.25">
      <c r="A2557" s="34"/>
    </row>
    <row r="2558" spans="1:1" ht="15.75" x14ac:dyDescent="0.25">
      <c r="A2558" s="34"/>
    </row>
    <row r="2559" spans="1:1" ht="15.75" x14ac:dyDescent="0.25">
      <c r="A2559" s="34"/>
    </row>
    <row r="2560" spans="1:1" ht="15.75" x14ac:dyDescent="0.25">
      <c r="A2560" s="34"/>
    </row>
    <row r="2561" spans="1:1" ht="15.75" x14ac:dyDescent="0.25">
      <c r="A2561" s="34"/>
    </row>
    <row r="2562" spans="1:1" ht="15.75" x14ac:dyDescent="0.25">
      <c r="A2562" s="34"/>
    </row>
    <row r="2563" spans="1:1" ht="15.75" x14ac:dyDescent="0.25">
      <c r="A2563" s="34"/>
    </row>
    <row r="2564" spans="1:1" ht="15.75" x14ac:dyDescent="0.25">
      <c r="A2564" s="34"/>
    </row>
    <row r="2565" spans="1:1" ht="15.75" x14ac:dyDescent="0.25">
      <c r="A2565" s="34"/>
    </row>
    <row r="2566" spans="1:1" ht="15.75" x14ac:dyDescent="0.25">
      <c r="A2566" s="34"/>
    </row>
    <row r="2567" spans="1:1" ht="15.75" x14ac:dyDescent="0.25">
      <c r="A2567" s="34"/>
    </row>
    <row r="2568" spans="1:1" ht="15.75" x14ac:dyDescent="0.25">
      <c r="A2568" s="34"/>
    </row>
    <row r="2569" spans="1:1" ht="15.75" x14ac:dyDescent="0.25">
      <c r="A2569" s="34"/>
    </row>
    <row r="2570" spans="1:1" ht="15.75" x14ac:dyDescent="0.25">
      <c r="A2570" s="34"/>
    </row>
    <row r="2571" spans="1:1" ht="15.75" x14ac:dyDescent="0.25">
      <c r="A2571" s="34"/>
    </row>
    <row r="2572" spans="1:1" ht="15.75" x14ac:dyDescent="0.25">
      <c r="A2572" s="34"/>
    </row>
    <row r="2573" spans="1:1" ht="15.75" x14ac:dyDescent="0.25">
      <c r="A2573" s="34"/>
    </row>
    <row r="2574" spans="1:1" ht="15.75" x14ac:dyDescent="0.25">
      <c r="A2574" s="34"/>
    </row>
    <row r="2575" spans="1:1" ht="15.75" x14ac:dyDescent="0.25">
      <c r="A2575" s="34"/>
    </row>
    <row r="2576" spans="1:1" ht="15.75" x14ac:dyDescent="0.25">
      <c r="A2576" s="34"/>
    </row>
    <row r="2577" spans="1:1" ht="15.75" x14ac:dyDescent="0.25">
      <c r="A2577" s="34"/>
    </row>
    <row r="2578" spans="1:1" ht="15.75" x14ac:dyDescent="0.25">
      <c r="A2578" s="34"/>
    </row>
    <row r="2579" spans="1:1" ht="15.75" x14ac:dyDescent="0.25">
      <c r="A2579" s="34"/>
    </row>
    <row r="2580" spans="1:1" ht="15.75" x14ac:dyDescent="0.25">
      <c r="A2580" s="34"/>
    </row>
    <row r="2581" spans="1:1" ht="15.75" x14ac:dyDescent="0.25">
      <c r="A2581" s="34"/>
    </row>
    <row r="2582" spans="1:1" ht="15.75" x14ac:dyDescent="0.25">
      <c r="A2582" s="34"/>
    </row>
    <row r="2583" spans="1:1" ht="15.75" x14ac:dyDescent="0.25">
      <c r="A2583" s="34"/>
    </row>
    <row r="2584" spans="1:1" ht="15.75" x14ac:dyDescent="0.25">
      <c r="A2584" s="34"/>
    </row>
    <row r="2585" spans="1:1" ht="15.75" x14ac:dyDescent="0.25">
      <c r="A2585" s="34"/>
    </row>
    <row r="2586" spans="1:1" ht="15.75" x14ac:dyDescent="0.25">
      <c r="A2586" s="34"/>
    </row>
    <row r="2587" spans="1:1" ht="15.75" x14ac:dyDescent="0.25">
      <c r="A2587" s="34"/>
    </row>
    <row r="2588" spans="1:1" ht="15.75" x14ac:dyDescent="0.25">
      <c r="A2588" s="34"/>
    </row>
    <row r="2589" spans="1:1" ht="15.75" x14ac:dyDescent="0.25">
      <c r="A2589" s="34"/>
    </row>
    <row r="2590" spans="1:1" ht="15.75" x14ac:dyDescent="0.25">
      <c r="A2590" s="34"/>
    </row>
    <row r="2591" spans="1:1" ht="15.75" x14ac:dyDescent="0.25">
      <c r="A2591" s="34"/>
    </row>
    <row r="2592" spans="1:1" ht="15.75" x14ac:dyDescent="0.25">
      <c r="A2592" s="34"/>
    </row>
    <row r="2593" spans="1:1" ht="15.75" x14ac:dyDescent="0.25">
      <c r="A2593" s="34"/>
    </row>
    <row r="2594" spans="1:1" ht="15.75" x14ac:dyDescent="0.25">
      <c r="A2594" s="34"/>
    </row>
    <row r="2595" spans="1:1" ht="15.75" x14ac:dyDescent="0.25">
      <c r="A2595" s="34"/>
    </row>
    <row r="2596" spans="1:1" ht="15.75" x14ac:dyDescent="0.25">
      <c r="A2596" s="34"/>
    </row>
    <row r="2597" spans="1:1" ht="15.75" x14ac:dyDescent="0.25">
      <c r="A2597" s="34"/>
    </row>
    <row r="2598" spans="1:1" ht="15.75" x14ac:dyDescent="0.25">
      <c r="A2598" s="34"/>
    </row>
    <row r="2599" spans="1:1" ht="15.75" x14ac:dyDescent="0.25">
      <c r="A2599" s="34"/>
    </row>
    <row r="2600" spans="1:1" ht="15.75" x14ac:dyDescent="0.25">
      <c r="A2600" s="34"/>
    </row>
    <row r="2601" spans="1:1" ht="15.75" x14ac:dyDescent="0.25">
      <c r="A2601" s="34"/>
    </row>
    <row r="2602" spans="1:1" ht="15.75" x14ac:dyDescent="0.25">
      <c r="A2602" s="34"/>
    </row>
    <row r="2603" spans="1:1" ht="15.75" x14ac:dyDescent="0.25">
      <c r="A2603" s="34"/>
    </row>
    <row r="2604" spans="1:1" ht="15.75" x14ac:dyDescent="0.25">
      <c r="A2604" s="34"/>
    </row>
    <row r="2605" spans="1:1" ht="15.75" x14ac:dyDescent="0.25">
      <c r="A2605" s="34"/>
    </row>
    <row r="2606" spans="1:1" ht="15.75" x14ac:dyDescent="0.25">
      <c r="A2606" s="34"/>
    </row>
    <row r="2607" spans="1:1" ht="15.75" x14ac:dyDescent="0.25">
      <c r="A2607" s="34"/>
    </row>
    <row r="2608" spans="1:1" ht="15.75" x14ac:dyDescent="0.25">
      <c r="A2608" s="34"/>
    </row>
    <row r="2609" spans="1:1" ht="15.75" x14ac:dyDescent="0.25">
      <c r="A2609" s="34"/>
    </row>
    <row r="2610" spans="1:1" ht="15.75" x14ac:dyDescent="0.25">
      <c r="A2610" s="34"/>
    </row>
    <row r="2611" spans="1:1" ht="15.75" x14ac:dyDescent="0.25">
      <c r="A2611" s="34"/>
    </row>
    <row r="2612" spans="1:1" ht="15.75" x14ac:dyDescent="0.25">
      <c r="A2612" s="34"/>
    </row>
    <row r="2613" spans="1:1" ht="15.75" x14ac:dyDescent="0.25">
      <c r="A2613" s="34"/>
    </row>
    <row r="2614" spans="1:1" ht="15.75" x14ac:dyDescent="0.25">
      <c r="A2614" s="34"/>
    </row>
    <row r="2615" spans="1:1" ht="15.75" x14ac:dyDescent="0.25">
      <c r="A2615" s="34"/>
    </row>
    <row r="2616" spans="1:1" ht="15.75" x14ac:dyDescent="0.25">
      <c r="A2616" s="34"/>
    </row>
    <row r="2617" spans="1:1" ht="15.75" x14ac:dyDescent="0.25">
      <c r="A2617" s="34"/>
    </row>
    <row r="2618" spans="1:1" ht="15.75" x14ac:dyDescent="0.25">
      <c r="A2618" s="34"/>
    </row>
    <row r="2619" spans="1:1" ht="15.75" x14ac:dyDescent="0.25">
      <c r="A2619" s="34"/>
    </row>
    <row r="2620" spans="1:1" ht="15.75" x14ac:dyDescent="0.25">
      <c r="A2620" s="34"/>
    </row>
    <row r="2621" spans="1:1" ht="15.75" x14ac:dyDescent="0.25">
      <c r="A2621" s="34"/>
    </row>
    <row r="2622" spans="1:1" ht="15.75" x14ac:dyDescent="0.25">
      <c r="A2622" s="34"/>
    </row>
    <row r="2623" spans="1:1" ht="15.75" x14ac:dyDescent="0.25">
      <c r="A2623" s="34"/>
    </row>
    <row r="2624" spans="1:1" ht="15.75" x14ac:dyDescent="0.25">
      <c r="A2624" s="34"/>
    </row>
    <row r="2625" spans="1:1" ht="15.75" x14ac:dyDescent="0.25">
      <c r="A2625" s="34"/>
    </row>
    <row r="2626" spans="1:1" ht="15.75" x14ac:dyDescent="0.25">
      <c r="A2626" s="34"/>
    </row>
    <row r="2627" spans="1:1" ht="15.75" x14ac:dyDescent="0.25">
      <c r="A2627" s="34"/>
    </row>
    <row r="2628" spans="1:1" ht="15.75" x14ac:dyDescent="0.25">
      <c r="A2628" s="34"/>
    </row>
    <row r="2629" spans="1:1" ht="15.75" x14ac:dyDescent="0.25">
      <c r="A2629" s="34"/>
    </row>
    <row r="2630" spans="1:1" ht="15.75" x14ac:dyDescent="0.25">
      <c r="A2630" s="34"/>
    </row>
    <row r="2631" spans="1:1" ht="15.75" x14ac:dyDescent="0.25">
      <c r="A2631" s="34"/>
    </row>
    <row r="2632" spans="1:1" ht="15.75" x14ac:dyDescent="0.25">
      <c r="A2632" s="34"/>
    </row>
    <row r="2633" spans="1:1" ht="15.75" x14ac:dyDescent="0.25">
      <c r="A2633" s="34"/>
    </row>
    <row r="2634" spans="1:1" ht="15.75" x14ac:dyDescent="0.25">
      <c r="A2634" s="34"/>
    </row>
    <row r="2635" spans="1:1" ht="15.75" x14ac:dyDescent="0.25">
      <c r="A2635" s="34"/>
    </row>
    <row r="2636" spans="1:1" ht="15.75" x14ac:dyDescent="0.25">
      <c r="A2636" s="34"/>
    </row>
    <row r="2637" spans="1:1" ht="15.75" x14ac:dyDescent="0.25">
      <c r="A2637" s="34"/>
    </row>
    <row r="2638" spans="1:1" ht="15.75" x14ac:dyDescent="0.25">
      <c r="A2638" s="34"/>
    </row>
    <row r="2639" spans="1:1" ht="15.75" x14ac:dyDescent="0.25">
      <c r="A2639" s="34"/>
    </row>
    <row r="2640" spans="1:1" ht="15.75" x14ac:dyDescent="0.25">
      <c r="A2640" s="34"/>
    </row>
    <row r="2641" spans="1:1" ht="15.75" x14ac:dyDescent="0.25">
      <c r="A2641" s="34"/>
    </row>
    <row r="2642" spans="1:1" ht="15.75" x14ac:dyDescent="0.25">
      <c r="A2642" s="34"/>
    </row>
    <row r="2643" spans="1:1" ht="15.75" x14ac:dyDescent="0.25">
      <c r="A2643" s="34"/>
    </row>
    <row r="2644" spans="1:1" ht="15.75" x14ac:dyDescent="0.25">
      <c r="A2644" s="34"/>
    </row>
    <row r="2645" spans="1:1" ht="15.75" x14ac:dyDescent="0.25">
      <c r="A2645" s="34"/>
    </row>
    <row r="2646" spans="1:1" ht="15.75" x14ac:dyDescent="0.25">
      <c r="A2646" s="34"/>
    </row>
    <row r="2647" spans="1:1" ht="15.75" x14ac:dyDescent="0.25">
      <c r="A2647" s="34"/>
    </row>
    <row r="2648" spans="1:1" ht="15.75" x14ac:dyDescent="0.25">
      <c r="A2648" s="34"/>
    </row>
    <row r="2649" spans="1:1" ht="15.75" x14ac:dyDescent="0.25">
      <c r="A2649" s="34"/>
    </row>
    <row r="2650" spans="1:1" ht="15.75" x14ac:dyDescent="0.25">
      <c r="A2650" s="34"/>
    </row>
    <row r="2651" spans="1:1" ht="15.75" x14ac:dyDescent="0.25">
      <c r="A2651" s="34"/>
    </row>
    <row r="2652" spans="1:1" ht="15.75" x14ac:dyDescent="0.25">
      <c r="A2652" s="34"/>
    </row>
    <row r="2653" spans="1:1" ht="15.75" x14ac:dyDescent="0.25">
      <c r="A2653" s="34"/>
    </row>
    <row r="2654" spans="1:1" ht="15.75" x14ac:dyDescent="0.25">
      <c r="A2654" s="34"/>
    </row>
    <row r="2655" spans="1:1" ht="15.75" x14ac:dyDescent="0.25">
      <c r="A2655" s="34"/>
    </row>
    <row r="2656" spans="1:1" ht="15.75" x14ac:dyDescent="0.25">
      <c r="A2656" s="34"/>
    </row>
    <row r="2657" spans="1:1" ht="15.75" x14ac:dyDescent="0.25">
      <c r="A2657" s="34"/>
    </row>
    <row r="2658" spans="1:1" ht="15.75" x14ac:dyDescent="0.25">
      <c r="A2658" s="34"/>
    </row>
    <row r="2659" spans="1:1" ht="15.75" x14ac:dyDescent="0.25">
      <c r="A2659" s="34"/>
    </row>
    <row r="2660" spans="1:1" ht="15.75" x14ac:dyDescent="0.25">
      <c r="A2660" s="34"/>
    </row>
    <row r="2661" spans="1:1" ht="15.75" x14ac:dyDescent="0.25">
      <c r="A2661" s="34"/>
    </row>
    <row r="2662" spans="1:1" ht="15.75" x14ac:dyDescent="0.25">
      <c r="A2662" s="34"/>
    </row>
    <row r="2663" spans="1:1" ht="15.75" x14ac:dyDescent="0.25">
      <c r="A2663" s="34"/>
    </row>
    <row r="2664" spans="1:1" ht="15.75" x14ac:dyDescent="0.25">
      <c r="A2664" s="34"/>
    </row>
    <row r="2665" spans="1:1" ht="15.75" x14ac:dyDescent="0.25">
      <c r="A2665" s="34"/>
    </row>
    <row r="2666" spans="1:1" ht="15.75" x14ac:dyDescent="0.25">
      <c r="A2666" s="34"/>
    </row>
    <row r="2667" spans="1:1" ht="15.75" x14ac:dyDescent="0.25">
      <c r="A2667" s="34"/>
    </row>
    <row r="2668" spans="1:1" ht="15.75" x14ac:dyDescent="0.25">
      <c r="A2668" s="34"/>
    </row>
    <row r="2669" spans="1:1" ht="15.75" x14ac:dyDescent="0.25">
      <c r="A2669" s="34"/>
    </row>
    <row r="2670" spans="1:1" ht="15.75" x14ac:dyDescent="0.25">
      <c r="A2670" s="34"/>
    </row>
    <row r="2671" spans="1:1" ht="15.75" x14ac:dyDescent="0.25">
      <c r="A2671" s="34"/>
    </row>
    <row r="2672" spans="1:1" ht="15.75" x14ac:dyDescent="0.25">
      <c r="A2672" s="34"/>
    </row>
    <row r="2673" spans="1:1" ht="15.75" x14ac:dyDescent="0.25">
      <c r="A2673" s="34"/>
    </row>
    <row r="2674" spans="1:1" ht="15.75" x14ac:dyDescent="0.25">
      <c r="A2674" s="34"/>
    </row>
    <row r="2675" spans="1:1" ht="15.75" x14ac:dyDescent="0.25">
      <c r="A2675" s="34"/>
    </row>
    <row r="2676" spans="1:1" ht="15.75" x14ac:dyDescent="0.25">
      <c r="A2676" s="34"/>
    </row>
    <row r="2677" spans="1:1" ht="15.75" x14ac:dyDescent="0.25">
      <c r="A2677" s="34"/>
    </row>
    <row r="2678" spans="1:1" ht="15.75" x14ac:dyDescent="0.25">
      <c r="A2678" s="34"/>
    </row>
    <row r="2679" spans="1:1" ht="15.75" x14ac:dyDescent="0.25">
      <c r="A2679" s="34"/>
    </row>
    <row r="2680" spans="1:1" ht="15.75" x14ac:dyDescent="0.25">
      <c r="A2680" s="34"/>
    </row>
    <row r="2681" spans="1:1" ht="15.75" x14ac:dyDescent="0.25">
      <c r="A2681" s="34"/>
    </row>
    <row r="2682" spans="1:1" ht="15.75" x14ac:dyDescent="0.25">
      <c r="A2682" s="34"/>
    </row>
    <row r="2683" spans="1:1" ht="15.75" x14ac:dyDescent="0.25">
      <c r="A2683" s="34"/>
    </row>
    <row r="2684" spans="1:1" ht="15.75" x14ac:dyDescent="0.25">
      <c r="A2684" s="34"/>
    </row>
    <row r="2685" spans="1:1" ht="15.75" x14ac:dyDescent="0.25">
      <c r="A2685" s="34"/>
    </row>
    <row r="2686" spans="1:1" ht="15.75" x14ac:dyDescent="0.25">
      <c r="A2686" s="34"/>
    </row>
    <row r="2687" spans="1:1" ht="15.75" x14ac:dyDescent="0.25">
      <c r="A2687" s="34"/>
    </row>
    <row r="2688" spans="1:1" ht="15.75" x14ac:dyDescent="0.25">
      <c r="A2688" s="34"/>
    </row>
    <row r="2689" spans="1:1" ht="15.75" x14ac:dyDescent="0.25">
      <c r="A2689" s="34"/>
    </row>
    <row r="2690" spans="1:1" ht="15.75" x14ac:dyDescent="0.25">
      <c r="A2690" s="34"/>
    </row>
    <row r="2691" spans="1:1" ht="15.75" x14ac:dyDescent="0.25">
      <c r="A2691" s="34"/>
    </row>
    <row r="2692" spans="1:1" ht="15.75" x14ac:dyDescent="0.25">
      <c r="A2692" s="34"/>
    </row>
    <row r="2693" spans="1:1" ht="15.75" x14ac:dyDescent="0.25">
      <c r="A2693" s="34"/>
    </row>
    <row r="2694" spans="1:1" ht="15.75" x14ac:dyDescent="0.25">
      <c r="A2694" s="34"/>
    </row>
    <row r="2695" spans="1:1" ht="15.75" x14ac:dyDescent="0.25">
      <c r="A2695" s="34"/>
    </row>
    <row r="2696" spans="1:1" ht="15.75" x14ac:dyDescent="0.25">
      <c r="A2696" s="34"/>
    </row>
    <row r="2697" spans="1:1" ht="15.75" x14ac:dyDescent="0.25">
      <c r="A2697" s="34"/>
    </row>
    <row r="2698" spans="1:1" ht="15.75" x14ac:dyDescent="0.25">
      <c r="A2698" s="34"/>
    </row>
    <row r="2699" spans="1:1" ht="15.75" x14ac:dyDescent="0.25">
      <c r="A2699" s="34"/>
    </row>
    <row r="2700" spans="1:1" ht="15.75" x14ac:dyDescent="0.25">
      <c r="A2700" s="34"/>
    </row>
    <row r="2701" spans="1:1" ht="15.75" x14ac:dyDescent="0.25">
      <c r="A2701" s="34"/>
    </row>
    <row r="2702" spans="1:1" ht="15.75" x14ac:dyDescent="0.25">
      <c r="A2702" s="34"/>
    </row>
    <row r="2703" spans="1:1" ht="15.75" x14ac:dyDescent="0.25">
      <c r="A2703" s="34"/>
    </row>
    <row r="2704" spans="1:1" ht="15.75" x14ac:dyDescent="0.25">
      <c r="A2704" s="34"/>
    </row>
    <row r="2705" spans="1:1" ht="15.75" x14ac:dyDescent="0.25">
      <c r="A2705" s="34"/>
    </row>
    <row r="2706" spans="1:1" ht="15.75" x14ac:dyDescent="0.25">
      <c r="A2706" s="34"/>
    </row>
    <row r="2707" spans="1:1" ht="15.75" x14ac:dyDescent="0.25">
      <c r="A2707" s="34"/>
    </row>
    <row r="2708" spans="1:1" ht="15.75" x14ac:dyDescent="0.25">
      <c r="A2708" s="34"/>
    </row>
    <row r="2709" spans="1:1" ht="15.75" x14ac:dyDescent="0.25">
      <c r="A2709" s="34"/>
    </row>
    <row r="2710" spans="1:1" ht="15.75" x14ac:dyDescent="0.25">
      <c r="A2710" s="34"/>
    </row>
    <row r="2711" spans="1:1" ht="15.75" x14ac:dyDescent="0.25">
      <c r="A2711" s="34"/>
    </row>
    <row r="2712" spans="1:1" ht="15.75" x14ac:dyDescent="0.25">
      <c r="A2712" s="34"/>
    </row>
    <row r="2713" spans="1:1" ht="15.75" x14ac:dyDescent="0.25">
      <c r="A2713" s="34"/>
    </row>
    <row r="2714" spans="1:1" ht="15.75" x14ac:dyDescent="0.25">
      <c r="A2714" s="34"/>
    </row>
    <row r="2715" spans="1:1" ht="15.75" x14ac:dyDescent="0.25">
      <c r="A2715" s="34"/>
    </row>
    <row r="2716" spans="1:1" ht="15.75" x14ac:dyDescent="0.25">
      <c r="A2716" s="34"/>
    </row>
    <row r="2717" spans="1:1" ht="15.75" x14ac:dyDescent="0.25">
      <c r="A2717" s="34"/>
    </row>
    <row r="2718" spans="1:1" ht="15.75" x14ac:dyDescent="0.25">
      <c r="A2718" s="34"/>
    </row>
    <row r="2719" spans="1:1" ht="15.75" x14ac:dyDescent="0.25">
      <c r="A2719" s="34"/>
    </row>
    <row r="2720" spans="1:1" ht="15.75" x14ac:dyDescent="0.25">
      <c r="A2720" s="34"/>
    </row>
    <row r="2721" spans="1:1" ht="15.75" x14ac:dyDescent="0.25">
      <c r="A2721" s="34"/>
    </row>
    <row r="2722" spans="1:1" ht="15.75" x14ac:dyDescent="0.25">
      <c r="A2722" s="34"/>
    </row>
    <row r="2723" spans="1:1" ht="15.75" x14ac:dyDescent="0.25">
      <c r="A2723" s="34"/>
    </row>
    <row r="2724" spans="1:1" ht="15.75" x14ac:dyDescent="0.25">
      <c r="A2724" s="34"/>
    </row>
    <row r="2725" spans="1:1" ht="15.75" x14ac:dyDescent="0.25">
      <c r="A2725" s="34"/>
    </row>
    <row r="2726" spans="1:1" ht="15.75" x14ac:dyDescent="0.25">
      <c r="A2726" s="34"/>
    </row>
    <row r="2727" spans="1:1" ht="15.75" x14ac:dyDescent="0.25">
      <c r="A2727" s="34"/>
    </row>
    <row r="2728" spans="1:1" ht="15.75" x14ac:dyDescent="0.25">
      <c r="A2728" s="34"/>
    </row>
    <row r="2729" spans="1:1" ht="15.75" x14ac:dyDescent="0.25">
      <c r="A2729" s="34"/>
    </row>
    <row r="2730" spans="1:1" ht="15.75" x14ac:dyDescent="0.25">
      <c r="A2730" s="34"/>
    </row>
    <row r="2731" spans="1:1" ht="15.75" x14ac:dyDescent="0.25">
      <c r="A2731" s="34"/>
    </row>
    <row r="2732" spans="1:1" ht="15.75" x14ac:dyDescent="0.25">
      <c r="A2732" s="34"/>
    </row>
    <row r="2733" spans="1:1" ht="15.75" x14ac:dyDescent="0.25">
      <c r="A2733" s="34"/>
    </row>
    <row r="2734" spans="1:1" ht="15.75" x14ac:dyDescent="0.25">
      <c r="A2734" s="34"/>
    </row>
    <row r="2735" spans="1:1" ht="15.75" x14ac:dyDescent="0.25">
      <c r="A2735" s="34"/>
    </row>
    <row r="2736" spans="1:1" ht="15.75" x14ac:dyDescent="0.25">
      <c r="A2736" s="34"/>
    </row>
    <row r="2737" spans="1:1" ht="15.75" x14ac:dyDescent="0.25">
      <c r="A2737" s="34"/>
    </row>
    <row r="2738" spans="1:1" ht="15.75" x14ac:dyDescent="0.25">
      <c r="A2738" s="34"/>
    </row>
    <row r="2739" spans="1:1" ht="15.75" x14ac:dyDescent="0.25">
      <c r="A2739" s="34"/>
    </row>
    <row r="2740" spans="1:1" ht="15.75" x14ac:dyDescent="0.25">
      <c r="A2740" s="34"/>
    </row>
    <row r="2741" spans="1:1" ht="15.75" x14ac:dyDescent="0.25">
      <c r="A2741" s="34"/>
    </row>
    <row r="2742" spans="1:1" ht="15.75" x14ac:dyDescent="0.25">
      <c r="A2742" s="34"/>
    </row>
    <row r="2743" spans="1:1" ht="15.75" x14ac:dyDescent="0.25">
      <c r="A2743" s="34"/>
    </row>
    <row r="2744" spans="1:1" ht="15.75" x14ac:dyDescent="0.25">
      <c r="A2744" s="34"/>
    </row>
    <row r="2745" spans="1:1" ht="15.75" x14ac:dyDescent="0.25">
      <c r="A2745" s="34"/>
    </row>
    <row r="2746" spans="1:1" ht="15.75" x14ac:dyDescent="0.25">
      <c r="A2746" s="34"/>
    </row>
    <row r="2747" spans="1:1" ht="15.75" x14ac:dyDescent="0.25">
      <c r="A2747" s="34"/>
    </row>
    <row r="2748" spans="1:1" ht="15.75" x14ac:dyDescent="0.25">
      <c r="A2748" s="34"/>
    </row>
    <row r="2749" spans="1:1" ht="15.75" x14ac:dyDescent="0.25">
      <c r="A2749" s="34"/>
    </row>
    <row r="2750" spans="1:1" ht="15.75" x14ac:dyDescent="0.25">
      <c r="A2750" s="34"/>
    </row>
    <row r="2751" spans="1:1" ht="15.75" x14ac:dyDescent="0.25">
      <c r="A2751" s="34"/>
    </row>
    <row r="2752" spans="1:1" ht="15.75" x14ac:dyDescent="0.25">
      <c r="A2752" s="34"/>
    </row>
    <row r="2753" spans="1:1" ht="15.75" x14ac:dyDescent="0.25">
      <c r="A2753" s="34"/>
    </row>
    <row r="2754" spans="1:1" ht="15.75" x14ac:dyDescent="0.25">
      <c r="A2754" s="34"/>
    </row>
    <row r="2755" spans="1:1" ht="15.75" x14ac:dyDescent="0.25">
      <c r="A2755" s="34"/>
    </row>
    <row r="2756" spans="1:1" ht="15.75" x14ac:dyDescent="0.25">
      <c r="A2756" s="34"/>
    </row>
    <row r="2757" spans="1:1" ht="15.75" x14ac:dyDescent="0.25">
      <c r="A2757" s="34"/>
    </row>
    <row r="2758" spans="1:1" ht="15.75" x14ac:dyDescent="0.25">
      <c r="A2758" s="34"/>
    </row>
    <row r="2759" spans="1:1" ht="15.75" x14ac:dyDescent="0.25">
      <c r="A2759" s="34"/>
    </row>
    <row r="2760" spans="1:1" ht="15.75" x14ac:dyDescent="0.25">
      <c r="A2760" s="34"/>
    </row>
    <row r="2761" spans="1:1" ht="15.75" x14ac:dyDescent="0.25">
      <c r="A2761" s="34"/>
    </row>
    <row r="2762" spans="1:1" ht="15.75" x14ac:dyDescent="0.25">
      <c r="A2762" s="34"/>
    </row>
    <row r="2763" spans="1:1" ht="15.75" x14ac:dyDescent="0.25">
      <c r="A2763" s="34"/>
    </row>
    <row r="2764" spans="1:1" ht="15.75" x14ac:dyDescent="0.25">
      <c r="A2764" s="34"/>
    </row>
    <row r="2765" spans="1:1" ht="15.75" x14ac:dyDescent="0.25">
      <c r="A2765" s="34"/>
    </row>
    <row r="2766" spans="1:1" ht="15.75" x14ac:dyDescent="0.25">
      <c r="A2766" s="34"/>
    </row>
    <row r="2767" spans="1:1" ht="15.75" x14ac:dyDescent="0.25">
      <c r="A2767" s="34"/>
    </row>
    <row r="2768" spans="1:1" ht="15.75" x14ac:dyDescent="0.25">
      <c r="A2768" s="34"/>
    </row>
    <row r="2769" spans="1:1" ht="15.75" x14ac:dyDescent="0.25">
      <c r="A2769" s="34"/>
    </row>
    <row r="2770" spans="1:1" ht="15.75" x14ac:dyDescent="0.25">
      <c r="A2770" s="34"/>
    </row>
    <row r="2771" spans="1:1" ht="15.75" x14ac:dyDescent="0.25">
      <c r="A2771" s="34"/>
    </row>
    <row r="2772" spans="1:1" ht="15.75" x14ac:dyDescent="0.25">
      <c r="A2772" s="34"/>
    </row>
    <row r="2773" spans="1:1" ht="15.75" x14ac:dyDescent="0.25">
      <c r="A2773" s="34"/>
    </row>
    <row r="2774" spans="1:1" ht="15.75" x14ac:dyDescent="0.25">
      <c r="A2774" s="34"/>
    </row>
    <row r="2775" spans="1:1" ht="15.75" x14ac:dyDescent="0.25">
      <c r="A2775" s="34"/>
    </row>
    <row r="2776" spans="1:1" ht="15.75" x14ac:dyDescent="0.25">
      <c r="A2776" s="34"/>
    </row>
    <row r="2777" spans="1:1" ht="15.75" x14ac:dyDescent="0.25">
      <c r="A2777" s="34"/>
    </row>
    <row r="2778" spans="1:1" ht="15.75" x14ac:dyDescent="0.25">
      <c r="A2778" s="34"/>
    </row>
    <row r="2779" spans="1:1" ht="15.75" x14ac:dyDescent="0.25">
      <c r="A2779" s="34"/>
    </row>
    <row r="2780" spans="1:1" ht="15.75" x14ac:dyDescent="0.25">
      <c r="A2780" s="34"/>
    </row>
    <row r="2781" spans="1:1" ht="15.75" x14ac:dyDescent="0.25">
      <c r="A2781" s="34"/>
    </row>
    <row r="2782" spans="1:1" ht="15.75" x14ac:dyDescent="0.25">
      <c r="A2782" s="34"/>
    </row>
    <row r="2783" spans="1:1" ht="15.75" x14ac:dyDescent="0.25">
      <c r="A2783" s="34"/>
    </row>
    <row r="2784" spans="1:1" ht="15.75" x14ac:dyDescent="0.25">
      <c r="A2784" s="34"/>
    </row>
    <row r="2785" spans="1:1" ht="15.75" x14ac:dyDescent="0.25">
      <c r="A2785" s="34"/>
    </row>
    <row r="2786" spans="1:1" ht="15.75" x14ac:dyDescent="0.25">
      <c r="A2786" s="34"/>
    </row>
    <row r="2787" spans="1:1" ht="15.75" x14ac:dyDescent="0.25">
      <c r="A2787" s="34"/>
    </row>
    <row r="2788" spans="1:1" ht="15.75" x14ac:dyDescent="0.25">
      <c r="A2788" s="34"/>
    </row>
    <row r="2789" spans="1:1" ht="15.75" x14ac:dyDescent="0.25">
      <c r="A2789" s="34"/>
    </row>
    <row r="2790" spans="1:1" ht="15.75" x14ac:dyDescent="0.25">
      <c r="A2790" s="34"/>
    </row>
    <row r="2791" spans="1:1" ht="15.75" x14ac:dyDescent="0.25">
      <c r="A2791" s="34"/>
    </row>
    <row r="2792" spans="1:1" ht="15.75" x14ac:dyDescent="0.25">
      <c r="A2792" s="34"/>
    </row>
    <row r="2793" spans="1:1" ht="15.75" x14ac:dyDescent="0.25">
      <c r="A2793" s="34"/>
    </row>
    <row r="2794" spans="1:1" ht="15.75" x14ac:dyDescent="0.25">
      <c r="A2794" s="34"/>
    </row>
    <row r="2795" spans="1:1" ht="15.75" x14ac:dyDescent="0.25">
      <c r="A2795" s="34"/>
    </row>
    <row r="2796" spans="1:1" ht="15.75" x14ac:dyDescent="0.25">
      <c r="A2796" s="34"/>
    </row>
    <row r="2797" spans="1:1" ht="15.75" x14ac:dyDescent="0.25">
      <c r="A2797" s="34"/>
    </row>
    <row r="2798" spans="1:1" ht="15.75" x14ac:dyDescent="0.25">
      <c r="A2798" s="34"/>
    </row>
    <row r="2799" spans="1:1" ht="15.75" x14ac:dyDescent="0.25">
      <c r="A2799" s="34"/>
    </row>
    <row r="2800" spans="1:1" ht="15.75" x14ac:dyDescent="0.25">
      <c r="A2800" s="34"/>
    </row>
    <row r="2801" spans="1:1" ht="15.75" x14ac:dyDescent="0.25">
      <c r="A2801" s="34"/>
    </row>
    <row r="2802" spans="1:1" ht="15.75" x14ac:dyDescent="0.25">
      <c r="A2802" s="34"/>
    </row>
    <row r="2803" spans="1:1" ht="15.75" x14ac:dyDescent="0.25">
      <c r="A2803" s="34"/>
    </row>
    <row r="2804" spans="1:1" ht="15.75" x14ac:dyDescent="0.25">
      <c r="A2804" s="34"/>
    </row>
    <row r="2805" spans="1:1" ht="15.75" x14ac:dyDescent="0.25">
      <c r="A2805" s="34"/>
    </row>
    <row r="2806" spans="1:1" ht="15.75" x14ac:dyDescent="0.25">
      <c r="A2806" s="34"/>
    </row>
    <row r="2807" spans="1:1" ht="15.75" x14ac:dyDescent="0.25">
      <c r="A2807" s="34"/>
    </row>
    <row r="2808" spans="1:1" ht="15.75" x14ac:dyDescent="0.25">
      <c r="A2808" s="34"/>
    </row>
    <row r="2809" spans="1:1" ht="15.75" x14ac:dyDescent="0.25">
      <c r="A2809" s="34"/>
    </row>
    <row r="2810" spans="1:1" ht="15.75" x14ac:dyDescent="0.25">
      <c r="A2810" s="34"/>
    </row>
    <row r="2811" spans="1:1" ht="15.75" x14ac:dyDescent="0.25">
      <c r="A2811" s="34"/>
    </row>
    <row r="2812" spans="1:1" ht="15.75" x14ac:dyDescent="0.25">
      <c r="A2812" s="34"/>
    </row>
    <row r="2813" spans="1:1" ht="15.75" x14ac:dyDescent="0.25">
      <c r="A2813" s="34"/>
    </row>
    <row r="2814" spans="1:1" ht="15.75" x14ac:dyDescent="0.25">
      <c r="A2814" s="34"/>
    </row>
    <row r="2815" spans="1:1" ht="15.75" x14ac:dyDescent="0.25">
      <c r="A2815" s="34"/>
    </row>
    <row r="2816" spans="1:1" ht="15.75" x14ac:dyDescent="0.25">
      <c r="A2816" s="34"/>
    </row>
    <row r="2817" spans="1:1" ht="15.75" x14ac:dyDescent="0.25">
      <c r="A2817" s="34"/>
    </row>
    <row r="2818" spans="1:1" ht="15.75" x14ac:dyDescent="0.25">
      <c r="A2818" s="34"/>
    </row>
    <row r="2819" spans="1:1" ht="15.75" x14ac:dyDescent="0.25">
      <c r="A2819" s="34"/>
    </row>
    <row r="2820" spans="1:1" ht="15.75" x14ac:dyDescent="0.25">
      <c r="A2820" s="34"/>
    </row>
    <row r="2821" spans="1:1" ht="15.75" x14ac:dyDescent="0.25">
      <c r="A2821" s="34"/>
    </row>
    <row r="2822" spans="1:1" ht="15.75" x14ac:dyDescent="0.25">
      <c r="A2822" s="34"/>
    </row>
    <row r="2823" spans="1:1" ht="15.75" x14ac:dyDescent="0.25">
      <c r="A2823" s="34"/>
    </row>
    <row r="2824" spans="1:1" ht="15.75" x14ac:dyDescent="0.25">
      <c r="A2824" s="34"/>
    </row>
    <row r="2825" spans="1:1" ht="15.75" x14ac:dyDescent="0.25">
      <c r="A2825" s="34"/>
    </row>
    <row r="2826" spans="1:1" ht="15.75" x14ac:dyDescent="0.25">
      <c r="A2826" s="34"/>
    </row>
    <row r="2827" spans="1:1" ht="15.75" x14ac:dyDescent="0.25">
      <c r="A2827" s="34"/>
    </row>
    <row r="2828" spans="1:1" ht="15.75" x14ac:dyDescent="0.25">
      <c r="A2828" s="34"/>
    </row>
    <row r="2829" spans="1:1" ht="15.75" x14ac:dyDescent="0.25">
      <c r="A2829" s="34"/>
    </row>
    <row r="2830" spans="1:1" ht="15.75" x14ac:dyDescent="0.25">
      <c r="A2830" s="34"/>
    </row>
    <row r="2831" spans="1:1" ht="15.75" x14ac:dyDescent="0.25">
      <c r="A2831" s="34"/>
    </row>
    <row r="2832" spans="1:1" ht="15.75" x14ac:dyDescent="0.25">
      <c r="A2832" s="34"/>
    </row>
    <row r="2833" spans="1:1" ht="15.75" x14ac:dyDescent="0.25">
      <c r="A2833" s="34"/>
    </row>
    <row r="2834" spans="1:1" ht="15.75" x14ac:dyDescent="0.25">
      <c r="A2834" s="34"/>
    </row>
    <row r="2835" spans="1:1" ht="15.75" x14ac:dyDescent="0.25">
      <c r="A2835" s="34"/>
    </row>
    <row r="2836" spans="1:1" ht="15.75" x14ac:dyDescent="0.25">
      <c r="A2836" s="34"/>
    </row>
    <row r="2837" spans="1:1" ht="15.75" x14ac:dyDescent="0.25">
      <c r="A2837" s="34"/>
    </row>
    <row r="2838" spans="1:1" ht="15.75" x14ac:dyDescent="0.25">
      <c r="A2838" s="34"/>
    </row>
    <row r="2839" spans="1:1" ht="15.75" x14ac:dyDescent="0.25">
      <c r="A2839" s="34"/>
    </row>
    <row r="2840" spans="1:1" ht="15.75" x14ac:dyDescent="0.25">
      <c r="A2840" s="34"/>
    </row>
    <row r="2841" spans="1:1" ht="15.75" x14ac:dyDescent="0.25">
      <c r="A2841" s="34"/>
    </row>
    <row r="2842" spans="1:1" ht="15.75" x14ac:dyDescent="0.25">
      <c r="A2842" s="34"/>
    </row>
    <row r="2843" spans="1:1" ht="15.75" x14ac:dyDescent="0.25">
      <c r="A2843" s="34"/>
    </row>
    <row r="2844" spans="1:1" ht="15.75" x14ac:dyDescent="0.25">
      <c r="A2844" s="34"/>
    </row>
    <row r="2845" spans="1:1" ht="15.75" x14ac:dyDescent="0.25">
      <c r="A2845" s="34"/>
    </row>
    <row r="2846" spans="1:1" ht="15.75" x14ac:dyDescent="0.25">
      <c r="A2846" s="34"/>
    </row>
    <row r="2847" spans="1:1" ht="15.75" x14ac:dyDescent="0.25">
      <c r="A2847" s="34"/>
    </row>
    <row r="2848" spans="1:1" ht="15.75" x14ac:dyDescent="0.25">
      <c r="A2848" s="34"/>
    </row>
    <row r="2849" spans="1:1" ht="15.75" x14ac:dyDescent="0.25">
      <c r="A2849" s="34"/>
    </row>
    <row r="2850" spans="1:1" ht="15.75" x14ac:dyDescent="0.25">
      <c r="A2850" s="34"/>
    </row>
    <row r="2851" spans="1:1" ht="15.75" x14ac:dyDescent="0.25">
      <c r="A2851" s="34"/>
    </row>
    <row r="2852" spans="1:1" ht="15.75" x14ac:dyDescent="0.25">
      <c r="A2852" s="34"/>
    </row>
    <row r="2853" spans="1:1" ht="15.75" x14ac:dyDescent="0.25">
      <c r="A2853" s="34"/>
    </row>
    <row r="2854" spans="1:1" ht="15.75" x14ac:dyDescent="0.25">
      <c r="A2854" s="34"/>
    </row>
    <row r="2855" spans="1:1" ht="15.75" x14ac:dyDescent="0.25">
      <c r="A2855" s="34"/>
    </row>
    <row r="2856" spans="1:1" ht="15.75" x14ac:dyDescent="0.25">
      <c r="A2856" s="34"/>
    </row>
    <row r="2857" spans="1:1" ht="15.75" x14ac:dyDescent="0.25">
      <c r="A2857" s="34"/>
    </row>
    <row r="2858" spans="1:1" ht="15.75" x14ac:dyDescent="0.25">
      <c r="A2858" s="34"/>
    </row>
    <row r="2859" spans="1:1" ht="15.75" x14ac:dyDescent="0.25">
      <c r="A2859" s="34"/>
    </row>
    <row r="2860" spans="1:1" ht="15.75" x14ac:dyDescent="0.25">
      <c r="A2860" s="34"/>
    </row>
    <row r="2861" spans="1:1" ht="15.75" x14ac:dyDescent="0.25">
      <c r="A2861" s="34"/>
    </row>
    <row r="2862" spans="1:1" ht="15.75" x14ac:dyDescent="0.25">
      <c r="A2862" s="34"/>
    </row>
    <row r="2863" spans="1:1" ht="15.75" x14ac:dyDescent="0.25">
      <c r="A2863" s="34"/>
    </row>
    <row r="2864" spans="1:1" ht="15.75" x14ac:dyDescent="0.25">
      <c r="A2864" s="34"/>
    </row>
    <row r="2865" spans="1:1" ht="15.75" x14ac:dyDescent="0.25">
      <c r="A2865" s="34"/>
    </row>
    <row r="2866" spans="1:1" ht="15.75" x14ac:dyDescent="0.25">
      <c r="A2866" s="34"/>
    </row>
    <row r="2867" spans="1:1" ht="15.75" x14ac:dyDescent="0.25">
      <c r="A2867" s="34"/>
    </row>
    <row r="2868" spans="1:1" ht="15.75" x14ac:dyDescent="0.25">
      <c r="A2868" s="34"/>
    </row>
    <row r="2869" spans="1:1" ht="15.75" x14ac:dyDescent="0.25">
      <c r="A2869" s="34"/>
    </row>
    <row r="2870" spans="1:1" ht="15.75" x14ac:dyDescent="0.25">
      <c r="A2870" s="34"/>
    </row>
    <row r="2871" spans="1:1" ht="15.75" x14ac:dyDescent="0.25">
      <c r="A2871" s="34"/>
    </row>
    <row r="2872" spans="1:1" ht="15.75" x14ac:dyDescent="0.25">
      <c r="A2872" s="34"/>
    </row>
    <row r="2873" spans="1:1" ht="15.75" x14ac:dyDescent="0.25">
      <c r="A2873" s="34"/>
    </row>
    <row r="2874" spans="1:1" ht="15.75" x14ac:dyDescent="0.25">
      <c r="A2874" s="34"/>
    </row>
    <row r="2875" spans="1:1" ht="15.75" x14ac:dyDescent="0.25">
      <c r="A2875" s="34"/>
    </row>
    <row r="2876" spans="1:1" ht="15.75" x14ac:dyDescent="0.25">
      <c r="A2876" s="34"/>
    </row>
    <row r="2877" spans="1:1" ht="15.75" x14ac:dyDescent="0.25">
      <c r="A2877" s="34"/>
    </row>
    <row r="2878" spans="1:1" ht="15.75" x14ac:dyDescent="0.25">
      <c r="A2878" s="34"/>
    </row>
    <row r="2879" spans="1:1" ht="15.75" x14ac:dyDescent="0.25">
      <c r="A2879" s="34"/>
    </row>
    <row r="2880" spans="1:1" ht="15.75" x14ac:dyDescent="0.25">
      <c r="A2880" s="34"/>
    </row>
    <row r="2881" spans="1:1" ht="15.75" x14ac:dyDescent="0.25">
      <c r="A2881" s="34"/>
    </row>
    <row r="2882" spans="1:1" ht="15.75" x14ac:dyDescent="0.25">
      <c r="A2882" s="34"/>
    </row>
    <row r="2883" spans="1:1" ht="15.75" x14ac:dyDescent="0.25">
      <c r="A2883" s="34"/>
    </row>
    <row r="2884" spans="1:1" ht="15.75" x14ac:dyDescent="0.25">
      <c r="A2884" s="34"/>
    </row>
    <row r="2885" spans="1:1" ht="15.75" x14ac:dyDescent="0.25">
      <c r="A2885" s="34"/>
    </row>
    <row r="2886" spans="1:1" ht="15.75" x14ac:dyDescent="0.25">
      <c r="A2886" s="34"/>
    </row>
    <row r="2887" spans="1:1" ht="15.75" x14ac:dyDescent="0.25">
      <c r="A2887" s="34"/>
    </row>
    <row r="2888" spans="1:1" ht="15.75" x14ac:dyDescent="0.25">
      <c r="A2888" s="34"/>
    </row>
    <row r="2889" spans="1:1" ht="15.75" x14ac:dyDescent="0.25">
      <c r="A2889" s="34"/>
    </row>
    <row r="2890" spans="1:1" ht="15.75" x14ac:dyDescent="0.25">
      <c r="A2890" s="34"/>
    </row>
    <row r="2891" spans="1:1" ht="15.75" x14ac:dyDescent="0.25">
      <c r="A2891" s="34"/>
    </row>
    <row r="2892" spans="1:1" ht="15.75" x14ac:dyDescent="0.25">
      <c r="A2892" s="34"/>
    </row>
    <row r="2893" spans="1:1" ht="15.75" x14ac:dyDescent="0.25">
      <c r="A2893" s="34"/>
    </row>
    <row r="2894" spans="1:1" ht="15.75" x14ac:dyDescent="0.25">
      <c r="A2894" s="34"/>
    </row>
    <row r="2895" spans="1:1" ht="15.75" x14ac:dyDescent="0.25">
      <c r="A2895" s="34"/>
    </row>
    <row r="2896" spans="1:1" ht="15.75" x14ac:dyDescent="0.25">
      <c r="A2896" s="34"/>
    </row>
    <row r="2897" spans="1:1" ht="15.75" x14ac:dyDescent="0.25">
      <c r="A2897" s="34"/>
    </row>
    <row r="2898" spans="1:1" ht="15.75" x14ac:dyDescent="0.25">
      <c r="A2898" s="34"/>
    </row>
    <row r="2899" spans="1:1" ht="15.75" x14ac:dyDescent="0.25">
      <c r="A2899" s="34"/>
    </row>
    <row r="2900" spans="1:1" ht="15.75" x14ac:dyDescent="0.25">
      <c r="A2900" s="34"/>
    </row>
    <row r="2901" spans="1:1" ht="15.75" x14ac:dyDescent="0.25">
      <c r="A2901" s="34"/>
    </row>
    <row r="2902" spans="1:1" ht="15.75" x14ac:dyDescent="0.25">
      <c r="A2902" s="34"/>
    </row>
    <row r="2903" spans="1:1" ht="15.75" x14ac:dyDescent="0.25">
      <c r="A2903" s="34"/>
    </row>
    <row r="2904" spans="1:1" ht="15.75" x14ac:dyDescent="0.25">
      <c r="A2904" s="34"/>
    </row>
    <row r="2905" spans="1:1" ht="15.75" x14ac:dyDescent="0.25">
      <c r="A2905" s="34"/>
    </row>
    <row r="2906" spans="1:1" ht="15.75" x14ac:dyDescent="0.25">
      <c r="A2906" s="34"/>
    </row>
    <row r="2907" spans="1:1" ht="15.75" x14ac:dyDescent="0.25">
      <c r="A2907" s="34"/>
    </row>
    <row r="2908" spans="1:1" ht="15.75" x14ac:dyDescent="0.25">
      <c r="A2908" s="34"/>
    </row>
    <row r="2909" spans="1:1" ht="15.75" x14ac:dyDescent="0.25">
      <c r="A2909" s="34"/>
    </row>
    <row r="2910" spans="1:1" ht="15.75" x14ac:dyDescent="0.25">
      <c r="A2910" s="34"/>
    </row>
    <row r="2911" spans="1:1" ht="15.75" x14ac:dyDescent="0.25">
      <c r="A2911" s="34"/>
    </row>
    <row r="2912" spans="1:1" ht="15.75" x14ac:dyDescent="0.25">
      <c r="A2912" s="34"/>
    </row>
    <row r="2913" spans="1:1" ht="15.75" x14ac:dyDescent="0.25">
      <c r="A2913" s="34"/>
    </row>
    <row r="2914" spans="1:1" ht="15.75" x14ac:dyDescent="0.25">
      <c r="A2914" s="34"/>
    </row>
    <row r="2915" spans="1:1" ht="15.75" x14ac:dyDescent="0.25">
      <c r="A2915" s="34"/>
    </row>
    <row r="2916" spans="1:1" ht="15.75" x14ac:dyDescent="0.25">
      <c r="A2916" s="34"/>
    </row>
    <row r="2917" spans="1:1" ht="15.75" x14ac:dyDescent="0.25">
      <c r="A2917" s="34"/>
    </row>
    <row r="2918" spans="1:1" ht="15.75" x14ac:dyDescent="0.25">
      <c r="A2918" s="34"/>
    </row>
    <row r="2919" spans="1:1" ht="15.75" x14ac:dyDescent="0.25">
      <c r="A2919" s="34"/>
    </row>
    <row r="2920" spans="1:1" ht="15.75" x14ac:dyDescent="0.25">
      <c r="A2920" s="34"/>
    </row>
    <row r="2921" spans="1:1" ht="15.75" x14ac:dyDescent="0.25">
      <c r="A2921" s="34"/>
    </row>
    <row r="2922" spans="1:1" ht="15.75" x14ac:dyDescent="0.25">
      <c r="A2922" s="34"/>
    </row>
    <row r="2923" spans="1:1" ht="15.75" x14ac:dyDescent="0.25">
      <c r="A2923" s="34"/>
    </row>
    <row r="2924" spans="1:1" ht="15.75" x14ac:dyDescent="0.25">
      <c r="A2924" s="34"/>
    </row>
    <row r="2925" spans="1:1" ht="15.75" x14ac:dyDescent="0.25">
      <c r="A2925" s="34"/>
    </row>
    <row r="2926" spans="1:1" ht="15.75" x14ac:dyDescent="0.25">
      <c r="A2926" s="34"/>
    </row>
    <row r="2927" spans="1:1" ht="15.75" x14ac:dyDescent="0.25">
      <c r="A2927" s="34"/>
    </row>
    <row r="2928" spans="1:1" ht="15.75" x14ac:dyDescent="0.25">
      <c r="A2928" s="34"/>
    </row>
    <row r="2929" spans="1:1" ht="15.75" x14ac:dyDescent="0.25">
      <c r="A2929" s="34"/>
    </row>
    <row r="2930" spans="1:1" ht="15.75" x14ac:dyDescent="0.25">
      <c r="A2930" s="34"/>
    </row>
    <row r="2931" spans="1:1" ht="15.75" x14ac:dyDescent="0.25">
      <c r="A2931" s="34"/>
    </row>
    <row r="2932" spans="1:1" ht="15.75" x14ac:dyDescent="0.25">
      <c r="A2932" s="34"/>
    </row>
    <row r="2933" spans="1:1" ht="15.75" x14ac:dyDescent="0.25">
      <c r="A2933" s="34"/>
    </row>
    <row r="2934" spans="1:1" ht="15.75" x14ac:dyDescent="0.25">
      <c r="A2934" s="34"/>
    </row>
    <row r="2935" spans="1:1" ht="15.75" x14ac:dyDescent="0.25">
      <c r="A2935" s="34"/>
    </row>
    <row r="2936" spans="1:1" ht="15.75" x14ac:dyDescent="0.25">
      <c r="A2936" s="34"/>
    </row>
    <row r="2937" spans="1:1" ht="15.75" x14ac:dyDescent="0.25">
      <c r="A2937" s="34"/>
    </row>
    <row r="2938" spans="1:1" ht="15.75" x14ac:dyDescent="0.25">
      <c r="A2938" s="34"/>
    </row>
    <row r="2939" spans="1:1" ht="15.75" x14ac:dyDescent="0.25">
      <c r="A2939" s="34"/>
    </row>
    <row r="2940" spans="1:1" ht="15.75" x14ac:dyDescent="0.25">
      <c r="A2940" s="34"/>
    </row>
    <row r="2941" spans="1:1" ht="15.75" x14ac:dyDescent="0.25">
      <c r="A2941" s="34"/>
    </row>
    <row r="2942" spans="1:1" ht="15.75" x14ac:dyDescent="0.25">
      <c r="A2942" s="34"/>
    </row>
    <row r="2943" spans="1:1" ht="15.75" x14ac:dyDescent="0.25">
      <c r="A2943" s="34"/>
    </row>
    <row r="2944" spans="1:1" ht="15.75" x14ac:dyDescent="0.25">
      <c r="A2944" s="34"/>
    </row>
    <row r="2945" spans="1:1" ht="15.75" x14ac:dyDescent="0.25">
      <c r="A2945" s="34"/>
    </row>
    <row r="2946" spans="1:1" ht="15.75" x14ac:dyDescent="0.25">
      <c r="A2946" s="34"/>
    </row>
    <row r="2947" spans="1:1" ht="15.75" x14ac:dyDescent="0.25">
      <c r="A2947" s="34"/>
    </row>
    <row r="2948" spans="1:1" ht="15.75" x14ac:dyDescent="0.25">
      <c r="A2948" s="34"/>
    </row>
    <row r="2949" spans="1:1" ht="15.75" x14ac:dyDescent="0.25">
      <c r="A2949" s="34"/>
    </row>
    <row r="2950" spans="1:1" ht="15.75" x14ac:dyDescent="0.25">
      <c r="A2950" s="34"/>
    </row>
    <row r="2951" spans="1:1" ht="15.75" x14ac:dyDescent="0.25">
      <c r="A2951" s="34"/>
    </row>
    <row r="2952" spans="1:1" ht="15.75" x14ac:dyDescent="0.25">
      <c r="A2952" s="34"/>
    </row>
    <row r="2953" spans="1:1" ht="15.75" x14ac:dyDescent="0.25">
      <c r="A2953" s="34"/>
    </row>
    <row r="2954" spans="1:1" ht="15.75" x14ac:dyDescent="0.25">
      <c r="A2954" s="34"/>
    </row>
    <row r="2955" spans="1:1" ht="15.75" x14ac:dyDescent="0.25">
      <c r="A2955" s="34"/>
    </row>
    <row r="2956" spans="1:1" ht="15.75" x14ac:dyDescent="0.25">
      <c r="A2956" s="34"/>
    </row>
    <row r="2957" spans="1:1" ht="15.75" x14ac:dyDescent="0.25">
      <c r="A2957" s="34"/>
    </row>
    <row r="2958" spans="1:1" ht="15.75" x14ac:dyDescent="0.25">
      <c r="A2958" s="34"/>
    </row>
    <row r="2959" spans="1:1" ht="15.75" x14ac:dyDescent="0.25">
      <c r="A2959" s="34"/>
    </row>
    <row r="2960" spans="1:1" ht="15.75" x14ac:dyDescent="0.25">
      <c r="A2960" s="34"/>
    </row>
    <row r="2961" spans="1:1" ht="15.75" x14ac:dyDescent="0.25">
      <c r="A2961" s="34"/>
    </row>
    <row r="2962" spans="1:1" ht="15.75" x14ac:dyDescent="0.25">
      <c r="A2962" s="34"/>
    </row>
    <row r="2963" spans="1:1" ht="15.75" x14ac:dyDescent="0.25">
      <c r="A2963" s="34"/>
    </row>
    <row r="2964" spans="1:1" ht="15.75" x14ac:dyDescent="0.25">
      <c r="A2964" s="34"/>
    </row>
    <row r="2965" spans="1:1" ht="15.75" x14ac:dyDescent="0.25">
      <c r="A2965" s="34"/>
    </row>
    <row r="2966" spans="1:1" ht="15.75" x14ac:dyDescent="0.25">
      <c r="A2966" s="34"/>
    </row>
    <row r="2967" spans="1:1" ht="15.75" x14ac:dyDescent="0.25">
      <c r="A2967" s="34"/>
    </row>
    <row r="2968" spans="1:1" ht="15.75" x14ac:dyDescent="0.25">
      <c r="A2968" s="34"/>
    </row>
    <row r="2969" spans="1:1" ht="15.75" x14ac:dyDescent="0.25">
      <c r="A2969" s="34"/>
    </row>
    <row r="2970" spans="1:1" ht="15.75" x14ac:dyDescent="0.25">
      <c r="A2970" s="34"/>
    </row>
    <row r="2971" spans="1:1" ht="15.75" x14ac:dyDescent="0.25">
      <c r="A2971" s="34"/>
    </row>
    <row r="2972" spans="1:1" ht="15.75" x14ac:dyDescent="0.25">
      <c r="A2972" s="34"/>
    </row>
    <row r="2973" spans="1:1" ht="15.75" x14ac:dyDescent="0.25">
      <c r="A2973" s="34"/>
    </row>
    <row r="2974" spans="1:1" ht="15.75" x14ac:dyDescent="0.25">
      <c r="A2974" s="34"/>
    </row>
    <row r="2975" spans="1:1" ht="15.75" x14ac:dyDescent="0.25">
      <c r="A2975" s="34"/>
    </row>
    <row r="2976" spans="1:1" ht="15.75" x14ac:dyDescent="0.25">
      <c r="A2976" s="34"/>
    </row>
    <row r="2977" spans="1:1" ht="15.75" x14ac:dyDescent="0.25">
      <c r="A2977" s="34"/>
    </row>
    <row r="2978" spans="1:1" ht="15.75" x14ac:dyDescent="0.25">
      <c r="A2978" s="34"/>
    </row>
    <row r="2979" spans="1:1" ht="15.75" x14ac:dyDescent="0.25">
      <c r="A2979" s="34"/>
    </row>
    <row r="2980" spans="1:1" ht="15.75" x14ac:dyDescent="0.25">
      <c r="A2980" s="34"/>
    </row>
    <row r="2981" spans="1:1" ht="15.75" x14ac:dyDescent="0.25">
      <c r="A2981" s="34"/>
    </row>
    <row r="2982" spans="1:1" ht="15.75" x14ac:dyDescent="0.25">
      <c r="A2982" s="34"/>
    </row>
    <row r="2983" spans="1:1" ht="15.75" x14ac:dyDescent="0.25">
      <c r="A2983" s="34"/>
    </row>
    <row r="2984" spans="1:1" ht="15.75" x14ac:dyDescent="0.25">
      <c r="A2984" s="34"/>
    </row>
    <row r="2985" spans="1:1" ht="15.75" x14ac:dyDescent="0.25">
      <c r="A2985" s="34"/>
    </row>
    <row r="2986" spans="1:1" ht="15.75" x14ac:dyDescent="0.25">
      <c r="A2986" s="34"/>
    </row>
    <row r="2987" spans="1:1" ht="15.75" x14ac:dyDescent="0.25">
      <c r="A2987" s="34"/>
    </row>
    <row r="2988" spans="1:1" ht="15.75" x14ac:dyDescent="0.25">
      <c r="A2988" s="34"/>
    </row>
    <row r="2989" spans="1:1" ht="15.75" x14ac:dyDescent="0.25">
      <c r="A2989" s="34"/>
    </row>
    <row r="2990" spans="1:1" ht="15.75" x14ac:dyDescent="0.25">
      <c r="A2990" s="34"/>
    </row>
    <row r="2991" spans="1:1" ht="15.75" x14ac:dyDescent="0.25">
      <c r="A2991" s="34"/>
    </row>
    <row r="2992" spans="1:1" ht="15.75" x14ac:dyDescent="0.25">
      <c r="A2992" s="34"/>
    </row>
    <row r="2993" spans="1:1" ht="15.75" x14ac:dyDescent="0.25">
      <c r="A2993" s="34"/>
    </row>
    <row r="2994" spans="1:1" ht="15.75" x14ac:dyDescent="0.25">
      <c r="A2994" s="34"/>
    </row>
    <row r="2995" spans="1:1" ht="15.75" x14ac:dyDescent="0.25">
      <c r="A2995" s="34"/>
    </row>
    <row r="2996" spans="1:1" ht="15.75" x14ac:dyDescent="0.25">
      <c r="A2996" s="34"/>
    </row>
    <row r="2997" spans="1:1" ht="15.75" x14ac:dyDescent="0.25">
      <c r="A2997" s="34"/>
    </row>
    <row r="2998" spans="1:1" ht="15.75" x14ac:dyDescent="0.25">
      <c r="A2998" s="34"/>
    </row>
    <row r="2999" spans="1:1" ht="15.75" x14ac:dyDescent="0.25">
      <c r="A2999" s="34"/>
    </row>
    <row r="3000" spans="1:1" ht="15.75" x14ac:dyDescent="0.25">
      <c r="A3000" s="34"/>
    </row>
    <row r="3001" spans="1:1" ht="15.75" x14ac:dyDescent="0.25">
      <c r="A3001" s="34"/>
    </row>
    <row r="3002" spans="1:1" ht="15.75" x14ac:dyDescent="0.25">
      <c r="A3002" s="34"/>
    </row>
    <row r="3003" spans="1:1" ht="15.75" x14ac:dyDescent="0.25">
      <c r="A3003" s="34"/>
    </row>
    <row r="3004" spans="1:1" ht="15.75" x14ac:dyDescent="0.25">
      <c r="A3004" s="34"/>
    </row>
    <row r="3005" spans="1:1" ht="15.75" x14ac:dyDescent="0.25">
      <c r="A3005" s="34"/>
    </row>
    <row r="3006" spans="1:1" ht="15.75" x14ac:dyDescent="0.25">
      <c r="A3006" s="34"/>
    </row>
    <row r="3007" spans="1:1" ht="15.75" x14ac:dyDescent="0.25">
      <c r="A3007" s="34"/>
    </row>
    <row r="3008" spans="1:1" ht="15.75" x14ac:dyDescent="0.25">
      <c r="A3008" s="34"/>
    </row>
    <row r="3009" spans="1:1" ht="15.75" x14ac:dyDescent="0.25">
      <c r="A3009" s="34"/>
    </row>
    <row r="3010" spans="1:1" ht="15.75" x14ac:dyDescent="0.25">
      <c r="A3010" s="34"/>
    </row>
    <row r="3011" spans="1:1" ht="15.75" x14ac:dyDescent="0.25">
      <c r="A3011" s="34"/>
    </row>
    <row r="3012" spans="1:1" ht="15.75" x14ac:dyDescent="0.25">
      <c r="A3012" s="34"/>
    </row>
    <row r="3013" spans="1:1" ht="15.75" x14ac:dyDescent="0.25">
      <c r="A3013" s="34"/>
    </row>
    <row r="3014" spans="1:1" ht="15.75" x14ac:dyDescent="0.25">
      <c r="A3014" s="34"/>
    </row>
    <row r="3015" spans="1:1" ht="15.75" x14ac:dyDescent="0.25">
      <c r="A3015" s="34"/>
    </row>
    <row r="3016" spans="1:1" ht="15.75" x14ac:dyDescent="0.25">
      <c r="A3016" s="34"/>
    </row>
    <row r="3017" spans="1:1" ht="15.75" x14ac:dyDescent="0.25">
      <c r="A3017" s="34"/>
    </row>
    <row r="3018" spans="1:1" ht="15.75" x14ac:dyDescent="0.25">
      <c r="A3018" s="34"/>
    </row>
    <row r="3019" spans="1:1" ht="15.75" x14ac:dyDescent="0.25">
      <c r="A3019" s="34"/>
    </row>
    <row r="3020" spans="1:1" ht="15.75" x14ac:dyDescent="0.25">
      <c r="A3020" s="34"/>
    </row>
    <row r="3021" spans="1:1" ht="15.75" x14ac:dyDescent="0.25">
      <c r="A3021" s="34"/>
    </row>
    <row r="3022" spans="1:1" ht="15.75" x14ac:dyDescent="0.25">
      <c r="A3022" s="34"/>
    </row>
    <row r="3023" spans="1:1" ht="15.75" x14ac:dyDescent="0.25">
      <c r="A3023" s="34"/>
    </row>
    <row r="3024" spans="1:1" ht="15.75" x14ac:dyDescent="0.25">
      <c r="A3024" s="34"/>
    </row>
    <row r="3025" spans="1:1" ht="15.75" x14ac:dyDescent="0.25">
      <c r="A3025" s="34"/>
    </row>
    <row r="3026" spans="1:1" ht="15.75" x14ac:dyDescent="0.25">
      <c r="A3026" s="34"/>
    </row>
    <row r="3027" spans="1:1" ht="15.75" x14ac:dyDescent="0.25">
      <c r="A3027" s="34"/>
    </row>
    <row r="3028" spans="1:1" ht="15.75" x14ac:dyDescent="0.25">
      <c r="A3028" s="34"/>
    </row>
    <row r="3029" spans="1:1" ht="15.75" x14ac:dyDescent="0.25">
      <c r="A3029" s="34"/>
    </row>
    <row r="3030" spans="1:1" ht="15.75" x14ac:dyDescent="0.25">
      <c r="A3030" s="34"/>
    </row>
    <row r="3031" spans="1:1" ht="15.75" x14ac:dyDescent="0.25">
      <c r="A3031" s="34"/>
    </row>
    <row r="3032" spans="1:1" ht="15.75" x14ac:dyDescent="0.25">
      <c r="A3032" s="34"/>
    </row>
    <row r="3033" spans="1:1" ht="15.75" x14ac:dyDescent="0.25">
      <c r="A3033" s="34"/>
    </row>
    <row r="3034" spans="1:1" ht="15.75" x14ac:dyDescent="0.25">
      <c r="A3034" s="34"/>
    </row>
    <row r="3035" spans="1:1" ht="15.75" x14ac:dyDescent="0.25">
      <c r="A3035" s="34"/>
    </row>
    <row r="3036" spans="1:1" ht="15.75" x14ac:dyDescent="0.25">
      <c r="A3036" s="34"/>
    </row>
    <row r="3037" spans="1:1" ht="15.75" x14ac:dyDescent="0.25">
      <c r="A3037" s="34"/>
    </row>
    <row r="3038" spans="1:1" ht="15.75" x14ac:dyDescent="0.25">
      <c r="A3038" s="34"/>
    </row>
    <row r="3039" spans="1:1" ht="15.75" x14ac:dyDescent="0.25">
      <c r="A3039" s="34"/>
    </row>
    <row r="3040" spans="1:1" ht="15.75" x14ac:dyDescent="0.25">
      <c r="A3040" s="34"/>
    </row>
    <row r="3041" spans="1:1" ht="15.75" x14ac:dyDescent="0.25">
      <c r="A3041" s="34"/>
    </row>
    <row r="3042" spans="1:1" ht="15.75" x14ac:dyDescent="0.25">
      <c r="A3042" s="34"/>
    </row>
    <row r="3043" spans="1:1" ht="15.75" x14ac:dyDescent="0.25">
      <c r="A3043" s="34"/>
    </row>
    <row r="3044" spans="1:1" ht="15.75" x14ac:dyDescent="0.25">
      <c r="A3044" s="34"/>
    </row>
    <row r="3045" spans="1:1" ht="15.75" x14ac:dyDescent="0.25">
      <c r="A3045" s="34"/>
    </row>
    <row r="3046" spans="1:1" ht="15.75" x14ac:dyDescent="0.25">
      <c r="A3046" s="34"/>
    </row>
    <row r="3047" spans="1:1" ht="15.75" x14ac:dyDescent="0.25">
      <c r="A3047" s="34"/>
    </row>
    <row r="3048" spans="1:1" ht="15.75" x14ac:dyDescent="0.25">
      <c r="A3048" s="34"/>
    </row>
    <row r="3049" spans="1:1" ht="15.75" x14ac:dyDescent="0.25">
      <c r="A3049" s="34"/>
    </row>
    <row r="3050" spans="1:1" ht="15.75" x14ac:dyDescent="0.25">
      <c r="A3050" s="34"/>
    </row>
    <row r="3051" spans="1:1" ht="15.75" x14ac:dyDescent="0.25">
      <c r="A3051" s="34"/>
    </row>
    <row r="3052" spans="1:1" ht="15.75" x14ac:dyDescent="0.25">
      <c r="A3052" s="34"/>
    </row>
    <row r="3053" spans="1:1" ht="15.75" x14ac:dyDescent="0.25">
      <c r="A3053" s="34"/>
    </row>
    <row r="3054" spans="1:1" ht="15.75" x14ac:dyDescent="0.25">
      <c r="A3054" s="34"/>
    </row>
    <row r="3055" spans="1:1" ht="15.75" x14ac:dyDescent="0.25">
      <c r="A3055" s="34"/>
    </row>
    <row r="3056" spans="1:1" ht="15.75" x14ac:dyDescent="0.25">
      <c r="A3056" s="34"/>
    </row>
    <row r="3057" spans="1:1" ht="15.75" x14ac:dyDescent="0.25">
      <c r="A3057" s="34"/>
    </row>
    <row r="3058" spans="1:1" ht="15.75" x14ac:dyDescent="0.25">
      <c r="A3058" s="34"/>
    </row>
    <row r="3059" spans="1:1" ht="15.75" x14ac:dyDescent="0.25">
      <c r="A3059" s="34"/>
    </row>
    <row r="3060" spans="1:1" ht="15.75" x14ac:dyDescent="0.25">
      <c r="A3060" s="34"/>
    </row>
    <row r="3061" spans="1:1" ht="15.75" x14ac:dyDescent="0.25">
      <c r="A3061" s="34"/>
    </row>
    <row r="3062" spans="1:1" ht="15.75" x14ac:dyDescent="0.25">
      <c r="A3062" s="34"/>
    </row>
    <row r="3063" spans="1:1" ht="15.75" x14ac:dyDescent="0.25">
      <c r="A3063" s="34"/>
    </row>
    <row r="3064" spans="1:1" ht="15.75" x14ac:dyDescent="0.25">
      <c r="A3064" s="34"/>
    </row>
    <row r="3065" spans="1:1" ht="15.75" x14ac:dyDescent="0.25">
      <c r="A3065" s="34"/>
    </row>
    <row r="3066" spans="1:1" ht="15.75" x14ac:dyDescent="0.25">
      <c r="A3066" s="34"/>
    </row>
    <row r="3067" spans="1:1" ht="15.75" x14ac:dyDescent="0.25">
      <c r="A3067" s="34"/>
    </row>
    <row r="3068" spans="1:1" ht="15.75" x14ac:dyDescent="0.25">
      <c r="A3068" s="34"/>
    </row>
    <row r="3069" spans="1:1" ht="15.75" x14ac:dyDescent="0.25">
      <c r="A3069" s="34"/>
    </row>
    <row r="3070" spans="1:1" ht="15.75" x14ac:dyDescent="0.25">
      <c r="A3070" s="34"/>
    </row>
    <row r="3071" spans="1:1" ht="15.75" x14ac:dyDescent="0.25">
      <c r="A3071" s="34"/>
    </row>
    <row r="3072" spans="1:1" ht="15.75" x14ac:dyDescent="0.25">
      <c r="A3072" s="34"/>
    </row>
    <row r="3073" spans="1:1" ht="15.75" x14ac:dyDescent="0.25">
      <c r="A3073" s="34"/>
    </row>
    <row r="3074" spans="1:1" ht="15.75" x14ac:dyDescent="0.25">
      <c r="A3074" s="34"/>
    </row>
    <row r="3075" spans="1:1" ht="15.75" x14ac:dyDescent="0.25">
      <c r="A3075" s="34"/>
    </row>
    <row r="3076" spans="1:1" ht="15.75" x14ac:dyDescent="0.25">
      <c r="A3076" s="34"/>
    </row>
    <row r="3077" spans="1:1" ht="15.75" x14ac:dyDescent="0.25">
      <c r="A3077" s="34"/>
    </row>
    <row r="3078" spans="1:1" ht="15.75" x14ac:dyDescent="0.25">
      <c r="A3078" s="34"/>
    </row>
    <row r="3079" spans="1:1" ht="15.75" x14ac:dyDescent="0.25">
      <c r="A3079" s="34"/>
    </row>
    <row r="3080" spans="1:1" ht="15.75" x14ac:dyDescent="0.25">
      <c r="A3080" s="34"/>
    </row>
    <row r="3081" spans="1:1" ht="15.75" x14ac:dyDescent="0.25">
      <c r="A3081" s="34"/>
    </row>
    <row r="3082" spans="1:1" ht="15.75" x14ac:dyDescent="0.25">
      <c r="A3082" s="34"/>
    </row>
    <row r="3083" spans="1:1" ht="15.75" x14ac:dyDescent="0.25">
      <c r="A3083" s="34"/>
    </row>
    <row r="3084" spans="1:1" ht="15.75" x14ac:dyDescent="0.25">
      <c r="A3084" s="34"/>
    </row>
    <row r="3085" spans="1:1" ht="15.75" x14ac:dyDescent="0.25">
      <c r="A3085" s="34"/>
    </row>
    <row r="3086" spans="1:1" ht="15.75" x14ac:dyDescent="0.25">
      <c r="A3086" s="34"/>
    </row>
    <row r="3087" spans="1:1" ht="15.75" x14ac:dyDescent="0.25">
      <c r="A3087" s="34"/>
    </row>
    <row r="3088" spans="1:1" ht="15.75" x14ac:dyDescent="0.25">
      <c r="A3088" s="34"/>
    </row>
    <row r="3089" spans="1:1" ht="15.75" x14ac:dyDescent="0.25">
      <c r="A3089" s="34"/>
    </row>
    <row r="3090" spans="1:1" ht="15.75" x14ac:dyDescent="0.25">
      <c r="A3090" s="34"/>
    </row>
    <row r="3091" spans="1:1" ht="15.75" x14ac:dyDescent="0.25">
      <c r="A3091" s="34"/>
    </row>
    <row r="3092" spans="1:1" ht="15.75" x14ac:dyDescent="0.25">
      <c r="A3092" s="34"/>
    </row>
    <row r="3093" spans="1:1" ht="15.75" x14ac:dyDescent="0.25">
      <c r="A3093" s="34"/>
    </row>
    <row r="3094" spans="1:1" ht="15.75" x14ac:dyDescent="0.25">
      <c r="A3094" s="34"/>
    </row>
    <row r="3095" spans="1:1" ht="15.75" x14ac:dyDescent="0.25">
      <c r="A3095" s="34"/>
    </row>
    <row r="3096" spans="1:1" ht="15.75" x14ac:dyDescent="0.25">
      <c r="A3096" s="34"/>
    </row>
    <row r="3097" spans="1:1" ht="15.75" x14ac:dyDescent="0.25">
      <c r="A3097" s="34"/>
    </row>
    <row r="3098" spans="1:1" ht="15.75" x14ac:dyDescent="0.25">
      <c r="A3098" s="34"/>
    </row>
    <row r="3099" spans="1:1" ht="15.75" x14ac:dyDescent="0.25">
      <c r="A3099" s="34"/>
    </row>
    <row r="3100" spans="1:1" ht="15.75" x14ac:dyDescent="0.25">
      <c r="A3100" s="34"/>
    </row>
    <row r="3101" spans="1:1" ht="15.75" x14ac:dyDescent="0.25">
      <c r="A3101" s="34"/>
    </row>
    <row r="3102" spans="1:1" ht="15.75" x14ac:dyDescent="0.25">
      <c r="A3102" s="34"/>
    </row>
    <row r="3103" spans="1:1" ht="15.75" x14ac:dyDescent="0.25">
      <c r="A3103" s="34"/>
    </row>
    <row r="3104" spans="1:1" ht="15.75" x14ac:dyDescent="0.25">
      <c r="A3104" s="34"/>
    </row>
    <row r="3105" spans="1:1" ht="15.75" x14ac:dyDescent="0.25">
      <c r="A3105" s="34"/>
    </row>
    <row r="3106" spans="1:1" ht="15.75" x14ac:dyDescent="0.25">
      <c r="A3106" s="34"/>
    </row>
    <row r="3107" spans="1:1" ht="15.75" x14ac:dyDescent="0.25">
      <c r="A3107" s="34"/>
    </row>
    <row r="3108" spans="1:1" ht="15.75" x14ac:dyDescent="0.25">
      <c r="A3108" s="34"/>
    </row>
    <row r="3109" spans="1:1" ht="15.75" x14ac:dyDescent="0.25">
      <c r="A3109" s="34"/>
    </row>
    <row r="3110" spans="1:1" ht="15.75" x14ac:dyDescent="0.25">
      <c r="A3110" s="34"/>
    </row>
    <row r="3111" spans="1:1" ht="15.75" x14ac:dyDescent="0.25">
      <c r="A3111" s="34"/>
    </row>
    <row r="3112" spans="1:1" ht="15.75" x14ac:dyDescent="0.25">
      <c r="A3112" s="34"/>
    </row>
    <row r="3113" spans="1:1" ht="15.75" x14ac:dyDescent="0.25">
      <c r="A3113" s="34"/>
    </row>
    <row r="3114" spans="1:1" ht="15.75" x14ac:dyDescent="0.25">
      <c r="A3114" s="34"/>
    </row>
    <row r="3115" spans="1:1" ht="15.75" x14ac:dyDescent="0.25">
      <c r="A3115" s="34"/>
    </row>
    <row r="3116" spans="1:1" ht="15.75" x14ac:dyDescent="0.25">
      <c r="A3116" s="34"/>
    </row>
    <row r="3117" spans="1:1" ht="15.75" x14ac:dyDescent="0.25">
      <c r="A3117" s="34"/>
    </row>
    <row r="3118" spans="1:1" ht="15.75" x14ac:dyDescent="0.25">
      <c r="A3118" s="34"/>
    </row>
    <row r="3119" spans="1:1" ht="15.75" x14ac:dyDescent="0.25">
      <c r="A3119" s="34"/>
    </row>
    <row r="3120" spans="1:1" ht="15.75" x14ac:dyDescent="0.25">
      <c r="A3120" s="34"/>
    </row>
    <row r="3121" spans="1:1" ht="15.75" x14ac:dyDescent="0.25">
      <c r="A3121" s="34"/>
    </row>
    <row r="3122" spans="1:1" ht="15.75" x14ac:dyDescent="0.25">
      <c r="A3122" s="34"/>
    </row>
    <row r="3123" spans="1:1" ht="15.75" x14ac:dyDescent="0.25">
      <c r="A3123" s="34"/>
    </row>
    <row r="3124" spans="1:1" ht="15.75" x14ac:dyDescent="0.25">
      <c r="A3124" s="34"/>
    </row>
    <row r="3125" spans="1:1" ht="15.75" x14ac:dyDescent="0.25">
      <c r="A3125" s="34"/>
    </row>
    <row r="3126" spans="1:1" ht="15.75" x14ac:dyDescent="0.25">
      <c r="A3126" s="34"/>
    </row>
    <row r="3127" spans="1:1" ht="15.75" x14ac:dyDescent="0.25">
      <c r="A3127" s="34"/>
    </row>
    <row r="3128" spans="1:1" ht="15.75" x14ac:dyDescent="0.25">
      <c r="A3128" s="34"/>
    </row>
    <row r="3129" spans="1:1" ht="15.75" x14ac:dyDescent="0.25">
      <c r="A3129" s="34"/>
    </row>
    <row r="3130" spans="1:1" ht="15.75" x14ac:dyDescent="0.25">
      <c r="A3130" s="34"/>
    </row>
    <row r="3131" spans="1:1" ht="15.75" x14ac:dyDescent="0.25">
      <c r="A3131" s="34"/>
    </row>
    <row r="3132" spans="1:1" ht="15.75" x14ac:dyDescent="0.25">
      <c r="A3132" s="34"/>
    </row>
    <row r="3133" spans="1:1" ht="15.75" x14ac:dyDescent="0.25">
      <c r="A3133" s="34"/>
    </row>
    <row r="3134" spans="1:1" ht="15.75" x14ac:dyDescent="0.25">
      <c r="A3134" s="34"/>
    </row>
    <row r="3135" spans="1:1" ht="15.75" x14ac:dyDescent="0.25">
      <c r="A3135" s="34"/>
    </row>
    <row r="3136" spans="1:1" ht="15.75" x14ac:dyDescent="0.25">
      <c r="A3136" s="34"/>
    </row>
    <row r="3137" spans="1:1" ht="15.75" x14ac:dyDescent="0.25">
      <c r="A3137" s="34"/>
    </row>
    <row r="3138" spans="1:1" ht="15.75" x14ac:dyDescent="0.25">
      <c r="A3138" s="34"/>
    </row>
    <row r="3139" spans="1:1" ht="15.75" x14ac:dyDescent="0.25">
      <c r="A3139" s="34"/>
    </row>
    <row r="3140" spans="1:1" ht="15.75" x14ac:dyDescent="0.25">
      <c r="A3140" s="34"/>
    </row>
    <row r="3141" spans="1:1" ht="15.75" x14ac:dyDescent="0.25">
      <c r="A3141" s="34"/>
    </row>
    <row r="3142" spans="1:1" ht="15.75" x14ac:dyDescent="0.25">
      <c r="A3142" s="34"/>
    </row>
    <row r="3143" spans="1:1" ht="15.75" x14ac:dyDescent="0.25">
      <c r="A3143" s="34"/>
    </row>
    <row r="3144" spans="1:1" ht="15.75" x14ac:dyDescent="0.25">
      <c r="A3144" s="34"/>
    </row>
    <row r="3145" spans="1:1" ht="15.75" x14ac:dyDescent="0.25">
      <c r="A3145" s="34"/>
    </row>
    <row r="3146" spans="1:1" ht="15.75" x14ac:dyDescent="0.25">
      <c r="A3146" s="34"/>
    </row>
    <row r="3147" spans="1:1" ht="15.75" x14ac:dyDescent="0.25">
      <c r="A3147" s="34"/>
    </row>
    <row r="3148" spans="1:1" ht="15.75" x14ac:dyDescent="0.25">
      <c r="A3148" s="34"/>
    </row>
    <row r="3149" spans="1:1" ht="15.75" x14ac:dyDescent="0.25">
      <c r="A3149" s="34"/>
    </row>
    <row r="3150" spans="1:1" ht="15.75" x14ac:dyDescent="0.25">
      <c r="A3150" s="34"/>
    </row>
    <row r="3151" spans="1:1" ht="15.75" x14ac:dyDescent="0.25">
      <c r="A3151" s="34"/>
    </row>
    <row r="3152" spans="1:1" ht="15.75" x14ac:dyDescent="0.25">
      <c r="A3152" s="34"/>
    </row>
    <row r="3153" spans="1:1" ht="15.75" x14ac:dyDescent="0.25">
      <c r="A3153" s="34"/>
    </row>
    <row r="3154" spans="1:1" ht="15.75" x14ac:dyDescent="0.25">
      <c r="A3154" s="34"/>
    </row>
    <row r="3155" spans="1:1" ht="15.75" x14ac:dyDescent="0.25">
      <c r="A3155" s="34"/>
    </row>
    <row r="3156" spans="1:1" ht="15.75" x14ac:dyDescent="0.25">
      <c r="A3156" s="34"/>
    </row>
    <row r="3157" spans="1:1" ht="15.75" x14ac:dyDescent="0.25">
      <c r="A3157" s="34"/>
    </row>
    <row r="3158" spans="1:1" ht="15.75" x14ac:dyDescent="0.25">
      <c r="A3158" s="34"/>
    </row>
    <row r="3159" spans="1:1" ht="15.75" x14ac:dyDescent="0.25">
      <c r="A3159" s="34"/>
    </row>
    <row r="3160" spans="1:1" ht="15.75" x14ac:dyDescent="0.25">
      <c r="A3160" s="34"/>
    </row>
    <row r="3161" spans="1:1" ht="15.75" x14ac:dyDescent="0.25">
      <c r="A3161" s="34"/>
    </row>
    <row r="3162" spans="1:1" ht="15.75" x14ac:dyDescent="0.25">
      <c r="A3162" s="34"/>
    </row>
    <row r="3163" spans="1:1" ht="15.75" x14ac:dyDescent="0.25">
      <c r="A3163" s="34"/>
    </row>
    <row r="3164" spans="1:1" ht="15.75" x14ac:dyDescent="0.25">
      <c r="A3164" s="34"/>
    </row>
    <row r="3165" spans="1:1" ht="15.75" x14ac:dyDescent="0.25">
      <c r="A3165" s="34"/>
    </row>
    <row r="3166" spans="1:1" ht="15.75" x14ac:dyDescent="0.25">
      <c r="A3166" s="34"/>
    </row>
    <row r="3167" spans="1:1" ht="15.75" x14ac:dyDescent="0.25">
      <c r="A3167" s="34"/>
    </row>
    <row r="3168" spans="1:1" ht="15.75" x14ac:dyDescent="0.25">
      <c r="A3168" s="34"/>
    </row>
    <row r="3169" spans="1:1" ht="15.75" x14ac:dyDescent="0.25">
      <c r="A3169" s="34"/>
    </row>
    <row r="3170" spans="1:1" ht="15.75" x14ac:dyDescent="0.25">
      <c r="A3170" s="34"/>
    </row>
    <row r="3171" spans="1:1" ht="15.75" x14ac:dyDescent="0.25">
      <c r="A3171" s="34"/>
    </row>
    <row r="3172" spans="1:1" ht="15.75" x14ac:dyDescent="0.25">
      <c r="A3172" s="34"/>
    </row>
    <row r="3173" spans="1:1" ht="15.75" x14ac:dyDescent="0.25">
      <c r="A3173" s="34"/>
    </row>
    <row r="3174" spans="1:1" ht="15.75" x14ac:dyDescent="0.25">
      <c r="A3174" s="34"/>
    </row>
    <row r="3175" spans="1:1" ht="15.75" x14ac:dyDescent="0.25">
      <c r="A3175" s="34"/>
    </row>
    <row r="3176" spans="1:1" ht="15.75" x14ac:dyDescent="0.25">
      <c r="A3176" s="34"/>
    </row>
    <row r="3177" spans="1:1" ht="15.75" x14ac:dyDescent="0.25">
      <c r="A3177" s="34"/>
    </row>
    <row r="3178" spans="1:1" ht="15.75" x14ac:dyDescent="0.25">
      <c r="A3178" s="34"/>
    </row>
    <row r="3179" spans="1:1" ht="15.75" x14ac:dyDescent="0.25">
      <c r="A3179" s="34"/>
    </row>
    <row r="3180" spans="1:1" ht="15.75" x14ac:dyDescent="0.25">
      <c r="A3180" s="34"/>
    </row>
    <row r="3181" spans="1:1" ht="15.75" x14ac:dyDescent="0.25">
      <c r="A3181" s="34"/>
    </row>
    <row r="3182" spans="1:1" ht="15.75" x14ac:dyDescent="0.25">
      <c r="A3182" s="34"/>
    </row>
    <row r="3183" spans="1:1" ht="15.75" x14ac:dyDescent="0.25">
      <c r="A3183" s="34"/>
    </row>
    <row r="3184" spans="1:1" ht="15.75" x14ac:dyDescent="0.25">
      <c r="A3184" s="34"/>
    </row>
    <row r="3185" spans="1:1" ht="15.75" x14ac:dyDescent="0.25">
      <c r="A3185" s="34"/>
    </row>
    <row r="3186" spans="1:1" ht="15.75" x14ac:dyDescent="0.25">
      <c r="A3186" s="34"/>
    </row>
    <row r="3187" spans="1:1" ht="15.75" x14ac:dyDescent="0.25">
      <c r="A3187" s="34"/>
    </row>
    <row r="3188" spans="1:1" ht="15.75" x14ac:dyDescent="0.25">
      <c r="A3188" s="34"/>
    </row>
    <row r="3189" spans="1:1" ht="15.75" x14ac:dyDescent="0.25">
      <c r="A3189" s="34"/>
    </row>
    <row r="3190" spans="1:1" ht="15.75" x14ac:dyDescent="0.25">
      <c r="A3190" s="34"/>
    </row>
    <row r="3191" spans="1:1" ht="15.75" x14ac:dyDescent="0.25">
      <c r="A3191" s="34"/>
    </row>
    <row r="3192" spans="1:1" ht="15.75" x14ac:dyDescent="0.25">
      <c r="A3192" s="34"/>
    </row>
    <row r="3193" spans="1:1" ht="15.75" x14ac:dyDescent="0.25">
      <c r="A3193" s="34"/>
    </row>
    <row r="3194" spans="1:1" ht="15.75" x14ac:dyDescent="0.25">
      <c r="A3194" s="34"/>
    </row>
    <row r="3195" spans="1:1" ht="15.75" x14ac:dyDescent="0.25">
      <c r="A3195" s="34"/>
    </row>
    <row r="3196" spans="1:1" ht="15.75" x14ac:dyDescent="0.25">
      <c r="A3196" s="34"/>
    </row>
    <row r="3197" spans="1:1" ht="15.75" x14ac:dyDescent="0.25">
      <c r="A3197" s="34"/>
    </row>
    <row r="3198" spans="1:1" ht="15.75" x14ac:dyDescent="0.25">
      <c r="A3198" s="34"/>
    </row>
    <row r="3199" spans="1:1" ht="15.75" x14ac:dyDescent="0.25">
      <c r="A3199" s="34"/>
    </row>
    <row r="3200" spans="1:1" ht="15.75" x14ac:dyDescent="0.25">
      <c r="A3200" s="34"/>
    </row>
    <row r="3201" spans="1:1" ht="15.75" x14ac:dyDescent="0.25">
      <c r="A3201" s="34"/>
    </row>
    <row r="3202" spans="1:1" ht="15.75" x14ac:dyDescent="0.25">
      <c r="A3202" s="34"/>
    </row>
    <row r="3203" spans="1:1" ht="15.75" x14ac:dyDescent="0.25">
      <c r="A3203" s="34"/>
    </row>
    <row r="3204" spans="1:1" ht="15.75" x14ac:dyDescent="0.25">
      <c r="A3204" s="34"/>
    </row>
    <row r="3205" spans="1:1" ht="15.75" x14ac:dyDescent="0.25">
      <c r="A3205" s="34"/>
    </row>
    <row r="3206" spans="1:1" ht="15.75" x14ac:dyDescent="0.25">
      <c r="A3206" s="34"/>
    </row>
    <row r="3207" spans="1:1" ht="15.75" x14ac:dyDescent="0.25">
      <c r="A3207" s="34"/>
    </row>
    <row r="3208" spans="1:1" ht="15.75" x14ac:dyDescent="0.25">
      <c r="A3208" s="34"/>
    </row>
    <row r="3209" spans="1:1" ht="15.75" x14ac:dyDescent="0.25">
      <c r="A3209" s="34"/>
    </row>
    <row r="3210" spans="1:1" ht="15.75" x14ac:dyDescent="0.25">
      <c r="A3210" s="34"/>
    </row>
    <row r="3211" spans="1:1" ht="15.75" x14ac:dyDescent="0.25">
      <c r="A3211" s="34"/>
    </row>
    <row r="3212" spans="1:1" ht="15.75" x14ac:dyDescent="0.25">
      <c r="A3212" s="34"/>
    </row>
    <row r="3213" spans="1:1" ht="15.75" x14ac:dyDescent="0.25">
      <c r="A3213" s="34"/>
    </row>
    <row r="3214" spans="1:1" ht="15.75" x14ac:dyDescent="0.25">
      <c r="A3214" s="34"/>
    </row>
    <row r="3215" spans="1:1" ht="15.75" x14ac:dyDescent="0.25">
      <c r="A3215" s="34"/>
    </row>
    <row r="3216" spans="1:1" ht="15.75" x14ac:dyDescent="0.25">
      <c r="A3216" s="34"/>
    </row>
    <row r="3217" spans="1:1" ht="15.75" x14ac:dyDescent="0.25">
      <c r="A3217" s="34"/>
    </row>
    <row r="3218" spans="1:1" ht="15.75" x14ac:dyDescent="0.25">
      <c r="A3218" s="34"/>
    </row>
    <row r="3219" spans="1:1" ht="15.75" x14ac:dyDescent="0.25">
      <c r="A3219" s="34"/>
    </row>
    <row r="3220" spans="1:1" ht="15.75" x14ac:dyDescent="0.25">
      <c r="A3220" s="34"/>
    </row>
    <row r="3221" spans="1:1" ht="15.75" x14ac:dyDescent="0.25">
      <c r="A3221" s="34"/>
    </row>
    <row r="3222" spans="1:1" ht="15.75" x14ac:dyDescent="0.25">
      <c r="A3222" s="34"/>
    </row>
    <row r="3223" spans="1:1" ht="15.75" x14ac:dyDescent="0.25">
      <c r="A3223" s="34"/>
    </row>
    <row r="3224" spans="1:1" ht="15.75" x14ac:dyDescent="0.25">
      <c r="A3224" s="34"/>
    </row>
    <row r="3225" spans="1:1" ht="15.75" x14ac:dyDescent="0.25">
      <c r="A3225" s="34"/>
    </row>
    <row r="3226" spans="1:1" ht="15.75" x14ac:dyDescent="0.25">
      <c r="A3226" s="34"/>
    </row>
    <row r="3227" spans="1:1" ht="15.75" x14ac:dyDescent="0.25">
      <c r="A3227" s="34"/>
    </row>
    <row r="3228" spans="1:1" ht="15.75" x14ac:dyDescent="0.25">
      <c r="A3228" s="34"/>
    </row>
    <row r="3229" spans="1:1" ht="15.75" x14ac:dyDescent="0.25">
      <c r="A3229" s="34"/>
    </row>
    <row r="3230" spans="1:1" ht="15.75" x14ac:dyDescent="0.25">
      <c r="A3230" s="34"/>
    </row>
    <row r="3231" spans="1:1" ht="15.75" x14ac:dyDescent="0.25">
      <c r="A3231" s="34"/>
    </row>
    <row r="3232" spans="1:1" ht="15.75" x14ac:dyDescent="0.25">
      <c r="A3232" s="34"/>
    </row>
    <row r="3233" spans="1:1" ht="15.75" x14ac:dyDescent="0.25">
      <c r="A3233" s="34"/>
    </row>
    <row r="3234" spans="1:1" ht="15.75" x14ac:dyDescent="0.25">
      <c r="A3234" s="34"/>
    </row>
    <row r="3235" spans="1:1" ht="15.75" x14ac:dyDescent="0.25">
      <c r="A3235" s="34"/>
    </row>
    <row r="3236" spans="1:1" ht="15.75" x14ac:dyDescent="0.25">
      <c r="A3236" s="34"/>
    </row>
    <row r="3237" spans="1:1" ht="15.75" x14ac:dyDescent="0.25">
      <c r="A3237" s="34"/>
    </row>
    <row r="3238" spans="1:1" ht="15.75" x14ac:dyDescent="0.25">
      <c r="A3238" s="34"/>
    </row>
    <row r="3239" spans="1:1" ht="15.75" x14ac:dyDescent="0.25">
      <c r="A3239" s="34"/>
    </row>
    <row r="3240" spans="1:1" ht="15.75" x14ac:dyDescent="0.25">
      <c r="A3240" s="34"/>
    </row>
    <row r="3241" spans="1:1" ht="15.75" x14ac:dyDescent="0.25">
      <c r="A3241" s="34"/>
    </row>
    <row r="3242" spans="1:1" ht="15.75" x14ac:dyDescent="0.25">
      <c r="A3242" s="34"/>
    </row>
    <row r="3243" spans="1:1" ht="15.75" x14ac:dyDescent="0.25">
      <c r="A3243" s="34"/>
    </row>
    <row r="3244" spans="1:1" ht="15.75" x14ac:dyDescent="0.25">
      <c r="A3244" s="34"/>
    </row>
    <row r="3245" spans="1:1" ht="15.75" x14ac:dyDescent="0.25">
      <c r="A3245" s="34"/>
    </row>
    <row r="3246" spans="1:1" ht="15.75" x14ac:dyDescent="0.25">
      <c r="A3246" s="34"/>
    </row>
    <row r="3247" spans="1:1" ht="15.75" x14ac:dyDescent="0.25">
      <c r="A3247" s="34"/>
    </row>
    <row r="3248" spans="1:1" ht="15.75" x14ac:dyDescent="0.25">
      <c r="A3248" s="34"/>
    </row>
    <row r="3249" spans="1:1" ht="15.75" x14ac:dyDescent="0.25">
      <c r="A3249" s="34"/>
    </row>
    <row r="3250" spans="1:1" ht="15.75" x14ac:dyDescent="0.25">
      <c r="A3250" s="34"/>
    </row>
    <row r="3251" spans="1:1" ht="15.75" x14ac:dyDescent="0.25">
      <c r="A3251" s="34"/>
    </row>
    <row r="3252" spans="1:1" ht="15.75" x14ac:dyDescent="0.25">
      <c r="A3252" s="34"/>
    </row>
    <row r="3253" spans="1:1" ht="15.75" x14ac:dyDescent="0.25">
      <c r="A3253" s="34"/>
    </row>
    <row r="3254" spans="1:1" ht="15.75" x14ac:dyDescent="0.25">
      <c r="A3254" s="34"/>
    </row>
    <row r="3255" spans="1:1" ht="15.75" x14ac:dyDescent="0.25">
      <c r="A3255" s="34"/>
    </row>
    <row r="3256" spans="1:1" ht="15.75" x14ac:dyDescent="0.25">
      <c r="A3256" s="34"/>
    </row>
    <row r="3257" spans="1:1" ht="15.75" x14ac:dyDescent="0.25">
      <c r="A3257" s="34"/>
    </row>
    <row r="3258" spans="1:1" ht="15.75" x14ac:dyDescent="0.25">
      <c r="A3258" s="34"/>
    </row>
    <row r="3259" spans="1:1" ht="15.75" x14ac:dyDescent="0.25">
      <c r="A3259" s="34"/>
    </row>
    <row r="3260" spans="1:1" ht="15.75" x14ac:dyDescent="0.25">
      <c r="A3260" s="34"/>
    </row>
    <row r="3261" spans="1:1" ht="15.75" x14ac:dyDescent="0.25">
      <c r="A3261" s="34"/>
    </row>
    <row r="3262" spans="1:1" ht="15.75" x14ac:dyDescent="0.25">
      <c r="A3262" s="34"/>
    </row>
    <row r="3263" spans="1:1" ht="15.75" x14ac:dyDescent="0.25">
      <c r="A3263" s="34"/>
    </row>
    <row r="3264" spans="1:1" ht="15.75" x14ac:dyDescent="0.25">
      <c r="A3264" s="34"/>
    </row>
    <row r="3265" spans="1:1" ht="15.75" x14ac:dyDescent="0.25">
      <c r="A3265" s="34"/>
    </row>
    <row r="3266" spans="1:1" ht="15.75" x14ac:dyDescent="0.25">
      <c r="A3266" s="34"/>
    </row>
    <row r="3267" spans="1:1" ht="15.75" x14ac:dyDescent="0.25">
      <c r="A3267" s="34"/>
    </row>
    <row r="3268" spans="1:1" ht="15.75" x14ac:dyDescent="0.25">
      <c r="A3268" s="34"/>
    </row>
    <row r="3269" spans="1:1" ht="15.75" x14ac:dyDescent="0.25">
      <c r="A3269" s="34"/>
    </row>
    <row r="3270" spans="1:1" ht="15.75" x14ac:dyDescent="0.25">
      <c r="A3270" s="34"/>
    </row>
    <row r="3271" spans="1:1" ht="15.75" x14ac:dyDescent="0.25">
      <c r="A3271" s="34"/>
    </row>
    <row r="3272" spans="1:1" ht="15.75" x14ac:dyDescent="0.25">
      <c r="A3272" s="34"/>
    </row>
    <row r="3273" spans="1:1" ht="15.75" x14ac:dyDescent="0.25">
      <c r="A3273" s="34"/>
    </row>
    <row r="3274" spans="1:1" ht="15.75" x14ac:dyDescent="0.25">
      <c r="A3274" s="34"/>
    </row>
    <row r="3275" spans="1:1" ht="15.75" x14ac:dyDescent="0.25">
      <c r="A3275" s="34"/>
    </row>
    <row r="3276" spans="1:1" ht="15.75" x14ac:dyDescent="0.25">
      <c r="A3276" s="34"/>
    </row>
    <row r="3277" spans="1:1" ht="15.75" x14ac:dyDescent="0.25">
      <c r="A3277" s="34"/>
    </row>
    <row r="3278" spans="1:1" ht="15.75" x14ac:dyDescent="0.25">
      <c r="A3278" s="34"/>
    </row>
    <row r="3279" spans="1:1" ht="15.75" x14ac:dyDescent="0.25">
      <c r="A3279" s="34"/>
    </row>
    <row r="3280" spans="1:1" ht="15.75" x14ac:dyDescent="0.25">
      <c r="A3280" s="34"/>
    </row>
    <row r="3281" spans="1:1" ht="15.75" x14ac:dyDescent="0.25">
      <c r="A3281" s="34"/>
    </row>
    <row r="3282" spans="1:1" ht="15.75" x14ac:dyDescent="0.25">
      <c r="A3282" s="34"/>
    </row>
    <row r="3283" spans="1:1" ht="15.75" x14ac:dyDescent="0.25">
      <c r="A3283" s="34"/>
    </row>
    <row r="3284" spans="1:1" ht="15.75" x14ac:dyDescent="0.25">
      <c r="A3284" s="34"/>
    </row>
    <row r="3285" spans="1:1" ht="15.75" x14ac:dyDescent="0.25">
      <c r="A3285" s="34"/>
    </row>
    <row r="3286" spans="1:1" ht="15.75" x14ac:dyDescent="0.25">
      <c r="A3286" s="34"/>
    </row>
    <row r="3287" spans="1:1" ht="15.75" x14ac:dyDescent="0.25">
      <c r="A3287" s="34"/>
    </row>
    <row r="3288" spans="1:1" ht="15.75" x14ac:dyDescent="0.25">
      <c r="A3288" s="34"/>
    </row>
    <row r="3289" spans="1:1" ht="15.75" x14ac:dyDescent="0.25">
      <c r="A3289" s="34"/>
    </row>
    <row r="3290" spans="1:1" ht="15.75" x14ac:dyDescent="0.25">
      <c r="A3290" s="34"/>
    </row>
    <row r="3291" spans="1:1" ht="15.75" x14ac:dyDescent="0.25">
      <c r="A3291" s="34"/>
    </row>
    <row r="3292" spans="1:1" ht="15.75" x14ac:dyDescent="0.25">
      <c r="A3292" s="34"/>
    </row>
    <row r="3293" spans="1:1" ht="15.75" x14ac:dyDescent="0.25">
      <c r="A3293" s="34"/>
    </row>
    <row r="3294" spans="1:1" ht="15.75" x14ac:dyDescent="0.25">
      <c r="A3294" s="34"/>
    </row>
    <row r="3295" spans="1:1" ht="15.75" x14ac:dyDescent="0.25">
      <c r="A3295" s="34"/>
    </row>
    <row r="3296" spans="1:1" ht="15.75" x14ac:dyDescent="0.25">
      <c r="A3296" s="34"/>
    </row>
    <row r="3297" spans="1:1" ht="15.75" x14ac:dyDescent="0.25">
      <c r="A3297" s="34"/>
    </row>
    <row r="3298" spans="1:1" ht="15.75" x14ac:dyDescent="0.25">
      <c r="A3298" s="34"/>
    </row>
    <row r="3299" spans="1:1" ht="15.75" x14ac:dyDescent="0.25">
      <c r="A3299" s="34"/>
    </row>
    <row r="3300" spans="1:1" ht="15.75" x14ac:dyDescent="0.25">
      <c r="A3300" s="34"/>
    </row>
    <row r="3301" spans="1:1" ht="15.75" x14ac:dyDescent="0.25">
      <c r="A3301" s="34"/>
    </row>
    <row r="3302" spans="1:1" ht="15.75" x14ac:dyDescent="0.25">
      <c r="A3302" s="34"/>
    </row>
    <row r="3303" spans="1:1" ht="15.75" x14ac:dyDescent="0.25">
      <c r="A3303" s="34"/>
    </row>
    <row r="3304" spans="1:1" ht="15.75" x14ac:dyDescent="0.25">
      <c r="A3304" s="34"/>
    </row>
    <row r="3305" spans="1:1" ht="15.75" x14ac:dyDescent="0.25">
      <c r="A3305" s="34"/>
    </row>
    <row r="3306" spans="1:1" ht="15.75" x14ac:dyDescent="0.25">
      <c r="A3306" s="34"/>
    </row>
    <row r="3307" spans="1:1" ht="15.75" x14ac:dyDescent="0.25">
      <c r="A3307" s="34"/>
    </row>
    <row r="3308" spans="1:1" ht="15.75" x14ac:dyDescent="0.25">
      <c r="A3308" s="34"/>
    </row>
    <row r="3309" spans="1:1" ht="15.75" x14ac:dyDescent="0.25">
      <c r="A3309" s="34"/>
    </row>
    <row r="3310" spans="1:1" ht="15.75" x14ac:dyDescent="0.25">
      <c r="A3310" s="34"/>
    </row>
    <row r="3311" spans="1:1" ht="15.75" x14ac:dyDescent="0.25">
      <c r="A3311" s="34"/>
    </row>
    <row r="3312" spans="1:1" ht="15.75" x14ac:dyDescent="0.25">
      <c r="A3312" s="34"/>
    </row>
    <row r="3313" spans="1:1" ht="15.75" x14ac:dyDescent="0.25">
      <c r="A3313" s="34"/>
    </row>
    <row r="3314" spans="1:1" ht="15.75" x14ac:dyDescent="0.25">
      <c r="A3314" s="34"/>
    </row>
    <row r="3315" spans="1:1" ht="15.75" x14ac:dyDescent="0.25">
      <c r="A3315" s="34"/>
    </row>
    <row r="3316" spans="1:1" ht="15.75" x14ac:dyDescent="0.25">
      <c r="A3316" s="34"/>
    </row>
    <row r="3317" spans="1:1" ht="15.75" x14ac:dyDescent="0.25">
      <c r="A3317" s="34"/>
    </row>
    <row r="3318" spans="1:1" ht="15.75" x14ac:dyDescent="0.25">
      <c r="A3318" s="34"/>
    </row>
    <row r="3319" spans="1:1" ht="15.75" x14ac:dyDescent="0.25">
      <c r="A3319" s="34"/>
    </row>
    <row r="3320" spans="1:1" ht="15.75" x14ac:dyDescent="0.25">
      <c r="A3320" s="34"/>
    </row>
    <row r="3321" spans="1:1" ht="15.75" x14ac:dyDescent="0.25">
      <c r="A3321" s="34"/>
    </row>
    <row r="3322" spans="1:1" ht="15.75" x14ac:dyDescent="0.25">
      <c r="A3322" s="34"/>
    </row>
    <row r="3323" spans="1:1" ht="15.75" x14ac:dyDescent="0.25">
      <c r="A3323" s="34"/>
    </row>
    <row r="3324" spans="1:1" ht="15.75" x14ac:dyDescent="0.25">
      <c r="A3324" s="34"/>
    </row>
    <row r="3325" spans="1:1" ht="15.75" x14ac:dyDescent="0.25">
      <c r="A3325" s="34"/>
    </row>
    <row r="3326" spans="1:1" ht="15.75" x14ac:dyDescent="0.25">
      <c r="A3326" s="34"/>
    </row>
    <row r="3327" spans="1:1" ht="15.75" x14ac:dyDescent="0.25">
      <c r="A3327" s="34"/>
    </row>
    <row r="3328" spans="1:1" ht="15.75" x14ac:dyDescent="0.25">
      <c r="A3328" s="34"/>
    </row>
    <row r="3329" spans="1:1" ht="15.75" x14ac:dyDescent="0.25">
      <c r="A3329" s="34"/>
    </row>
    <row r="3330" spans="1:1" ht="15.75" x14ac:dyDescent="0.25">
      <c r="A3330" s="34"/>
    </row>
    <row r="3331" spans="1:1" ht="15.75" x14ac:dyDescent="0.25">
      <c r="A3331" s="34"/>
    </row>
    <row r="3332" spans="1:1" ht="15.75" x14ac:dyDescent="0.25">
      <c r="A3332" s="34"/>
    </row>
    <row r="3333" spans="1:1" ht="15.75" x14ac:dyDescent="0.25">
      <c r="A3333" s="34"/>
    </row>
    <row r="3334" spans="1:1" ht="15.75" x14ac:dyDescent="0.25">
      <c r="A3334" s="34"/>
    </row>
    <row r="3335" spans="1:1" ht="15.75" x14ac:dyDescent="0.25">
      <c r="A3335" s="34"/>
    </row>
    <row r="3336" spans="1:1" ht="15.75" x14ac:dyDescent="0.25">
      <c r="A3336" s="34"/>
    </row>
    <row r="3337" spans="1:1" ht="15.75" x14ac:dyDescent="0.25">
      <c r="A3337" s="34"/>
    </row>
    <row r="3338" spans="1:1" ht="15.75" x14ac:dyDescent="0.25">
      <c r="A3338" s="34"/>
    </row>
    <row r="3339" spans="1:1" ht="15.75" x14ac:dyDescent="0.25">
      <c r="A3339" s="34"/>
    </row>
    <row r="3340" spans="1:1" ht="15.75" x14ac:dyDescent="0.25">
      <c r="A3340" s="34"/>
    </row>
    <row r="3341" spans="1:1" ht="15.75" x14ac:dyDescent="0.25">
      <c r="A3341" s="34"/>
    </row>
    <row r="3342" spans="1:1" ht="15.75" x14ac:dyDescent="0.25">
      <c r="A3342" s="34"/>
    </row>
    <row r="3343" spans="1:1" ht="15.75" x14ac:dyDescent="0.25">
      <c r="A3343" s="34"/>
    </row>
    <row r="3344" spans="1:1" ht="15.75" x14ac:dyDescent="0.25">
      <c r="A3344" s="34"/>
    </row>
    <row r="3345" spans="1:1" ht="15.75" x14ac:dyDescent="0.25">
      <c r="A3345" s="34"/>
    </row>
    <row r="3346" spans="1:1" ht="15.75" x14ac:dyDescent="0.25">
      <c r="A3346" s="34"/>
    </row>
    <row r="3347" spans="1:1" ht="15.75" x14ac:dyDescent="0.25">
      <c r="A3347" s="34"/>
    </row>
    <row r="3348" spans="1:1" ht="15.75" x14ac:dyDescent="0.25">
      <c r="A3348" s="34"/>
    </row>
    <row r="3349" spans="1:1" ht="15.75" x14ac:dyDescent="0.25">
      <c r="A3349" s="34"/>
    </row>
    <row r="3350" spans="1:1" ht="15.75" x14ac:dyDescent="0.25">
      <c r="A3350" s="34"/>
    </row>
    <row r="3351" spans="1:1" ht="15.75" x14ac:dyDescent="0.25">
      <c r="A3351" s="34"/>
    </row>
    <row r="3352" spans="1:1" ht="15.75" x14ac:dyDescent="0.25">
      <c r="A3352" s="34"/>
    </row>
    <row r="3353" spans="1:1" ht="15.75" x14ac:dyDescent="0.25">
      <c r="A3353" s="34"/>
    </row>
    <row r="3354" spans="1:1" ht="15.75" x14ac:dyDescent="0.25">
      <c r="A3354" s="34"/>
    </row>
    <row r="3355" spans="1:1" ht="15.75" x14ac:dyDescent="0.25">
      <c r="A3355" s="34"/>
    </row>
    <row r="3356" spans="1:1" ht="15.75" x14ac:dyDescent="0.25">
      <c r="A3356" s="34"/>
    </row>
    <row r="3357" spans="1:1" ht="15.75" x14ac:dyDescent="0.25">
      <c r="A3357" s="34"/>
    </row>
    <row r="3358" spans="1:1" ht="15.75" x14ac:dyDescent="0.25">
      <c r="A3358" s="34"/>
    </row>
    <row r="3359" spans="1:1" ht="15.75" x14ac:dyDescent="0.25">
      <c r="A3359" s="34"/>
    </row>
    <row r="3360" spans="1:1" ht="15.75" x14ac:dyDescent="0.25">
      <c r="A3360" s="34"/>
    </row>
    <row r="3361" spans="1:1" ht="15.75" x14ac:dyDescent="0.25">
      <c r="A3361" s="34"/>
    </row>
    <row r="3362" spans="1:1" ht="15.75" x14ac:dyDescent="0.25">
      <c r="A3362" s="34"/>
    </row>
    <row r="3363" spans="1:1" ht="15.75" x14ac:dyDescent="0.25">
      <c r="A3363" s="34"/>
    </row>
    <row r="3364" spans="1:1" ht="15.75" x14ac:dyDescent="0.25">
      <c r="A3364" s="34"/>
    </row>
    <row r="3365" spans="1:1" ht="15.75" x14ac:dyDescent="0.25">
      <c r="A3365" s="34"/>
    </row>
    <row r="3366" spans="1:1" ht="15.75" x14ac:dyDescent="0.25">
      <c r="A3366" s="34"/>
    </row>
    <row r="3367" spans="1:1" ht="15.75" x14ac:dyDescent="0.25">
      <c r="A3367" s="34"/>
    </row>
    <row r="3368" spans="1:1" ht="15.75" x14ac:dyDescent="0.25">
      <c r="A3368" s="34"/>
    </row>
    <row r="3369" spans="1:1" ht="15.75" x14ac:dyDescent="0.25">
      <c r="A3369" s="34"/>
    </row>
    <row r="3370" spans="1:1" ht="15.75" x14ac:dyDescent="0.25">
      <c r="A3370" s="34"/>
    </row>
    <row r="3371" spans="1:1" ht="15.75" x14ac:dyDescent="0.25">
      <c r="A3371" s="34"/>
    </row>
    <row r="3372" spans="1:1" ht="15.75" x14ac:dyDescent="0.25">
      <c r="A3372" s="34"/>
    </row>
    <row r="3373" spans="1:1" ht="15.75" x14ac:dyDescent="0.25">
      <c r="A3373" s="34"/>
    </row>
    <row r="3374" spans="1:1" ht="15.75" x14ac:dyDescent="0.25">
      <c r="A3374" s="34"/>
    </row>
    <row r="3375" spans="1:1" ht="15.75" x14ac:dyDescent="0.25">
      <c r="A3375" s="34"/>
    </row>
    <row r="3376" spans="1:1" ht="15.75" x14ac:dyDescent="0.25">
      <c r="A3376" s="34"/>
    </row>
    <row r="3377" spans="1:1" ht="15.75" x14ac:dyDescent="0.25">
      <c r="A3377" s="34"/>
    </row>
    <row r="3378" spans="1:1" ht="15.75" x14ac:dyDescent="0.25">
      <c r="A3378" s="34"/>
    </row>
    <row r="3379" spans="1:1" ht="15.75" x14ac:dyDescent="0.25">
      <c r="A3379" s="34"/>
    </row>
    <row r="3380" spans="1:1" ht="15.75" x14ac:dyDescent="0.25">
      <c r="A3380" s="34"/>
    </row>
    <row r="3381" spans="1:1" ht="15.75" x14ac:dyDescent="0.25">
      <c r="A3381" s="34"/>
    </row>
    <row r="3382" spans="1:1" ht="15.75" x14ac:dyDescent="0.25">
      <c r="A3382" s="34"/>
    </row>
    <row r="3383" spans="1:1" ht="15.75" x14ac:dyDescent="0.25">
      <c r="A3383" s="34"/>
    </row>
    <row r="3384" spans="1:1" ht="15.75" x14ac:dyDescent="0.25">
      <c r="A3384" s="34"/>
    </row>
    <row r="3385" spans="1:1" ht="15.75" x14ac:dyDescent="0.25">
      <c r="A3385" s="34"/>
    </row>
    <row r="3386" spans="1:1" ht="15.75" x14ac:dyDescent="0.25">
      <c r="A3386" s="34"/>
    </row>
    <row r="3387" spans="1:1" ht="15.75" x14ac:dyDescent="0.25">
      <c r="A3387" s="34"/>
    </row>
    <row r="3388" spans="1:1" ht="15.75" x14ac:dyDescent="0.25">
      <c r="A3388" s="34"/>
    </row>
    <row r="3389" spans="1:1" ht="15.75" x14ac:dyDescent="0.25">
      <c r="A3389" s="34"/>
    </row>
    <row r="3390" spans="1:1" ht="15.75" x14ac:dyDescent="0.25">
      <c r="A3390" s="34"/>
    </row>
    <row r="3391" spans="1:1" ht="15.75" x14ac:dyDescent="0.25">
      <c r="A3391" s="34"/>
    </row>
    <row r="3392" spans="1:1" ht="15.75" x14ac:dyDescent="0.25">
      <c r="A3392" s="34"/>
    </row>
    <row r="3393" spans="1:1" ht="15.75" x14ac:dyDescent="0.25">
      <c r="A3393" s="34"/>
    </row>
    <row r="3394" spans="1:1" ht="15.75" x14ac:dyDescent="0.25">
      <c r="A3394" s="34"/>
    </row>
    <row r="3395" spans="1:1" ht="15.75" x14ac:dyDescent="0.25">
      <c r="A3395" s="34"/>
    </row>
    <row r="3396" spans="1:1" ht="15.75" x14ac:dyDescent="0.25">
      <c r="A3396" s="34"/>
    </row>
    <row r="3397" spans="1:1" ht="15.75" x14ac:dyDescent="0.25">
      <c r="A3397" s="34"/>
    </row>
    <row r="3398" spans="1:1" ht="15.75" x14ac:dyDescent="0.25">
      <c r="A3398" s="34"/>
    </row>
    <row r="3399" spans="1:1" ht="15.75" x14ac:dyDescent="0.25">
      <c r="A3399" s="34"/>
    </row>
    <row r="3400" spans="1:1" ht="15.75" x14ac:dyDescent="0.25">
      <c r="A3400" s="34"/>
    </row>
    <row r="3401" spans="1:1" ht="15.75" x14ac:dyDescent="0.25">
      <c r="A3401" s="34"/>
    </row>
    <row r="3402" spans="1:1" ht="15.75" x14ac:dyDescent="0.25">
      <c r="A3402" s="34"/>
    </row>
    <row r="3403" spans="1:1" ht="15.75" x14ac:dyDescent="0.25">
      <c r="A3403" s="34"/>
    </row>
    <row r="3404" spans="1:1" ht="15.75" x14ac:dyDescent="0.25">
      <c r="A3404" s="34"/>
    </row>
    <row r="3405" spans="1:1" ht="15.75" x14ac:dyDescent="0.25">
      <c r="A3405" s="34"/>
    </row>
    <row r="3406" spans="1:1" ht="15.75" x14ac:dyDescent="0.25">
      <c r="A3406" s="34"/>
    </row>
    <row r="3407" spans="1:1" ht="15.75" x14ac:dyDescent="0.25">
      <c r="A3407" s="34"/>
    </row>
    <row r="3408" spans="1:1" ht="15.75" x14ac:dyDescent="0.25">
      <c r="A3408" s="34"/>
    </row>
    <row r="3409" spans="1:1" ht="15.75" x14ac:dyDescent="0.25">
      <c r="A3409" s="34"/>
    </row>
    <row r="3410" spans="1:1" ht="15.75" x14ac:dyDescent="0.25">
      <c r="A3410" s="34"/>
    </row>
    <row r="3411" spans="1:1" ht="15.75" x14ac:dyDescent="0.25">
      <c r="A3411" s="34"/>
    </row>
    <row r="3412" spans="1:1" ht="15.75" x14ac:dyDescent="0.25">
      <c r="A3412" s="34"/>
    </row>
    <row r="3413" spans="1:1" ht="15.75" x14ac:dyDescent="0.25">
      <c r="A3413" s="34"/>
    </row>
    <row r="3414" spans="1:1" ht="15.75" x14ac:dyDescent="0.25">
      <c r="A3414" s="34"/>
    </row>
    <row r="3415" spans="1:1" ht="15.75" x14ac:dyDescent="0.25">
      <c r="A3415" s="34"/>
    </row>
    <row r="3416" spans="1:1" ht="15.75" x14ac:dyDescent="0.25">
      <c r="A3416" s="34"/>
    </row>
    <row r="3417" spans="1:1" ht="15.75" x14ac:dyDescent="0.25">
      <c r="A3417" s="34"/>
    </row>
    <row r="3418" spans="1:1" ht="15.75" x14ac:dyDescent="0.25">
      <c r="A3418" s="34"/>
    </row>
    <row r="3419" spans="1:1" ht="15.75" x14ac:dyDescent="0.25">
      <c r="A3419" s="34"/>
    </row>
    <row r="3420" spans="1:1" ht="15.75" x14ac:dyDescent="0.25">
      <c r="A3420" s="34"/>
    </row>
    <row r="3421" spans="1:1" ht="15.75" x14ac:dyDescent="0.25">
      <c r="A3421" s="34"/>
    </row>
    <row r="3422" spans="1:1" ht="15.75" x14ac:dyDescent="0.25">
      <c r="A3422" s="34"/>
    </row>
    <row r="3423" spans="1:1" ht="15.75" x14ac:dyDescent="0.25">
      <c r="A3423" s="34"/>
    </row>
    <row r="3424" spans="1:1" ht="15.75" x14ac:dyDescent="0.25">
      <c r="A3424" s="34"/>
    </row>
    <row r="3425" spans="1:1" ht="15.75" x14ac:dyDescent="0.25">
      <c r="A3425" s="34"/>
    </row>
    <row r="3426" spans="1:1" ht="15.75" x14ac:dyDescent="0.25">
      <c r="A3426" s="34"/>
    </row>
    <row r="3427" spans="1:1" ht="15.75" x14ac:dyDescent="0.25">
      <c r="A3427" s="34"/>
    </row>
    <row r="3428" spans="1:1" ht="15.75" x14ac:dyDescent="0.25">
      <c r="A3428" s="34"/>
    </row>
    <row r="3429" spans="1:1" ht="15.75" x14ac:dyDescent="0.25">
      <c r="A3429" s="34"/>
    </row>
    <row r="3430" spans="1:1" ht="15.75" x14ac:dyDescent="0.25">
      <c r="A3430" s="34"/>
    </row>
    <row r="3431" spans="1:1" ht="15.75" x14ac:dyDescent="0.25">
      <c r="A3431" s="34"/>
    </row>
    <row r="3432" spans="1:1" ht="15.75" x14ac:dyDescent="0.25">
      <c r="A3432" s="34"/>
    </row>
    <row r="3433" spans="1:1" ht="15.75" x14ac:dyDescent="0.25">
      <c r="A3433" s="34"/>
    </row>
    <row r="3434" spans="1:1" ht="15.75" x14ac:dyDescent="0.25">
      <c r="A3434" s="34"/>
    </row>
    <row r="3435" spans="1:1" ht="15.75" x14ac:dyDescent="0.25">
      <c r="A3435" s="34"/>
    </row>
    <row r="3436" spans="1:1" ht="15.75" x14ac:dyDescent="0.25">
      <c r="A3436" s="34"/>
    </row>
    <row r="3437" spans="1:1" ht="15.75" x14ac:dyDescent="0.25">
      <c r="A3437" s="34"/>
    </row>
    <row r="3438" spans="1:1" ht="15.75" x14ac:dyDescent="0.25">
      <c r="A3438" s="34"/>
    </row>
    <row r="3439" spans="1:1" ht="15.75" x14ac:dyDescent="0.25">
      <c r="A3439" s="34"/>
    </row>
    <row r="3440" spans="1:1" ht="15.75" x14ac:dyDescent="0.25">
      <c r="A3440" s="34"/>
    </row>
    <row r="3441" spans="1:1" ht="15.75" x14ac:dyDescent="0.25">
      <c r="A3441" s="34"/>
    </row>
    <row r="3442" spans="1:1" ht="15.75" x14ac:dyDescent="0.25">
      <c r="A3442" s="34"/>
    </row>
    <row r="3443" spans="1:1" ht="15.75" x14ac:dyDescent="0.25">
      <c r="A3443" s="34"/>
    </row>
    <row r="3444" spans="1:1" ht="15.75" x14ac:dyDescent="0.25">
      <c r="A3444" s="34"/>
    </row>
    <row r="3445" spans="1:1" ht="15.75" x14ac:dyDescent="0.25">
      <c r="A3445" s="34"/>
    </row>
    <row r="3446" spans="1:1" ht="15.75" x14ac:dyDescent="0.25">
      <c r="A3446" s="34"/>
    </row>
    <row r="3447" spans="1:1" ht="15.75" x14ac:dyDescent="0.25">
      <c r="A3447" s="34"/>
    </row>
    <row r="3448" spans="1:1" ht="15.75" x14ac:dyDescent="0.25">
      <c r="A3448" s="34"/>
    </row>
    <row r="3449" spans="1:1" ht="15.75" x14ac:dyDescent="0.25">
      <c r="A3449" s="34"/>
    </row>
    <row r="3450" spans="1:1" ht="15.75" x14ac:dyDescent="0.25">
      <c r="A3450" s="34"/>
    </row>
    <row r="3451" spans="1:1" ht="15.75" x14ac:dyDescent="0.25">
      <c r="A3451" s="34"/>
    </row>
    <row r="3452" spans="1:1" ht="15.75" x14ac:dyDescent="0.25">
      <c r="A3452" s="34"/>
    </row>
    <row r="3453" spans="1:1" ht="15.75" x14ac:dyDescent="0.25">
      <c r="A3453" s="34"/>
    </row>
    <row r="3454" spans="1:1" ht="15.75" x14ac:dyDescent="0.25">
      <c r="A3454" s="34"/>
    </row>
    <row r="3455" spans="1:1" ht="15.75" x14ac:dyDescent="0.25">
      <c r="A3455" s="34"/>
    </row>
    <row r="3456" spans="1:1" ht="15.75" x14ac:dyDescent="0.25">
      <c r="A3456" s="34"/>
    </row>
    <row r="3457" spans="1:1" ht="15.75" x14ac:dyDescent="0.25">
      <c r="A3457" s="34"/>
    </row>
    <row r="3458" spans="1:1" ht="15.75" x14ac:dyDescent="0.25">
      <c r="A3458" s="34"/>
    </row>
    <row r="3459" spans="1:1" ht="15.75" x14ac:dyDescent="0.25">
      <c r="A3459" s="34"/>
    </row>
    <row r="3460" spans="1:1" ht="15.75" x14ac:dyDescent="0.25">
      <c r="A3460" s="34"/>
    </row>
    <row r="3461" spans="1:1" ht="15.75" x14ac:dyDescent="0.25">
      <c r="A3461" s="34"/>
    </row>
    <row r="3462" spans="1:1" ht="15.75" x14ac:dyDescent="0.25">
      <c r="A3462" s="34"/>
    </row>
    <row r="3463" spans="1:1" ht="15.75" x14ac:dyDescent="0.25">
      <c r="A3463" s="34"/>
    </row>
    <row r="3464" spans="1:1" ht="15.75" x14ac:dyDescent="0.25">
      <c r="A3464" s="34"/>
    </row>
    <row r="3465" spans="1:1" ht="15.75" x14ac:dyDescent="0.25">
      <c r="A3465" s="34"/>
    </row>
    <row r="3466" spans="1:1" ht="15.75" x14ac:dyDescent="0.25">
      <c r="A3466" s="34"/>
    </row>
    <row r="3467" spans="1:1" ht="15.75" x14ac:dyDescent="0.25">
      <c r="A3467" s="34"/>
    </row>
    <row r="3468" spans="1:1" ht="15.75" x14ac:dyDescent="0.25">
      <c r="A3468" s="34"/>
    </row>
    <row r="3469" spans="1:1" ht="15.75" x14ac:dyDescent="0.25">
      <c r="A3469" s="34"/>
    </row>
    <row r="3470" spans="1:1" ht="15.75" x14ac:dyDescent="0.25">
      <c r="A3470" s="34"/>
    </row>
    <row r="3471" spans="1:1" ht="15.75" x14ac:dyDescent="0.25">
      <c r="A3471" s="34"/>
    </row>
    <row r="3472" spans="1:1" ht="15.75" x14ac:dyDescent="0.25">
      <c r="A3472" s="34"/>
    </row>
    <row r="3473" spans="1:1" ht="15.75" x14ac:dyDescent="0.25">
      <c r="A3473" s="34"/>
    </row>
    <row r="3474" spans="1:1" ht="15.75" x14ac:dyDescent="0.25">
      <c r="A3474" s="34"/>
    </row>
    <row r="3475" spans="1:1" ht="15.75" x14ac:dyDescent="0.25">
      <c r="A3475" s="34"/>
    </row>
    <row r="3476" spans="1:1" ht="15.75" x14ac:dyDescent="0.25">
      <c r="A3476" s="34"/>
    </row>
    <row r="3477" spans="1:1" ht="15.75" x14ac:dyDescent="0.25">
      <c r="A3477" s="34"/>
    </row>
    <row r="3478" spans="1:1" ht="15.75" x14ac:dyDescent="0.25">
      <c r="A3478" s="34"/>
    </row>
    <row r="3479" spans="1:1" ht="15.75" x14ac:dyDescent="0.25">
      <c r="A3479" s="34"/>
    </row>
    <row r="3480" spans="1:1" ht="15.75" x14ac:dyDescent="0.25">
      <c r="A3480" s="34"/>
    </row>
    <row r="3481" spans="1:1" ht="15.75" x14ac:dyDescent="0.25">
      <c r="A3481" s="34"/>
    </row>
    <row r="3482" spans="1:1" ht="15.75" x14ac:dyDescent="0.25">
      <c r="A3482" s="34"/>
    </row>
    <row r="3483" spans="1:1" ht="15.75" x14ac:dyDescent="0.25">
      <c r="A3483" s="34"/>
    </row>
    <row r="3484" spans="1:1" ht="15.75" x14ac:dyDescent="0.25">
      <c r="A3484" s="34"/>
    </row>
    <row r="3485" spans="1:1" ht="15.75" x14ac:dyDescent="0.25">
      <c r="A3485" s="34"/>
    </row>
    <row r="3486" spans="1:1" ht="15.75" x14ac:dyDescent="0.25">
      <c r="A3486" s="34"/>
    </row>
    <row r="3487" spans="1:1" ht="15.75" x14ac:dyDescent="0.25">
      <c r="A3487" s="34"/>
    </row>
    <row r="3488" spans="1:1" ht="15.75" x14ac:dyDescent="0.25">
      <c r="A3488" s="34"/>
    </row>
    <row r="3489" spans="1:1" ht="15.75" x14ac:dyDescent="0.25">
      <c r="A3489" s="34"/>
    </row>
    <row r="3490" spans="1:1" ht="15.75" x14ac:dyDescent="0.25">
      <c r="A3490" s="34"/>
    </row>
    <row r="3491" spans="1:1" ht="15.75" x14ac:dyDescent="0.25">
      <c r="A3491" s="34"/>
    </row>
    <row r="3492" spans="1:1" ht="15.75" x14ac:dyDescent="0.25">
      <c r="A3492" s="34"/>
    </row>
    <row r="3493" spans="1:1" ht="15.75" x14ac:dyDescent="0.25">
      <c r="A3493" s="34"/>
    </row>
    <row r="3494" spans="1:1" ht="15.75" x14ac:dyDescent="0.25">
      <c r="A3494" s="34"/>
    </row>
    <row r="3495" spans="1:1" ht="15.75" x14ac:dyDescent="0.25">
      <c r="A3495" s="34"/>
    </row>
    <row r="3496" spans="1:1" ht="15.75" x14ac:dyDescent="0.25">
      <c r="A3496" s="34"/>
    </row>
    <row r="3497" spans="1:1" ht="15.75" x14ac:dyDescent="0.25">
      <c r="A3497" s="34"/>
    </row>
    <row r="3498" spans="1:1" ht="15.75" x14ac:dyDescent="0.25">
      <c r="A3498" s="34"/>
    </row>
    <row r="3499" spans="1:1" ht="15.75" x14ac:dyDescent="0.25">
      <c r="A3499" s="34"/>
    </row>
    <row r="3500" spans="1:1" ht="15.75" x14ac:dyDescent="0.25">
      <c r="A3500" s="34"/>
    </row>
    <row r="3501" spans="1:1" ht="15.75" x14ac:dyDescent="0.25">
      <c r="A3501" s="34"/>
    </row>
    <row r="3502" spans="1:1" ht="15.75" x14ac:dyDescent="0.25">
      <c r="A3502" s="34"/>
    </row>
    <row r="3503" spans="1:1" ht="15.75" x14ac:dyDescent="0.25">
      <c r="A3503" s="34"/>
    </row>
    <row r="3504" spans="1:1" ht="15.75" x14ac:dyDescent="0.25">
      <c r="A3504" s="34"/>
    </row>
    <row r="3505" spans="1:1" ht="15.75" x14ac:dyDescent="0.25">
      <c r="A3505" s="34"/>
    </row>
    <row r="3506" spans="1:1" ht="15.75" x14ac:dyDescent="0.25">
      <c r="A3506" s="34"/>
    </row>
    <row r="3507" spans="1:1" ht="15.75" x14ac:dyDescent="0.25">
      <c r="A3507" s="34"/>
    </row>
    <row r="3508" spans="1:1" ht="15.75" x14ac:dyDescent="0.25">
      <c r="A3508" s="34"/>
    </row>
    <row r="3509" spans="1:1" ht="15.75" x14ac:dyDescent="0.25">
      <c r="A3509" s="34"/>
    </row>
    <row r="3510" spans="1:1" ht="15.75" x14ac:dyDescent="0.25">
      <c r="A3510" s="34"/>
    </row>
    <row r="3511" spans="1:1" ht="15.75" x14ac:dyDescent="0.25">
      <c r="A3511" s="34"/>
    </row>
    <row r="3512" spans="1:1" ht="15.75" x14ac:dyDescent="0.25">
      <c r="A3512" s="34"/>
    </row>
    <row r="3513" spans="1:1" ht="15.75" x14ac:dyDescent="0.25">
      <c r="A3513" s="34"/>
    </row>
    <row r="3514" spans="1:1" ht="15.75" x14ac:dyDescent="0.25">
      <c r="A3514" s="34"/>
    </row>
    <row r="3515" spans="1:1" ht="15.75" x14ac:dyDescent="0.25">
      <c r="A3515" s="34"/>
    </row>
    <row r="3516" spans="1:1" ht="15.75" x14ac:dyDescent="0.25">
      <c r="A3516" s="34"/>
    </row>
    <row r="3517" spans="1:1" ht="15.75" x14ac:dyDescent="0.25">
      <c r="A3517" s="34"/>
    </row>
    <row r="3518" spans="1:1" ht="15.75" x14ac:dyDescent="0.25">
      <c r="A3518" s="34"/>
    </row>
    <row r="3519" spans="1:1" ht="15.75" x14ac:dyDescent="0.25">
      <c r="A3519" s="34"/>
    </row>
    <row r="3520" spans="1:1" ht="15.75" x14ac:dyDescent="0.25">
      <c r="A3520" s="34"/>
    </row>
    <row r="3521" spans="1:1" ht="15.75" x14ac:dyDescent="0.25">
      <c r="A3521" s="34"/>
    </row>
    <row r="3522" spans="1:1" ht="15.75" x14ac:dyDescent="0.25">
      <c r="A3522" s="34"/>
    </row>
    <row r="3523" spans="1:1" ht="15.75" x14ac:dyDescent="0.25">
      <c r="A3523" s="34"/>
    </row>
    <row r="3524" spans="1:1" ht="15.75" x14ac:dyDescent="0.25">
      <c r="A3524" s="34"/>
    </row>
    <row r="3525" spans="1:1" ht="15.75" x14ac:dyDescent="0.25">
      <c r="A3525" s="34"/>
    </row>
    <row r="3526" spans="1:1" ht="15.75" x14ac:dyDescent="0.25">
      <c r="A3526" s="34"/>
    </row>
    <row r="3527" spans="1:1" ht="15.75" x14ac:dyDescent="0.25">
      <c r="A3527" s="34"/>
    </row>
    <row r="3528" spans="1:1" ht="15.75" x14ac:dyDescent="0.25">
      <c r="A3528" s="34"/>
    </row>
    <row r="3529" spans="1:1" ht="15.75" x14ac:dyDescent="0.25">
      <c r="A3529" s="34"/>
    </row>
    <row r="3530" spans="1:1" ht="15.75" x14ac:dyDescent="0.25">
      <c r="A3530" s="34"/>
    </row>
    <row r="3531" spans="1:1" ht="15.75" x14ac:dyDescent="0.25">
      <c r="A3531" s="34"/>
    </row>
    <row r="3532" spans="1:1" ht="15.75" x14ac:dyDescent="0.25">
      <c r="A3532" s="34"/>
    </row>
    <row r="3533" spans="1:1" ht="15.75" x14ac:dyDescent="0.25">
      <c r="A3533" s="34"/>
    </row>
    <row r="3534" spans="1:1" ht="15.75" x14ac:dyDescent="0.25">
      <c r="A3534" s="34"/>
    </row>
    <row r="3535" spans="1:1" ht="15.75" x14ac:dyDescent="0.25">
      <c r="A3535" s="34"/>
    </row>
    <row r="3536" spans="1:1" ht="15.75" x14ac:dyDescent="0.25">
      <c r="A3536" s="34"/>
    </row>
    <row r="3537" spans="1:1" ht="15.75" x14ac:dyDescent="0.25">
      <c r="A3537" s="34"/>
    </row>
    <row r="3538" spans="1:1" ht="15.75" x14ac:dyDescent="0.25">
      <c r="A3538" s="34"/>
    </row>
    <row r="3539" spans="1:1" ht="15.75" x14ac:dyDescent="0.25">
      <c r="A3539" s="34"/>
    </row>
    <row r="3540" spans="1:1" ht="15.75" x14ac:dyDescent="0.25">
      <c r="A3540" s="34"/>
    </row>
    <row r="3541" spans="1:1" ht="15.75" x14ac:dyDescent="0.25">
      <c r="A3541" s="34"/>
    </row>
    <row r="3542" spans="1:1" ht="15.75" x14ac:dyDescent="0.25">
      <c r="A3542" s="34"/>
    </row>
    <row r="3543" spans="1:1" ht="15.75" x14ac:dyDescent="0.25">
      <c r="A3543" s="34"/>
    </row>
    <row r="3544" spans="1:1" ht="15.75" x14ac:dyDescent="0.25">
      <c r="A3544" s="34"/>
    </row>
    <row r="3545" spans="1:1" ht="15.75" x14ac:dyDescent="0.25">
      <c r="A3545" s="34"/>
    </row>
    <row r="3546" spans="1:1" ht="15.75" x14ac:dyDescent="0.25">
      <c r="A3546" s="34"/>
    </row>
    <row r="3547" spans="1:1" ht="15.75" x14ac:dyDescent="0.25">
      <c r="A3547" s="34"/>
    </row>
    <row r="3548" spans="1:1" ht="15.75" x14ac:dyDescent="0.25">
      <c r="A3548" s="34"/>
    </row>
    <row r="3549" spans="1:1" ht="15.75" x14ac:dyDescent="0.25">
      <c r="A3549" s="34"/>
    </row>
    <row r="3550" spans="1:1" ht="15.75" x14ac:dyDescent="0.25">
      <c r="A3550" s="34"/>
    </row>
    <row r="3551" spans="1:1" ht="15.75" x14ac:dyDescent="0.25">
      <c r="A3551" s="34"/>
    </row>
    <row r="3552" spans="1:1" ht="15.75" x14ac:dyDescent="0.25">
      <c r="A3552" s="34"/>
    </row>
    <row r="3553" spans="1:1" ht="15.75" x14ac:dyDescent="0.25">
      <c r="A3553" s="34"/>
    </row>
    <row r="3554" spans="1:1" ht="15.75" x14ac:dyDescent="0.25">
      <c r="A3554" s="34"/>
    </row>
    <row r="3555" spans="1:1" ht="15.75" x14ac:dyDescent="0.25">
      <c r="A3555" s="34"/>
    </row>
    <row r="3556" spans="1:1" ht="15.75" x14ac:dyDescent="0.25">
      <c r="A3556" s="34"/>
    </row>
    <row r="3557" spans="1:1" ht="15.75" x14ac:dyDescent="0.25">
      <c r="A3557" s="34"/>
    </row>
    <row r="3558" spans="1:1" ht="15.75" x14ac:dyDescent="0.25">
      <c r="A3558" s="34"/>
    </row>
    <row r="3559" spans="1:1" ht="15.75" x14ac:dyDescent="0.25">
      <c r="A3559" s="34"/>
    </row>
    <row r="3560" spans="1:1" ht="15.75" x14ac:dyDescent="0.25">
      <c r="A3560" s="34"/>
    </row>
    <row r="3561" spans="1:1" ht="15.75" x14ac:dyDescent="0.25">
      <c r="A3561" s="34"/>
    </row>
    <row r="3562" spans="1:1" ht="15.75" x14ac:dyDescent="0.25">
      <c r="A3562" s="34"/>
    </row>
    <row r="3563" spans="1:1" ht="15.75" x14ac:dyDescent="0.25">
      <c r="A3563" s="34"/>
    </row>
    <row r="3564" spans="1:1" ht="15.75" x14ac:dyDescent="0.25">
      <c r="A3564" s="34"/>
    </row>
    <row r="3565" spans="1:1" ht="15.75" x14ac:dyDescent="0.25">
      <c r="A3565" s="34"/>
    </row>
    <row r="3566" spans="1:1" ht="15.75" x14ac:dyDescent="0.25">
      <c r="A3566" s="34"/>
    </row>
    <row r="3567" spans="1:1" ht="15.75" x14ac:dyDescent="0.25">
      <c r="A3567" s="34"/>
    </row>
    <row r="3568" spans="1:1" ht="15.75" x14ac:dyDescent="0.25">
      <c r="A3568" s="34"/>
    </row>
    <row r="3569" spans="1:1" ht="15.75" x14ac:dyDescent="0.25">
      <c r="A3569" s="34"/>
    </row>
    <row r="3570" spans="1:1" ht="15.75" x14ac:dyDescent="0.25">
      <c r="A3570" s="34"/>
    </row>
    <row r="3571" spans="1:1" ht="15.75" x14ac:dyDescent="0.25">
      <c r="A3571" s="34"/>
    </row>
    <row r="3572" spans="1:1" ht="15.75" x14ac:dyDescent="0.25">
      <c r="A3572" s="34"/>
    </row>
    <row r="3573" spans="1:1" ht="15.75" x14ac:dyDescent="0.25">
      <c r="A3573" s="34"/>
    </row>
    <row r="3574" spans="1:1" ht="15.75" x14ac:dyDescent="0.25">
      <c r="A3574" s="34"/>
    </row>
    <row r="3575" spans="1:1" ht="15.75" x14ac:dyDescent="0.25">
      <c r="A3575" s="34"/>
    </row>
    <row r="3576" spans="1:1" ht="15.75" x14ac:dyDescent="0.25">
      <c r="A3576" s="34"/>
    </row>
    <row r="3577" spans="1:1" ht="15.75" x14ac:dyDescent="0.25">
      <c r="A3577" s="34"/>
    </row>
    <row r="3578" spans="1:1" ht="15.75" x14ac:dyDescent="0.25">
      <c r="A3578" s="34"/>
    </row>
    <row r="3579" spans="1:1" ht="15.75" x14ac:dyDescent="0.25">
      <c r="A3579" s="34"/>
    </row>
    <row r="3580" spans="1:1" ht="15.75" x14ac:dyDescent="0.25">
      <c r="A3580" s="34"/>
    </row>
    <row r="3581" spans="1:1" ht="15.75" x14ac:dyDescent="0.25">
      <c r="A3581" s="34"/>
    </row>
    <row r="3582" spans="1:1" ht="15.75" x14ac:dyDescent="0.25">
      <c r="A3582" s="34"/>
    </row>
    <row r="3583" spans="1:1" ht="15.75" x14ac:dyDescent="0.25">
      <c r="A3583" s="34"/>
    </row>
    <row r="3584" spans="1:1" ht="15.75" x14ac:dyDescent="0.25">
      <c r="A3584" s="34"/>
    </row>
    <row r="3585" spans="1:1" ht="15.75" x14ac:dyDescent="0.25">
      <c r="A3585" s="34"/>
    </row>
    <row r="3586" spans="1:1" ht="15.75" x14ac:dyDescent="0.25">
      <c r="A3586" s="34"/>
    </row>
    <row r="3587" spans="1:1" ht="15.75" x14ac:dyDescent="0.25">
      <c r="A3587" s="34"/>
    </row>
    <row r="3588" spans="1:1" ht="15.75" x14ac:dyDescent="0.25">
      <c r="A3588" s="34"/>
    </row>
    <row r="3589" spans="1:1" ht="15.75" x14ac:dyDescent="0.25">
      <c r="A3589" s="34"/>
    </row>
    <row r="3590" spans="1:1" ht="15.75" x14ac:dyDescent="0.25">
      <c r="A3590" s="34"/>
    </row>
    <row r="3591" spans="1:1" ht="15.75" x14ac:dyDescent="0.25">
      <c r="A3591" s="34"/>
    </row>
    <row r="3592" spans="1:1" ht="15.75" x14ac:dyDescent="0.25">
      <c r="A3592" s="34"/>
    </row>
    <row r="3593" spans="1:1" ht="15.75" x14ac:dyDescent="0.25">
      <c r="A3593" s="34"/>
    </row>
    <row r="3594" spans="1:1" ht="15.75" x14ac:dyDescent="0.25">
      <c r="A3594" s="34"/>
    </row>
    <row r="3595" spans="1:1" ht="15.75" x14ac:dyDescent="0.25">
      <c r="A3595" s="34"/>
    </row>
    <row r="3596" spans="1:1" ht="15.75" x14ac:dyDescent="0.25">
      <c r="A3596" s="34"/>
    </row>
    <row r="3597" spans="1:1" ht="15.75" x14ac:dyDescent="0.25">
      <c r="A3597" s="34"/>
    </row>
    <row r="3598" spans="1:1" ht="15.75" x14ac:dyDescent="0.25">
      <c r="A3598" s="34"/>
    </row>
    <row r="3599" spans="1:1" ht="15.75" x14ac:dyDescent="0.25">
      <c r="A3599" s="34"/>
    </row>
    <row r="3600" spans="1:1" ht="15.75" x14ac:dyDescent="0.25">
      <c r="A3600" s="34"/>
    </row>
    <row r="3601" spans="1:1" ht="15.75" x14ac:dyDescent="0.25">
      <c r="A3601" s="34"/>
    </row>
    <row r="3602" spans="1:1" ht="15.75" x14ac:dyDescent="0.25">
      <c r="A3602" s="34"/>
    </row>
    <row r="3603" spans="1:1" ht="15.75" x14ac:dyDescent="0.25">
      <c r="A3603" s="34"/>
    </row>
    <row r="3604" spans="1:1" ht="15.75" x14ac:dyDescent="0.25">
      <c r="A3604" s="34"/>
    </row>
    <row r="3605" spans="1:1" ht="15.75" x14ac:dyDescent="0.25">
      <c r="A3605" s="34"/>
    </row>
    <row r="3606" spans="1:1" ht="15.75" x14ac:dyDescent="0.25">
      <c r="A3606" s="34"/>
    </row>
    <row r="3607" spans="1:1" ht="15.75" x14ac:dyDescent="0.25">
      <c r="A3607" s="34"/>
    </row>
    <row r="3608" spans="1:1" ht="15.75" x14ac:dyDescent="0.25">
      <c r="A3608" s="34"/>
    </row>
    <row r="3609" spans="1:1" ht="15.75" x14ac:dyDescent="0.25">
      <c r="A3609" s="34"/>
    </row>
    <row r="3610" spans="1:1" ht="15.75" x14ac:dyDescent="0.25">
      <c r="A3610" s="34"/>
    </row>
    <row r="3611" spans="1:1" ht="15.75" x14ac:dyDescent="0.25">
      <c r="A3611" s="34"/>
    </row>
    <row r="3612" spans="1:1" ht="15.75" x14ac:dyDescent="0.25">
      <c r="A3612" s="34"/>
    </row>
    <row r="3613" spans="1:1" ht="15.75" x14ac:dyDescent="0.25">
      <c r="A3613" s="34"/>
    </row>
    <row r="3614" spans="1:1" ht="15.75" x14ac:dyDescent="0.25">
      <c r="A3614" s="34"/>
    </row>
    <row r="3615" spans="1:1" ht="15.75" x14ac:dyDescent="0.25">
      <c r="A3615" s="34"/>
    </row>
    <row r="3616" spans="1:1" ht="15.75" x14ac:dyDescent="0.25">
      <c r="A3616" s="34"/>
    </row>
    <row r="3617" spans="1:1" ht="15.75" x14ac:dyDescent="0.25">
      <c r="A3617" s="34"/>
    </row>
    <row r="3618" spans="1:1" ht="15.75" x14ac:dyDescent="0.25">
      <c r="A3618" s="34"/>
    </row>
    <row r="3619" spans="1:1" ht="15.75" x14ac:dyDescent="0.25">
      <c r="A3619" s="34"/>
    </row>
    <row r="3620" spans="1:1" ht="15.75" x14ac:dyDescent="0.25">
      <c r="A3620" s="34"/>
    </row>
    <row r="3621" spans="1:1" ht="15.75" x14ac:dyDescent="0.25">
      <c r="A3621" s="34"/>
    </row>
    <row r="3622" spans="1:1" ht="15.75" x14ac:dyDescent="0.25">
      <c r="A3622" s="34"/>
    </row>
    <row r="3623" spans="1:1" ht="15.75" x14ac:dyDescent="0.25">
      <c r="A3623" s="34"/>
    </row>
    <row r="3624" spans="1:1" ht="15.75" x14ac:dyDescent="0.25">
      <c r="A3624" s="34"/>
    </row>
    <row r="3625" spans="1:1" ht="15.75" x14ac:dyDescent="0.25">
      <c r="A3625" s="34"/>
    </row>
    <row r="3626" spans="1:1" ht="15.75" x14ac:dyDescent="0.25">
      <c r="A3626" s="34"/>
    </row>
    <row r="3627" spans="1:1" ht="15.75" x14ac:dyDescent="0.25">
      <c r="A3627" s="34"/>
    </row>
    <row r="3628" spans="1:1" ht="15.75" x14ac:dyDescent="0.25">
      <c r="A3628" s="34"/>
    </row>
    <row r="3629" spans="1:1" ht="15.75" x14ac:dyDescent="0.25">
      <c r="A3629" s="34"/>
    </row>
    <row r="3630" spans="1:1" ht="15.75" x14ac:dyDescent="0.25">
      <c r="A3630" s="34"/>
    </row>
    <row r="3631" spans="1:1" ht="15.75" x14ac:dyDescent="0.25">
      <c r="A3631" s="34"/>
    </row>
    <row r="3632" spans="1:1" ht="15.75" x14ac:dyDescent="0.25">
      <c r="A3632" s="34"/>
    </row>
    <row r="3633" spans="1:1" ht="15.75" x14ac:dyDescent="0.25">
      <c r="A3633" s="34"/>
    </row>
    <row r="3634" spans="1:1" ht="15.75" x14ac:dyDescent="0.25">
      <c r="A3634" s="34"/>
    </row>
    <row r="3635" spans="1:1" ht="15.75" x14ac:dyDescent="0.25">
      <c r="A3635" s="34"/>
    </row>
    <row r="3636" spans="1:1" ht="15.75" x14ac:dyDescent="0.25">
      <c r="A3636" s="34"/>
    </row>
    <row r="3637" spans="1:1" ht="15.75" x14ac:dyDescent="0.25">
      <c r="A3637" s="34"/>
    </row>
    <row r="3638" spans="1:1" ht="15.75" x14ac:dyDescent="0.25">
      <c r="A3638" s="34"/>
    </row>
    <row r="3639" spans="1:1" ht="15.75" x14ac:dyDescent="0.25">
      <c r="A3639" s="34"/>
    </row>
    <row r="3640" spans="1:1" ht="15.75" x14ac:dyDescent="0.25">
      <c r="A3640" s="34"/>
    </row>
    <row r="3641" spans="1:1" ht="15.75" x14ac:dyDescent="0.25">
      <c r="A3641" s="34"/>
    </row>
    <row r="3642" spans="1:1" ht="15.75" x14ac:dyDescent="0.25">
      <c r="A3642" s="34"/>
    </row>
    <row r="3643" spans="1:1" ht="15.75" x14ac:dyDescent="0.25">
      <c r="A3643" s="34"/>
    </row>
    <row r="3644" spans="1:1" ht="15.75" x14ac:dyDescent="0.25">
      <c r="A3644" s="34"/>
    </row>
    <row r="3645" spans="1:1" ht="15.75" x14ac:dyDescent="0.25">
      <c r="A3645" s="34"/>
    </row>
    <row r="3646" spans="1:1" ht="15.75" x14ac:dyDescent="0.25">
      <c r="A3646" s="34"/>
    </row>
    <row r="3647" spans="1:1" ht="15.75" x14ac:dyDescent="0.25">
      <c r="A3647" s="34"/>
    </row>
    <row r="3648" spans="1:1" ht="15.75" x14ac:dyDescent="0.25">
      <c r="A3648" s="34"/>
    </row>
    <row r="3649" spans="1:1" ht="15.75" x14ac:dyDescent="0.25">
      <c r="A3649" s="34"/>
    </row>
    <row r="3650" spans="1:1" ht="15.75" x14ac:dyDescent="0.25">
      <c r="A3650" s="34"/>
    </row>
    <row r="3651" spans="1:1" ht="15.75" x14ac:dyDescent="0.25">
      <c r="A3651" s="34"/>
    </row>
    <row r="3652" spans="1:1" ht="15.75" x14ac:dyDescent="0.25">
      <c r="A3652" s="34"/>
    </row>
    <row r="3653" spans="1:1" ht="15.75" x14ac:dyDescent="0.25">
      <c r="A3653" s="34"/>
    </row>
    <row r="3654" spans="1:1" ht="15.75" x14ac:dyDescent="0.25">
      <c r="A3654" s="34"/>
    </row>
    <row r="3655" spans="1:1" ht="15.75" x14ac:dyDescent="0.25">
      <c r="A3655" s="34"/>
    </row>
    <row r="3656" spans="1:1" ht="15.75" x14ac:dyDescent="0.25">
      <c r="A3656" s="34"/>
    </row>
    <row r="3657" spans="1:1" ht="15.75" x14ac:dyDescent="0.25">
      <c r="A3657" s="34"/>
    </row>
    <row r="3658" spans="1:1" ht="15.75" x14ac:dyDescent="0.25">
      <c r="A3658" s="34"/>
    </row>
    <row r="3659" spans="1:1" ht="15.75" x14ac:dyDescent="0.25">
      <c r="A3659" s="34"/>
    </row>
    <row r="3660" spans="1:1" ht="15.75" x14ac:dyDescent="0.25">
      <c r="A3660" s="34"/>
    </row>
    <row r="3661" spans="1:1" ht="15.75" x14ac:dyDescent="0.25">
      <c r="A3661" s="34"/>
    </row>
    <row r="3662" spans="1:1" ht="15.75" x14ac:dyDescent="0.25">
      <c r="A3662" s="34"/>
    </row>
    <row r="3663" spans="1:1" ht="15.75" x14ac:dyDescent="0.25">
      <c r="A3663" s="34"/>
    </row>
    <row r="3664" spans="1:1" ht="15.75" x14ac:dyDescent="0.25">
      <c r="A3664" s="34"/>
    </row>
    <row r="3665" spans="1:1" ht="15.75" x14ac:dyDescent="0.25">
      <c r="A3665" s="34"/>
    </row>
    <row r="3666" spans="1:1" ht="15.75" x14ac:dyDescent="0.25">
      <c r="A3666" s="34"/>
    </row>
    <row r="3667" spans="1:1" ht="15.75" x14ac:dyDescent="0.25">
      <c r="A3667" s="34"/>
    </row>
    <row r="3668" spans="1:1" ht="15.75" x14ac:dyDescent="0.25">
      <c r="A3668" s="34"/>
    </row>
    <row r="3669" spans="1:1" ht="15.75" x14ac:dyDescent="0.25">
      <c r="A3669" s="34"/>
    </row>
    <row r="3670" spans="1:1" ht="15.75" x14ac:dyDescent="0.25">
      <c r="A3670" s="34"/>
    </row>
    <row r="3671" spans="1:1" ht="15.75" x14ac:dyDescent="0.25">
      <c r="A3671" s="34"/>
    </row>
    <row r="3672" spans="1:1" ht="15.75" x14ac:dyDescent="0.25">
      <c r="A3672" s="34"/>
    </row>
    <row r="3673" spans="1:1" ht="15.75" x14ac:dyDescent="0.25">
      <c r="A3673" s="34"/>
    </row>
    <row r="3674" spans="1:1" ht="15.75" x14ac:dyDescent="0.25">
      <c r="A3674" s="34"/>
    </row>
    <row r="3675" spans="1:1" ht="15.75" x14ac:dyDescent="0.25">
      <c r="A3675" s="34"/>
    </row>
    <row r="3676" spans="1:1" ht="15.75" x14ac:dyDescent="0.25">
      <c r="A3676" s="34"/>
    </row>
    <row r="3677" spans="1:1" ht="15.75" x14ac:dyDescent="0.25">
      <c r="A3677" s="34"/>
    </row>
    <row r="3678" spans="1:1" ht="15.75" x14ac:dyDescent="0.25">
      <c r="A3678" s="34"/>
    </row>
    <row r="3679" spans="1:1" ht="15.75" x14ac:dyDescent="0.25">
      <c r="A3679" s="34"/>
    </row>
    <row r="3680" spans="1:1" ht="15.75" x14ac:dyDescent="0.25">
      <c r="A3680" s="34"/>
    </row>
    <row r="3681" spans="1:1" ht="15.75" x14ac:dyDescent="0.25">
      <c r="A3681" s="34"/>
    </row>
    <row r="3682" spans="1:1" ht="15.75" x14ac:dyDescent="0.25">
      <c r="A3682" s="34"/>
    </row>
    <row r="3683" spans="1:1" ht="15.75" x14ac:dyDescent="0.25">
      <c r="A3683" s="34"/>
    </row>
    <row r="3684" spans="1:1" ht="15.75" x14ac:dyDescent="0.25">
      <c r="A3684" s="34"/>
    </row>
    <row r="3685" spans="1:1" ht="15.75" x14ac:dyDescent="0.25">
      <c r="A3685" s="34"/>
    </row>
    <row r="3686" spans="1:1" ht="15.75" x14ac:dyDescent="0.25">
      <c r="A3686" s="34"/>
    </row>
    <row r="3687" spans="1:1" ht="15.75" x14ac:dyDescent="0.25">
      <c r="A3687" s="34"/>
    </row>
    <row r="3688" spans="1:1" ht="15.75" x14ac:dyDescent="0.25">
      <c r="A3688" s="34"/>
    </row>
    <row r="3689" spans="1:1" ht="15.75" x14ac:dyDescent="0.25">
      <c r="A3689" s="34"/>
    </row>
    <row r="3690" spans="1:1" ht="15.75" x14ac:dyDescent="0.25">
      <c r="A3690" s="34"/>
    </row>
    <row r="3691" spans="1:1" ht="15.75" x14ac:dyDescent="0.25">
      <c r="A3691" s="34"/>
    </row>
    <row r="3692" spans="1:1" ht="15.75" x14ac:dyDescent="0.25">
      <c r="A3692" s="34"/>
    </row>
    <row r="3693" spans="1:1" ht="15.75" x14ac:dyDescent="0.25">
      <c r="A3693" s="34"/>
    </row>
    <row r="3694" spans="1:1" ht="15.75" x14ac:dyDescent="0.25">
      <c r="A3694" s="34"/>
    </row>
    <row r="3695" spans="1:1" ht="15.75" x14ac:dyDescent="0.25">
      <c r="A3695" s="34"/>
    </row>
    <row r="3696" spans="1:1" ht="15.75" x14ac:dyDescent="0.25">
      <c r="A3696" s="34"/>
    </row>
    <row r="3697" spans="1:1" ht="15.75" x14ac:dyDescent="0.25">
      <c r="A3697" s="34"/>
    </row>
    <row r="3698" spans="1:1" ht="15.75" x14ac:dyDescent="0.25">
      <c r="A3698" s="34"/>
    </row>
    <row r="3699" spans="1:1" ht="15.75" x14ac:dyDescent="0.25">
      <c r="A3699" s="34"/>
    </row>
    <row r="3700" spans="1:1" ht="15.75" x14ac:dyDescent="0.25">
      <c r="A3700" s="34"/>
    </row>
    <row r="3701" spans="1:1" ht="15.75" x14ac:dyDescent="0.25">
      <c r="A3701" s="34"/>
    </row>
    <row r="3702" spans="1:1" ht="15.75" x14ac:dyDescent="0.25">
      <c r="A3702" s="34"/>
    </row>
    <row r="3703" spans="1:1" ht="15.75" x14ac:dyDescent="0.25">
      <c r="A3703" s="34"/>
    </row>
    <row r="3704" spans="1:1" ht="15.75" x14ac:dyDescent="0.25">
      <c r="A3704" s="34"/>
    </row>
    <row r="3705" spans="1:1" ht="15.75" x14ac:dyDescent="0.25">
      <c r="A3705" s="34"/>
    </row>
    <row r="3706" spans="1:1" ht="15.75" x14ac:dyDescent="0.25">
      <c r="A3706" s="34"/>
    </row>
    <row r="3707" spans="1:1" ht="15.75" x14ac:dyDescent="0.25">
      <c r="A3707" s="34"/>
    </row>
    <row r="3708" spans="1:1" ht="15.75" x14ac:dyDescent="0.25">
      <c r="A3708" s="34"/>
    </row>
    <row r="3709" spans="1:1" ht="15.75" x14ac:dyDescent="0.25">
      <c r="A3709" s="34"/>
    </row>
    <row r="3710" spans="1:1" ht="15.75" x14ac:dyDescent="0.25">
      <c r="A3710" s="34"/>
    </row>
    <row r="3711" spans="1:1" ht="15.75" x14ac:dyDescent="0.25">
      <c r="A3711" s="34"/>
    </row>
    <row r="3712" spans="1:1" ht="15.75" x14ac:dyDescent="0.25">
      <c r="A3712" s="34"/>
    </row>
    <row r="3713" spans="1:1" ht="15.75" x14ac:dyDescent="0.25">
      <c r="A3713" s="34"/>
    </row>
    <row r="3714" spans="1:1" ht="15.75" x14ac:dyDescent="0.25">
      <c r="A3714" s="34"/>
    </row>
    <row r="3715" spans="1:1" ht="15.75" x14ac:dyDescent="0.25">
      <c r="A3715" s="34"/>
    </row>
    <row r="3716" spans="1:1" ht="15.75" x14ac:dyDescent="0.25">
      <c r="A3716" s="34"/>
    </row>
    <row r="3717" spans="1:1" ht="15.75" x14ac:dyDescent="0.25">
      <c r="A3717" s="34"/>
    </row>
    <row r="3718" spans="1:1" ht="15.75" x14ac:dyDescent="0.25">
      <c r="A3718" s="34"/>
    </row>
    <row r="3719" spans="1:1" ht="15.75" x14ac:dyDescent="0.25">
      <c r="A3719" s="34"/>
    </row>
    <row r="3720" spans="1:1" ht="15.75" x14ac:dyDescent="0.25">
      <c r="A3720" s="34"/>
    </row>
    <row r="3721" spans="1:1" ht="15.75" x14ac:dyDescent="0.25">
      <c r="A3721" s="34"/>
    </row>
    <row r="3722" spans="1:1" ht="15.75" x14ac:dyDescent="0.25">
      <c r="A3722" s="34"/>
    </row>
    <row r="3723" spans="1:1" ht="15.75" x14ac:dyDescent="0.25">
      <c r="A3723" s="34"/>
    </row>
    <row r="3724" spans="1:1" ht="15.75" x14ac:dyDescent="0.25">
      <c r="A3724" s="34"/>
    </row>
    <row r="3725" spans="1:1" ht="15.75" x14ac:dyDescent="0.25">
      <c r="A3725" s="34"/>
    </row>
    <row r="3726" spans="1:1" ht="15.75" x14ac:dyDescent="0.25">
      <c r="A3726" s="34"/>
    </row>
    <row r="3727" spans="1:1" ht="15.75" x14ac:dyDescent="0.25">
      <c r="A3727" s="34"/>
    </row>
    <row r="3728" spans="1:1" ht="15.75" x14ac:dyDescent="0.25">
      <c r="A3728" s="34"/>
    </row>
    <row r="3729" spans="1:1" ht="15.75" x14ac:dyDescent="0.25">
      <c r="A3729" s="34"/>
    </row>
    <row r="3730" spans="1:1" ht="15.75" x14ac:dyDescent="0.25">
      <c r="A3730" s="34"/>
    </row>
    <row r="3731" spans="1:1" ht="15.75" x14ac:dyDescent="0.25">
      <c r="A3731" s="34"/>
    </row>
    <row r="3732" spans="1:1" ht="15.75" x14ac:dyDescent="0.25">
      <c r="A3732" s="34"/>
    </row>
    <row r="3733" spans="1:1" ht="15.75" x14ac:dyDescent="0.25">
      <c r="A3733" s="34"/>
    </row>
    <row r="3734" spans="1:1" ht="15.75" x14ac:dyDescent="0.25">
      <c r="A3734" s="34"/>
    </row>
    <row r="3735" spans="1:1" ht="15.75" x14ac:dyDescent="0.25">
      <c r="A3735" s="34"/>
    </row>
    <row r="3736" spans="1:1" ht="15.75" x14ac:dyDescent="0.25">
      <c r="A3736" s="34"/>
    </row>
    <row r="3737" spans="1:1" ht="15.75" x14ac:dyDescent="0.25">
      <c r="A3737" s="34"/>
    </row>
    <row r="3738" spans="1:1" ht="15.75" x14ac:dyDescent="0.25">
      <c r="A3738" s="34"/>
    </row>
    <row r="3739" spans="1:1" ht="15.75" x14ac:dyDescent="0.25">
      <c r="A3739" s="34"/>
    </row>
    <row r="3740" spans="1:1" ht="15.75" x14ac:dyDescent="0.25">
      <c r="A3740" s="34"/>
    </row>
    <row r="3741" spans="1:1" ht="15.75" x14ac:dyDescent="0.25">
      <c r="A3741" s="34"/>
    </row>
    <row r="3742" spans="1:1" ht="15.75" x14ac:dyDescent="0.25">
      <c r="A3742" s="34"/>
    </row>
    <row r="3743" spans="1:1" ht="15.75" x14ac:dyDescent="0.25">
      <c r="A3743" s="34"/>
    </row>
    <row r="3744" spans="1:1" ht="15.75" x14ac:dyDescent="0.25">
      <c r="A3744" s="34"/>
    </row>
    <row r="3745" spans="1:1" ht="15.75" x14ac:dyDescent="0.25">
      <c r="A3745" s="34"/>
    </row>
    <row r="3746" spans="1:1" ht="15.75" x14ac:dyDescent="0.25">
      <c r="A3746" s="34"/>
    </row>
    <row r="3747" spans="1:1" ht="15.75" x14ac:dyDescent="0.25">
      <c r="A3747" s="34"/>
    </row>
    <row r="3748" spans="1:1" ht="15.75" x14ac:dyDescent="0.25">
      <c r="A3748" s="34"/>
    </row>
    <row r="3749" spans="1:1" ht="15.75" x14ac:dyDescent="0.25">
      <c r="A3749" s="34"/>
    </row>
    <row r="3750" spans="1:1" ht="15.75" x14ac:dyDescent="0.25">
      <c r="A3750" s="34"/>
    </row>
    <row r="3751" spans="1:1" ht="15.75" x14ac:dyDescent="0.25">
      <c r="A3751" s="34"/>
    </row>
    <row r="3752" spans="1:1" ht="15.75" x14ac:dyDescent="0.25">
      <c r="A3752" s="34"/>
    </row>
    <row r="3753" spans="1:1" ht="15.75" x14ac:dyDescent="0.25">
      <c r="A3753" s="34"/>
    </row>
    <row r="3754" spans="1:1" ht="15.75" x14ac:dyDescent="0.25">
      <c r="A3754" s="34"/>
    </row>
    <row r="3755" spans="1:1" ht="15.75" x14ac:dyDescent="0.25">
      <c r="A3755" s="34"/>
    </row>
    <row r="3756" spans="1:1" ht="15.75" x14ac:dyDescent="0.25">
      <c r="A3756" s="34"/>
    </row>
    <row r="3757" spans="1:1" ht="15.75" x14ac:dyDescent="0.25">
      <c r="A3757" s="34"/>
    </row>
    <row r="3758" spans="1:1" ht="15.75" x14ac:dyDescent="0.25">
      <c r="A3758" s="34"/>
    </row>
    <row r="3759" spans="1:1" ht="15.75" x14ac:dyDescent="0.25">
      <c r="A3759" s="34"/>
    </row>
    <row r="3760" spans="1:1" ht="15.75" x14ac:dyDescent="0.25">
      <c r="A3760" s="34"/>
    </row>
    <row r="3761" spans="1:1" ht="15.75" x14ac:dyDescent="0.25">
      <c r="A3761" s="34"/>
    </row>
    <row r="3762" spans="1:1" ht="15.75" x14ac:dyDescent="0.25">
      <c r="A3762" s="34"/>
    </row>
    <row r="3763" spans="1:1" ht="15.75" x14ac:dyDescent="0.25">
      <c r="A3763" s="34"/>
    </row>
    <row r="3764" spans="1:1" ht="15.75" x14ac:dyDescent="0.25">
      <c r="A3764" s="34"/>
    </row>
    <row r="3765" spans="1:1" ht="15.75" x14ac:dyDescent="0.25">
      <c r="A3765" s="34"/>
    </row>
    <row r="3766" spans="1:1" ht="15.75" x14ac:dyDescent="0.25">
      <c r="A3766" s="34"/>
    </row>
    <row r="3767" spans="1:1" ht="15.75" x14ac:dyDescent="0.25">
      <c r="A3767" s="34"/>
    </row>
    <row r="3768" spans="1:1" ht="15.75" x14ac:dyDescent="0.25">
      <c r="A3768" s="34"/>
    </row>
    <row r="3769" spans="1:1" ht="15.75" x14ac:dyDescent="0.25">
      <c r="A3769" s="34"/>
    </row>
    <row r="3770" spans="1:1" ht="15.75" x14ac:dyDescent="0.25">
      <c r="A3770" s="34"/>
    </row>
    <row r="3771" spans="1:1" ht="15.75" x14ac:dyDescent="0.25">
      <c r="A3771" s="34"/>
    </row>
    <row r="3772" spans="1:1" ht="15.75" x14ac:dyDescent="0.25">
      <c r="A3772" s="34"/>
    </row>
    <row r="3773" spans="1:1" ht="15.75" x14ac:dyDescent="0.25">
      <c r="A3773" s="34"/>
    </row>
    <row r="3774" spans="1:1" ht="15.75" x14ac:dyDescent="0.25">
      <c r="A3774" s="34"/>
    </row>
    <row r="3775" spans="1:1" ht="15.75" x14ac:dyDescent="0.25">
      <c r="A3775" s="34"/>
    </row>
    <row r="3776" spans="1:1" ht="15.75" x14ac:dyDescent="0.25">
      <c r="A3776" s="34"/>
    </row>
    <row r="3777" spans="1:1" ht="15.75" x14ac:dyDescent="0.25">
      <c r="A3777" s="34"/>
    </row>
    <row r="3778" spans="1:1" ht="15.75" x14ac:dyDescent="0.25">
      <c r="A3778" s="34"/>
    </row>
    <row r="3779" spans="1:1" ht="15.75" x14ac:dyDescent="0.25">
      <c r="A3779" s="34"/>
    </row>
    <row r="3780" spans="1:1" ht="15.75" x14ac:dyDescent="0.25">
      <c r="A3780" s="34"/>
    </row>
    <row r="3781" spans="1:1" ht="15.75" x14ac:dyDescent="0.25">
      <c r="A3781" s="34"/>
    </row>
    <row r="3782" spans="1:1" ht="15.75" x14ac:dyDescent="0.25">
      <c r="A3782" s="34"/>
    </row>
    <row r="3783" spans="1:1" ht="15.75" x14ac:dyDescent="0.25">
      <c r="A3783" s="34"/>
    </row>
    <row r="3784" spans="1:1" ht="15.75" x14ac:dyDescent="0.25">
      <c r="A3784" s="34"/>
    </row>
    <row r="3785" spans="1:1" ht="15.75" x14ac:dyDescent="0.25">
      <c r="A3785" s="34"/>
    </row>
    <row r="3786" spans="1:1" ht="15.75" x14ac:dyDescent="0.25">
      <c r="A3786" s="34"/>
    </row>
    <row r="3787" spans="1:1" ht="15.75" x14ac:dyDescent="0.25">
      <c r="A3787" s="34"/>
    </row>
    <row r="3788" spans="1:1" ht="15.75" x14ac:dyDescent="0.25">
      <c r="A3788" s="34"/>
    </row>
    <row r="3789" spans="1:1" ht="15.75" x14ac:dyDescent="0.25">
      <c r="A3789" s="34"/>
    </row>
    <row r="3790" spans="1:1" ht="15.75" x14ac:dyDescent="0.25">
      <c r="A3790" s="34"/>
    </row>
    <row r="3791" spans="1:1" ht="15.75" x14ac:dyDescent="0.25">
      <c r="A3791" s="34"/>
    </row>
    <row r="3792" spans="1:1" ht="15.75" x14ac:dyDescent="0.25">
      <c r="A3792" s="34"/>
    </row>
    <row r="3793" spans="1:1" ht="15.75" x14ac:dyDescent="0.25">
      <c r="A3793" s="34"/>
    </row>
    <row r="3794" spans="1:1" ht="15.75" x14ac:dyDescent="0.25">
      <c r="A3794" s="34"/>
    </row>
    <row r="3795" spans="1:1" ht="15.75" x14ac:dyDescent="0.25">
      <c r="A3795" s="34"/>
    </row>
    <row r="3796" spans="1:1" ht="15.75" x14ac:dyDescent="0.25">
      <c r="A3796" s="34"/>
    </row>
    <row r="3797" spans="1:1" ht="15.75" x14ac:dyDescent="0.25">
      <c r="A3797" s="34"/>
    </row>
    <row r="3798" spans="1:1" ht="15.75" x14ac:dyDescent="0.25">
      <c r="A3798" s="34"/>
    </row>
    <row r="3799" spans="1:1" ht="15.75" x14ac:dyDescent="0.25">
      <c r="A3799" s="34"/>
    </row>
    <row r="3800" spans="1:1" ht="15.75" x14ac:dyDescent="0.25">
      <c r="A3800" s="34"/>
    </row>
    <row r="3801" spans="1:1" ht="15.75" x14ac:dyDescent="0.25">
      <c r="A3801" s="34"/>
    </row>
    <row r="3802" spans="1:1" ht="15.75" x14ac:dyDescent="0.25">
      <c r="A3802" s="34"/>
    </row>
    <row r="3803" spans="1:1" ht="15.75" x14ac:dyDescent="0.25">
      <c r="A3803" s="34"/>
    </row>
    <row r="3804" spans="1:1" ht="15.75" x14ac:dyDescent="0.25">
      <c r="A3804" s="34"/>
    </row>
    <row r="3805" spans="1:1" ht="15.75" x14ac:dyDescent="0.25">
      <c r="A3805" s="34"/>
    </row>
    <row r="3806" spans="1:1" ht="15.75" x14ac:dyDescent="0.25">
      <c r="A3806" s="34"/>
    </row>
    <row r="3807" spans="1:1" ht="15.75" x14ac:dyDescent="0.25">
      <c r="A3807" s="34"/>
    </row>
    <row r="3808" spans="1:1" ht="15.75" x14ac:dyDescent="0.25">
      <c r="A3808" s="34"/>
    </row>
    <row r="3809" spans="1:1" ht="15.75" x14ac:dyDescent="0.25">
      <c r="A3809" s="34"/>
    </row>
    <row r="3810" spans="1:1" ht="15.75" x14ac:dyDescent="0.25">
      <c r="A3810" s="34"/>
    </row>
    <row r="3811" spans="1:1" ht="15.75" x14ac:dyDescent="0.25">
      <c r="A3811" s="34"/>
    </row>
    <row r="3812" spans="1:1" ht="15.75" x14ac:dyDescent="0.25">
      <c r="A3812" s="34"/>
    </row>
    <row r="3813" spans="1:1" ht="15.75" x14ac:dyDescent="0.25">
      <c r="A3813" s="34"/>
    </row>
    <row r="3814" spans="1:1" ht="15.75" x14ac:dyDescent="0.25">
      <c r="A3814" s="34"/>
    </row>
    <row r="3815" spans="1:1" ht="15.75" x14ac:dyDescent="0.25">
      <c r="A3815" s="34"/>
    </row>
    <row r="3816" spans="1:1" ht="15.75" x14ac:dyDescent="0.25">
      <c r="A3816" s="34"/>
    </row>
    <row r="3817" spans="1:1" ht="15.75" x14ac:dyDescent="0.25">
      <c r="A3817" s="34"/>
    </row>
    <row r="3818" spans="1:1" ht="15.75" x14ac:dyDescent="0.25">
      <c r="A3818" s="34"/>
    </row>
    <row r="3819" spans="1:1" ht="15.75" x14ac:dyDescent="0.25">
      <c r="A3819" s="34"/>
    </row>
    <row r="3820" spans="1:1" ht="15.75" x14ac:dyDescent="0.25">
      <c r="A3820" s="34"/>
    </row>
    <row r="3821" spans="1:1" ht="15.75" x14ac:dyDescent="0.25">
      <c r="A3821" s="34"/>
    </row>
    <row r="3822" spans="1:1" ht="15.75" x14ac:dyDescent="0.25">
      <c r="A3822" s="34"/>
    </row>
    <row r="3823" spans="1:1" ht="15.75" x14ac:dyDescent="0.25">
      <c r="A3823" s="34"/>
    </row>
    <row r="3824" spans="1:1" ht="15.75" x14ac:dyDescent="0.25">
      <c r="A3824" s="34"/>
    </row>
    <row r="3825" spans="1:1" ht="15.75" x14ac:dyDescent="0.25">
      <c r="A3825" s="34"/>
    </row>
    <row r="3826" spans="1:1" ht="15.75" x14ac:dyDescent="0.25">
      <c r="A3826" s="34"/>
    </row>
    <row r="3827" spans="1:1" ht="15.75" x14ac:dyDescent="0.25">
      <c r="A3827" s="34"/>
    </row>
    <row r="3828" spans="1:1" ht="15.75" x14ac:dyDescent="0.25">
      <c r="A3828" s="34"/>
    </row>
    <row r="3829" spans="1:1" ht="15.75" x14ac:dyDescent="0.25">
      <c r="A3829" s="34"/>
    </row>
    <row r="3830" spans="1:1" ht="15.75" x14ac:dyDescent="0.25">
      <c r="A3830" s="34"/>
    </row>
    <row r="3831" spans="1:1" ht="15.75" x14ac:dyDescent="0.25">
      <c r="A3831" s="34"/>
    </row>
    <row r="3832" spans="1:1" ht="15.75" x14ac:dyDescent="0.25">
      <c r="A3832" s="34"/>
    </row>
    <row r="3833" spans="1:1" ht="15.75" x14ac:dyDescent="0.25">
      <c r="A3833" s="34"/>
    </row>
    <row r="3834" spans="1:1" ht="15.75" x14ac:dyDescent="0.25">
      <c r="A3834" s="34"/>
    </row>
    <row r="3835" spans="1:1" ht="15.75" x14ac:dyDescent="0.25">
      <c r="A3835" s="34"/>
    </row>
    <row r="3836" spans="1:1" ht="15.75" x14ac:dyDescent="0.25">
      <c r="A3836" s="34"/>
    </row>
    <row r="3837" spans="1:1" ht="15.75" x14ac:dyDescent="0.25">
      <c r="A3837" s="34"/>
    </row>
    <row r="3838" spans="1:1" ht="15.75" x14ac:dyDescent="0.25">
      <c r="A3838" s="34"/>
    </row>
    <row r="3839" spans="1:1" ht="15.75" x14ac:dyDescent="0.25">
      <c r="A3839" s="34"/>
    </row>
    <row r="3840" spans="1:1" ht="15.75" x14ac:dyDescent="0.25">
      <c r="A3840" s="34"/>
    </row>
    <row r="3841" spans="1:1" ht="15.75" x14ac:dyDescent="0.25">
      <c r="A3841" s="34"/>
    </row>
    <row r="3842" spans="1:1" ht="15.75" x14ac:dyDescent="0.25">
      <c r="A3842" s="34"/>
    </row>
    <row r="3843" spans="1:1" ht="15.75" x14ac:dyDescent="0.25">
      <c r="A3843" s="34"/>
    </row>
    <row r="3844" spans="1:1" ht="15.75" x14ac:dyDescent="0.25">
      <c r="A3844" s="34"/>
    </row>
    <row r="3845" spans="1:1" ht="15.75" x14ac:dyDescent="0.25">
      <c r="A3845" s="34"/>
    </row>
    <row r="3846" spans="1:1" ht="15.75" x14ac:dyDescent="0.25">
      <c r="A3846" s="34"/>
    </row>
    <row r="3847" spans="1:1" ht="15.75" x14ac:dyDescent="0.25">
      <c r="A3847" s="34"/>
    </row>
    <row r="3848" spans="1:1" ht="15.75" x14ac:dyDescent="0.25">
      <c r="A3848" s="34"/>
    </row>
    <row r="3849" spans="1:1" ht="15.75" x14ac:dyDescent="0.25">
      <c r="A3849" s="34"/>
    </row>
    <row r="3850" spans="1:1" ht="15.75" x14ac:dyDescent="0.25">
      <c r="A3850" s="34"/>
    </row>
    <row r="3851" spans="1:1" ht="15.75" x14ac:dyDescent="0.25">
      <c r="A3851" s="34"/>
    </row>
    <row r="3852" spans="1:1" ht="15.75" x14ac:dyDescent="0.25">
      <c r="A3852" s="34"/>
    </row>
    <row r="3853" spans="1:1" ht="15.75" x14ac:dyDescent="0.25">
      <c r="A3853" s="34"/>
    </row>
    <row r="3854" spans="1:1" ht="15.75" x14ac:dyDescent="0.25">
      <c r="A3854" s="34"/>
    </row>
    <row r="3855" spans="1:1" ht="15.75" x14ac:dyDescent="0.25">
      <c r="A3855" s="34"/>
    </row>
    <row r="3856" spans="1:1" ht="15.75" x14ac:dyDescent="0.25">
      <c r="A3856" s="34"/>
    </row>
    <row r="3857" spans="1:1" ht="15.75" x14ac:dyDescent="0.25">
      <c r="A3857" s="34"/>
    </row>
    <row r="3858" spans="1:1" ht="15.75" x14ac:dyDescent="0.25">
      <c r="A3858" s="34"/>
    </row>
    <row r="3859" spans="1:1" ht="15.75" x14ac:dyDescent="0.25">
      <c r="A3859" s="34"/>
    </row>
    <row r="3860" spans="1:1" ht="15.75" x14ac:dyDescent="0.25">
      <c r="A3860" s="34"/>
    </row>
    <row r="3861" spans="1:1" ht="15.75" x14ac:dyDescent="0.25">
      <c r="A3861" s="34"/>
    </row>
    <row r="3862" spans="1:1" ht="15.75" x14ac:dyDescent="0.25">
      <c r="A3862" s="34"/>
    </row>
    <row r="3863" spans="1:1" ht="15.75" x14ac:dyDescent="0.25">
      <c r="A3863" s="34"/>
    </row>
    <row r="3864" spans="1:1" ht="15.75" x14ac:dyDescent="0.25">
      <c r="A3864" s="34"/>
    </row>
    <row r="3865" spans="1:1" ht="15.75" x14ac:dyDescent="0.25">
      <c r="A3865" s="34"/>
    </row>
    <row r="3866" spans="1:1" ht="15.75" x14ac:dyDescent="0.25">
      <c r="A3866" s="34"/>
    </row>
    <row r="3867" spans="1:1" ht="15.75" x14ac:dyDescent="0.25">
      <c r="A3867" s="34"/>
    </row>
    <row r="3868" spans="1:1" ht="15.75" x14ac:dyDescent="0.25">
      <c r="A3868" s="34"/>
    </row>
    <row r="3869" spans="1:1" ht="15.75" x14ac:dyDescent="0.25">
      <c r="A3869" s="34"/>
    </row>
    <row r="3870" spans="1:1" ht="15.75" x14ac:dyDescent="0.25">
      <c r="A3870" s="34"/>
    </row>
    <row r="3871" spans="1:1" ht="15.75" x14ac:dyDescent="0.25">
      <c r="A3871" s="34"/>
    </row>
    <row r="3872" spans="1:1" ht="15.75" x14ac:dyDescent="0.25">
      <c r="A3872" s="34"/>
    </row>
    <row r="3873" spans="1:1" ht="15.75" x14ac:dyDescent="0.25">
      <c r="A3873" s="34"/>
    </row>
    <row r="3874" spans="1:1" ht="15.75" x14ac:dyDescent="0.25">
      <c r="A3874" s="34"/>
    </row>
    <row r="3875" spans="1:1" ht="15.75" x14ac:dyDescent="0.25">
      <c r="A3875" s="34"/>
    </row>
    <row r="3876" spans="1:1" ht="15.75" x14ac:dyDescent="0.25">
      <c r="A3876" s="34"/>
    </row>
    <row r="3877" spans="1:1" ht="15.75" x14ac:dyDescent="0.25">
      <c r="A3877" s="34"/>
    </row>
    <row r="3878" spans="1:1" ht="15.75" x14ac:dyDescent="0.25">
      <c r="A3878" s="34"/>
    </row>
    <row r="3879" spans="1:1" ht="15.75" x14ac:dyDescent="0.25">
      <c r="A3879" s="34"/>
    </row>
    <row r="3880" spans="1:1" ht="15.75" x14ac:dyDescent="0.25">
      <c r="A3880" s="34"/>
    </row>
    <row r="3881" spans="1:1" ht="15.75" x14ac:dyDescent="0.25">
      <c r="A3881" s="34"/>
    </row>
    <row r="3882" spans="1:1" ht="15.75" x14ac:dyDescent="0.25">
      <c r="A3882" s="34"/>
    </row>
    <row r="3883" spans="1:1" ht="15.75" x14ac:dyDescent="0.25">
      <c r="A3883" s="34"/>
    </row>
    <row r="3884" spans="1:1" ht="15.75" x14ac:dyDescent="0.25">
      <c r="A3884" s="34"/>
    </row>
    <row r="3885" spans="1:1" ht="15.75" x14ac:dyDescent="0.25">
      <c r="A3885" s="34"/>
    </row>
    <row r="3886" spans="1:1" ht="15.75" x14ac:dyDescent="0.25">
      <c r="A3886" s="34"/>
    </row>
    <row r="3887" spans="1:1" ht="15.75" x14ac:dyDescent="0.25">
      <c r="A3887" s="34"/>
    </row>
    <row r="3888" spans="1:1" ht="15.75" x14ac:dyDescent="0.25">
      <c r="A3888" s="34"/>
    </row>
    <row r="3889" spans="1:1" ht="15.75" x14ac:dyDescent="0.25">
      <c r="A3889" s="34"/>
    </row>
    <row r="3890" spans="1:1" ht="15.75" x14ac:dyDescent="0.25">
      <c r="A3890" s="34"/>
    </row>
    <row r="3891" spans="1:1" ht="15.75" x14ac:dyDescent="0.25">
      <c r="A3891" s="34"/>
    </row>
    <row r="3892" spans="1:1" ht="15.75" x14ac:dyDescent="0.25">
      <c r="A3892" s="34"/>
    </row>
    <row r="3893" spans="1:1" ht="15.75" x14ac:dyDescent="0.25">
      <c r="A3893" s="34"/>
    </row>
    <row r="3894" spans="1:1" ht="15.75" x14ac:dyDescent="0.25">
      <c r="A3894" s="34"/>
    </row>
    <row r="3895" spans="1:1" ht="15.75" x14ac:dyDescent="0.25">
      <c r="A3895" s="34"/>
    </row>
    <row r="3896" spans="1:1" ht="15.75" x14ac:dyDescent="0.25">
      <c r="A3896" s="34"/>
    </row>
    <row r="3897" spans="1:1" ht="15.75" x14ac:dyDescent="0.25">
      <c r="A3897" s="34"/>
    </row>
    <row r="3898" spans="1:1" ht="15.75" x14ac:dyDescent="0.25">
      <c r="A3898" s="34"/>
    </row>
    <row r="3899" spans="1:1" ht="15.75" x14ac:dyDescent="0.25">
      <c r="A3899" s="34"/>
    </row>
    <row r="3900" spans="1:1" ht="15.75" x14ac:dyDescent="0.25">
      <c r="A3900" s="34"/>
    </row>
    <row r="3901" spans="1:1" ht="15.75" x14ac:dyDescent="0.25">
      <c r="A3901" s="34"/>
    </row>
    <row r="3902" spans="1:1" ht="15.75" x14ac:dyDescent="0.25">
      <c r="A3902" s="34"/>
    </row>
    <row r="3903" spans="1:1" ht="15.75" x14ac:dyDescent="0.25">
      <c r="A3903" s="34"/>
    </row>
    <row r="3904" spans="1:1" ht="15.75" x14ac:dyDescent="0.25">
      <c r="A3904" s="34"/>
    </row>
    <row r="3905" spans="1:1" ht="15.75" x14ac:dyDescent="0.25">
      <c r="A3905" s="34"/>
    </row>
    <row r="3906" spans="1:1" ht="15.75" x14ac:dyDescent="0.25">
      <c r="A3906" s="34"/>
    </row>
    <row r="3907" spans="1:1" ht="15.75" x14ac:dyDescent="0.25">
      <c r="A3907" s="34"/>
    </row>
    <row r="3908" spans="1:1" ht="15.75" x14ac:dyDescent="0.25">
      <c r="A3908" s="34"/>
    </row>
    <row r="3909" spans="1:1" ht="15.75" x14ac:dyDescent="0.25">
      <c r="A3909" s="34"/>
    </row>
    <row r="3910" spans="1:1" ht="15.75" x14ac:dyDescent="0.25">
      <c r="A3910" s="34"/>
    </row>
    <row r="3911" spans="1:1" ht="15.75" x14ac:dyDescent="0.25">
      <c r="A3911" s="34"/>
    </row>
    <row r="3912" spans="1:1" ht="15.75" x14ac:dyDescent="0.25">
      <c r="A3912" s="34"/>
    </row>
    <row r="3913" spans="1:1" ht="15.75" x14ac:dyDescent="0.25">
      <c r="A3913" s="34"/>
    </row>
    <row r="3914" spans="1:1" ht="15.75" x14ac:dyDescent="0.25">
      <c r="A3914" s="34"/>
    </row>
    <row r="3915" spans="1:1" ht="15.75" x14ac:dyDescent="0.25">
      <c r="A3915" s="34"/>
    </row>
    <row r="3916" spans="1:1" ht="15.75" x14ac:dyDescent="0.25">
      <c r="A3916" s="34"/>
    </row>
    <row r="3917" spans="1:1" ht="15.75" x14ac:dyDescent="0.25">
      <c r="A3917" s="34"/>
    </row>
    <row r="3918" spans="1:1" ht="15.75" x14ac:dyDescent="0.25">
      <c r="A3918" s="34"/>
    </row>
    <row r="3919" spans="1:1" ht="15.75" x14ac:dyDescent="0.25">
      <c r="A3919" s="34"/>
    </row>
    <row r="3920" spans="1:1" ht="15.75" x14ac:dyDescent="0.25">
      <c r="A3920" s="34"/>
    </row>
    <row r="3921" spans="1:1" ht="15.75" x14ac:dyDescent="0.25">
      <c r="A3921" s="34"/>
    </row>
    <row r="3922" spans="1:1" ht="15.75" x14ac:dyDescent="0.25">
      <c r="A3922" s="34"/>
    </row>
    <row r="3923" spans="1:1" ht="15.75" x14ac:dyDescent="0.25">
      <c r="A3923" s="34"/>
    </row>
    <row r="3924" spans="1:1" ht="15.75" x14ac:dyDescent="0.25">
      <c r="A3924" s="34"/>
    </row>
    <row r="3925" spans="1:1" ht="15.75" x14ac:dyDescent="0.25">
      <c r="A3925" s="34"/>
    </row>
    <row r="3926" spans="1:1" ht="15.75" x14ac:dyDescent="0.25">
      <c r="A3926" s="34"/>
    </row>
    <row r="3927" spans="1:1" ht="15.75" x14ac:dyDescent="0.25">
      <c r="A3927" s="34"/>
    </row>
    <row r="3928" spans="1:1" ht="15.75" x14ac:dyDescent="0.25">
      <c r="A3928" s="34"/>
    </row>
    <row r="3929" spans="1:1" ht="15.75" x14ac:dyDescent="0.25">
      <c r="A3929" s="34"/>
    </row>
    <row r="3930" spans="1:1" ht="15.75" x14ac:dyDescent="0.25">
      <c r="A3930" s="34"/>
    </row>
    <row r="3931" spans="1:1" ht="15.75" x14ac:dyDescent="0.25">
      <c r="A3931" s="34"/>
    </row>
    <row r="3932" spans="1:1" ht="15.75" x14ac:dyDescent="0.25">
      <c r="A3932" s="34"/>
    </row>
    <row r="3933" spans="1:1" ht="15.75" x14ac:dyDescent="0.25">
      <c r="A3933" s="34"/>
    </row>
    <row r="3934" spans="1:1" ht="15.75" x14ac:dyDescent="0.25">
      <c r="A3934" s="34"/>
    </row>
    <row r="3935" spans="1:1" ht="15.75" x14ac:dyDescent="0.25">
      <c r="A3935" s="34"/>
    </row>
    <row r="3936" spans="1:1" ht="15.75" x14ac:dyDescent="0.25">
      <c r="A3936" s="34"/>
    </row>
    <row r="3937" spans="1:1" ht="15.75" x14ac:dyDescent="0.25">
      <c r="A3937" s="34"/>
    </row>
    <row r="3938" spans="1:1" ht="15.75" x14ac:dyDescent="0.25">
      <c r="A3938" s="34"/>
    </row>
    <row r="3939" spans="1:1" ht="15.75" x14ac:dyDescent="0.25">
      <c r="A3939" s="34"/>
    </row>
    <row r="3940" spans="1:1" ht="15.75" x14ac:dyDescent="0.25">
      <c r="A3940" s="34"/>
    </row>
    <row r="3941" spans="1:1" ht="15.75" x14ac:dyDescent="0.25">
      <c r="A3941" s="34"/>
    </row>
    <row r="3942" spans="1:1" ht="15.75" x14ac:dyDescent="0.25">
      <c r="A3942" s="34"/>
    </row>
    <row r="3943" spans="1:1" ht="15.75" x14ac:dyDescent="0.25">
      <c r="A3943" s="34"/>
    </row>
    <row r="3944" spans="1:1" ht="15.75" x14ac:dyDescent="0.25">
      <c r="A3944" s="34"/>
    </row>
    <row r="3945" spans="1:1" ht="15.75" x14ac:dyDescent="0.25">
      <c r="A3945" s="34"/>
    </row>
    <row r="3946" spans="1:1" ht="15.75" x14ac:dyDescent="0.25">
      <c r="A3946" s="34"/>
    </row>
    <row r="3947" spans="1:1" ht="15.75" x14ac:dyDescent="0.25">
      <c r="A3947" s="34"/>
    </row>
    <row r="3948" spans="1:1" ht="15.75" x14ac:dyDescent="0.25">
      <c r="A3948" s="34"/>
    </row>
    <row r="3949" spans="1:1" ht="15.75" x14ac:dyDescent="0.25">
      <c r="A3949" s="34"/>
    </row>
    <row r="3950" spans="1:1" ht="15.75" x14ac:dyDescent="0.25">
      <c r="A3950" s="34"/>
    </row>
    <row r="3951" spans="1:1" ht="15.75" x14ac:dyDescent="0.25">
      <c r="A3951" s="34"/>
    </row>
    <row r="3952" spans="1:1" ht="15.75" x14ac:dyDescent="0.25">
      <c r="A3952" s="34"/>
    </row>
    <row r="3953" spans="1:1" ht="15.75" x14ac:dyDescent="0.25">
      <c r="A3953" s="34"/>
    </row>
    <row r="3954" spans="1:1" ht="15.75" x14ac:dyDescent="0.25">
      <c r="A3954" s="34"/>
    </row>
    <row r="3955" spans="1:1" ht="15.75" x14ac:dyDescent="0.25">
      <c r="A3955" s="34"/>
    </row>
    <row r="3956" spans="1:1" ht="15.75" x14ac:dyDescent="0.25">
      <c r="A3956" s="34"/>
    </row>
    <row r="3957" spans="1:1" ht="15.75" x14ac:dyDescent="0.25">
      <c r="A3957" s="34"/>
    </row>
    <row r="3958" spans="1:1" ht="15.75" x14ac:dyDescent="0.25">
      <c r="A3958" s="34"/>
    </row>
    <row r="3959" spans="1:1" ht="15.75" x14ac:dyDescent="0.25">
      <c r="A3959" s="34"/>
    </row>
    <row r="3960" spans="1:1" ht="15.75" x14ac:dyDescent="0.25">
      <c r="A3960" s="34"/>
    </row>
    <row r="3961" spans="1:1" ht="15.75" x14ac:dyDescent="0.25">
      <c r="A3961" s="34"/>
    </row>
    <row r="3962" spans="1:1" ht="15.75" x14ac:dyDescent="0.25">
      <c r="A3962" s="34"/>
    </row>
    <row r="3963" spans="1:1" ht="15.75" x14ac:dyDescent="0.25">
      <c r="A3963" s="34"/>
    </row>
    <row r="3964" spans="1:1" ht="15.75" x14ac:dyDescent="0.25">
      <c r="A3964" s="34"/>
    </row>
    <row r="3965" spans="1:1" ht="15.75" x14ac:dyDescent="0.25">
      <c r="A3965" s="34"/>
    </row>
    <row r="3966" spans="1:1" ht="15.75" x14ac:dyDescent="0.25">
      <c r="A3966" s="34"/>
    </row>
    <row r="3967" spans="1:1" ht="15.75" x14ac:dyDescent="0.25">
      <c r="A3967" s="34"/>
    </row>
    <row r="3968" spans="1:1" ht="15.75" x14ac:dyDescent="0.25">
      <c r="A3968" s="34"/>
    </row>
    <row r="3969" spans="1:1" ht="15.75" x14ac:dyDescent="0.25">
      <c r="A3969" s="34"/>
    </row>
    <row r="3970" spans="1:1" ht="15.75" x14ac:dyDescent="0.25">
      <c r="A3970" s="34"/>
    </row>
    <row r="3971" spans="1:1" ht="15.75" x14ac:dyDescent="0.25">
      <c r="A3971" s="34"/>
    </row>
    <row r="3972" spans="1:1" ht="15.75" x14ac:dyDescent="0.25">
      <c r="A3972" s="34"/>
    </row>
    <row r="3973" spans="1:1" ht="15.75" x14ac:dyDescent="0.25">
      <c r="A3973" s="34"/>
    </row>
    <row r="3974" spans="1:1" ht="15.75" x14ac:dyDescent="0.25">
      <c r="A3974" s="34"/>
    </row>
    <row r="3975" spans="1:1" ht="15.75" x14ac:dyDescent="0.25">
      <c r="A3975" s="34"/>
    </row>
    <row r="3976" spans="1:1" ht="15.75" x14ac:dyDescent="0.25">
      <c r="A3976" s="34"/>
    </row>
    <row r="3977" spans="1:1" ht="15.75" x14ac:dyDescent="0.25">
      <c r="A3977" s="34"/>
    </row>
    <row r="3978" spans="1:1" ht="15.75" x14ac:dyDescent="0.25">
      <c r="A3978" s="34"/>
    </row>
    <row r="3979" spans="1:1" ht="15.75" x14ac:dyDescent="0.25">
      <c r="A3979" s="34"/>
    </row>
    <row r="3980" spans="1:1" ht="15.75" x14ac:dyDescent="0.25">
      <c r="A3980" s="34"/>
    </row>
    <row r="3981" spans="1:1" ht="15.75" x14ac:dyDescent="0.25">
      <c r="A3981" s="34"/>
    </row>
    <row r="3982" spans="1:1" ht="15.75" x14ac:dyDescent="0.25">
      <c r="A3982" s="34"/>
    </row>
    <row r="3983" spans="1:1" ht="15.75" x14ac:dyDescent="0.25">
      <c r="A3983" s="34"/>
    </row>
    <row r="3984" spans="1:1" ht="15.75" x14ac:dyDescent="0.25">
      <c r="A3984" s="34"/>
    </row>
    <row r="3985" spans="1:1" ht="15.75" x14ac:dyDescent="0.25">
      <c r="A3985" s="34"/>
    </row>
    <row r="3986" spans="1:1" ht="15.75" x14ac:dyDescent="0.25">
      <c r="A3986" s="34"/>
    </row>
    <row r="3987" spans="1:1" ht="15.75" x14ac:dyDescent="0.25">
      <c r="A3987" s="34"/>
    </row>
    <row r="3988" spans="1:1" ht="15.75" x14ac:dyDescent="0.25">
      <c r="A3988" s="34"/>
    </row>
    <row r="3989" spans="1:1" ht="15.75" x14ac:dyDescent="0.25">
      <c r="A3989" s="34"/>
    </row>
    <row r="3990" spans="1:1" ht="15.75" x14ac:dyDescent="0.25">
      <c r="A3990" s="34"/>
    </row>
    <row r="3991" spans="1:1" ht="15.75" x14ac:dyDescent="0.25">
      <c r="A3991" s="34"/>
    </row>
    <row r="3992" spans="1:1" ht="15.75" x14ac:dyDescent="0.25">
      <c r="A3992" s="34"/>
    </row>
    <row r="3993" spans="1:1" ht="15.75" x14ac:dyDescent="0.25">
      <c r="A3993" s="34"/>
    </row>
    <row r="3994" spans="1:1" ht="15.75" x14ac:dyDescent="0.25">
      <c r="A3994" s="34"/>
    </row>
    <row r="3995" spans="1:1" ht="15.75" x14ac:dyDescent="0.25">
      <c r="A3995" s="34"/>
    </row>
    <row r="3996" spans="1:1" ht="15.75" x14ac:dyDescent="0.25">
      <c r="A3996" s="34"/>
    </row>
    <row r="3997" spans="1:1" ht="15.75" x14ac:dyDescent="0.25">
      <c r="A3997" s="34"/>
    </row>
    <row r="3998" spans="1:1" ht="15.75" x14ac:dyDescent="0.25">
      <c r="A3998" s="34"/>
    </row>
    <row r="3999" spans="1:1" ht="15.75" x14ac:dyDescent="0.25">
      <c r="A3999" s="34"/>
    </row>
    <row r="4000" spans="1:1" ht="15.75" x14ac:dyDescent="0.25">
      <c r="A4000" s="34"/>
    </row>
    <row r="4001" spans="1:1" ht="15.75" x14ac:dyDescent="0.25">
      <c r="A4001" s="34"/>
    </row>
    <row r="4002" spans="1:1" ht="15.75" x14ac:dyDescent="0.25">
      <c r="A4002" s="34"/>
    </row>
    <row r="4003" spans="1:1" ht="15.75" x14ac:dyDescent="0.25">
      <c r="A4003" s="34"/>
    </row>
    <row r="4004" spans="1:1" ht="15.75" x14ac:dyDescent="0.25">
      <c r="A4004" s="34"/>
    </row>
    <row r="4005" spans="1:1" ht="15.75" x14ac:dyDescent="0.25">
      <c r="A4005" s="34"/>
    </row>
    <row r="4006" spans="1:1" ht="15.75" x14ac:dyDescent="0.25">
      <c r="A4006" s="34"/>
    </row>
    <row r="4007" spans="1:1" ht="15.75" x14ac:dyDescent="0.25">
      <c r="A4007" s="34"/>
    </row>
    <row r="4008" spans="1:1" ht="15.75" x14ac:dyDescent="0.25">
      <c r="A4008" s="34"/>
    </row>
    <row r="4009" spans="1:1" ht="15.75" x14ac:dyDescent="0.25">
      <c r="A4009" s="34"/>
    </row>
    <row r="4010" spans="1:1" ht="15.75" x14ac:dyDescent="0.25">
      <c r="A4010" s="34"/>
    </row>
    <row r="4011" spans="1:1" ht="15.75" x14ac:dyDescent="0.25">
      <c r="A4011" s="34"/>
    </row>
    <row r="4012" spans="1:1" ht="15.75" x14ac:dyDescent="0.25">
      <c r="A4012" s="34"/>
    </row>
    <row r="4013" spans="1:1" ht="15.75" x14ac:dyDescent="0.25">
      <c r="A4013" s="34"/>
    </row>
    <row r="4014" spans="1:1" ht="15.75" x14ac:dyDescent="0.25">
      <c r="A4014" s="34"/>
    </row>
    <row r="4015" spans="1:1" ht="15.75" x14ac:dyDescent="0.25">
      <c r="A4015" s="34"/>
    </row>
    <row r="4016" spans="1:1" ht="15.75" x14ac:dyDescent="0.25">
      <c r="A4016" s="34"/>
    </row>
    <row r="4017" spans="1:1" ht="15.75" x14ac:dyDescent="0.25">
      <c r="A4017" s="34"/>
    </row>
    <row r="4018" spans="1:1" ht="15.75" x14ac:dyDescent="0.25">
      <c r="A4018" s="34"/>
    </row>
    <row r="4019" spans="1:1" ht="15.75" x14ac:dyDescent="0.25">
      <c r="A4019" s="34"/>
    </row>
    <row r="4020" spans="1:1" ht="15.75" x14ac:dyDescent="0.25">
      <c r="A4020" s="34"/>
    </row>
    <row r="4021" spans="1:1" ht="15.75" x14ac:dyDescent="0.25">
      <c r="A4021" s="34"/>
    </row>
    <row r="4022" spans="1:1" ht="15.75" x14ac:dyDescent="0.25">
      <c r="A4022" s="34"/>
    </row>
    <row r="4023" spans="1:1" ht="15.75" x14ac:dyDescent="0.25">
      <c r="A4023" s="34"/>
    </row>
    <row r="4024" spans="1:1" ht="15.75" x14ac:dyDescent="0.25">
      <c r="A4024" s="34"/>
    </row>
    <row r="4025" spans="1:1" ht="15.75" x14ac:dyDescent="0.25">
      <c r="A4025" s="34"/>
    </row>
    <row r="4026" spans="1:1" ht="15.75" x14ac:dyDescent="0.25">
      <c r="A4026" s="34"/>
    </row>
    <row r="4027" spans="1:1" ht="15.75" x14ac:dyDescent="0.25">
      <c r="A4027" s="34"/>
    </row>
    <row r="4028" spans="1:1" ht="15.75" x14ac:dyDescent="0.25">
      <c r="A4028" s="34"/>
    </row>
    <row r="4029" spans="1:1" ht="15.75" x14ac:dyDescent="0.25">
      <c r="A4029" s="34"/>
    </row>
    <row r="4030" spans="1:1" ht="15.75" x14ac:dyDescent="0.25">
      <c r="A4030" s="34"/>
    </row>
    <row r="4031" spans="1:1" ht="15.75" x14ac:dyDescent="0.25">
      <c r="A4031" s="34"/>
    </row>
    <row r="4032" spans="1:1" ht="15.75" x14ac:dyDescent="0.25">
      <c r="A4032" s="34"/>
    </row>
    <row r="4033" spans="1:1" ht="15.75" x14ac:dyDescent="0.25">
      <c r="A4033" s="34"/>
    </row>
    <row r="4034" spans="1:1" ht="15.75" x14ac:dyDescent="0.25">
      <c r="A4034" s="34"/>
    </row>
    <row r="4035" spans="1:1" ht="15.75" x14ac:dyDescent="0.25">
      <c r="A4035" s="34"/>
    </row>
    <row r="4036" spans="1:1" ht="15.75" x14ac:dyDescent="0.25">
      <c r="A4036" s="34"/>
    </row>
    <row r="4037" spans="1:1" ht="15.75" x14ac:dyDescent="0.25">
      <c r="A4037" s="34"/>
    </row>
    <row r="4038" spans="1:1" ht="15.75" x14ac:dyDescent="0.25">
      <c r="A4038" s="34"/>
    </row>
    <row r="4039" spans="1:1" ht="15.75" x14ac:dyDescent="0.25">
      <c r="A4039" s="34"/>
    </row>
    <row r="4040" spans="1:1" ht="15.75" x14ac:dyDescent="0.25">
      <c r="A4040" s="34"/>
    </row>
    <row r="4041" spans="1:1" ht="15.75" x14ac:dyDescent="0.25">
      <c r="A4041" s="34"/>
    </row>
    <row r="4042" spans="1:1" ht="15.75" x14ac:dyDescent="0.25">
      <c r="A4042" s="34"/>
    </row>
    <row r="4043" spans="1:1" ht="15.75" x14ac:dyDescent="0.25">
      <c r="A4043" s="34"/>
    </row>
    <row r="4044" spans="1:1" ht="15.75" x14ac:dyDescent="0.25">
      <c r="A4044" s="34"/>
    </row>
    <row r="4045" spans="1:1" ht="15.75" x14ac:dyDescent="0.25">
      <c r="A4045" s="34"/>
    </row>
    <row r="4046" spans="1:1" ht="15.75" x14ac:dyDescent="0.25">
      <c r="A4046" s="34"/>
    </row>
    <row r="4047" spans="1:1" ht="15.75" x14ac:dyDescent="0.25">
      <c r="A4047" s="34"/>
    </row>
    <row r="4048" spans="1:1" ht="15.75" x14ac:dyDescent="0.25">
      <c r="A4048" s="34"/>
    </row>
    <row r="4049" spans="1:1" ht="15.75" x14ac:dyDescent="0.25">
      <c r="A4049" s="34"/>
    </row>
    <row r="4050" spans="1:1" ht="15.75" x14ac:dyDescent="0.25">
      <c r="A4050" s="34"/>
    </row>
    <row r="4051" spans="1:1" ht="15.75" x14ac:dyDescent="0.25">
      <c r="A4051" s="34"/>
    </row>
    <row r="4052" spans="1:1" ht="15.75" x14ac:dyDescent="0.25">
      <c r="A4052" s="34"/>
    </row>
    <row r="4053" spans="1:1" ht="15.75" x14ac:dyDescent="0.25">
      <c r="A4053" s="34"/>
    </row>
    <row r="4054" spans="1:1" ht="15.75" x14ac:dyDescent="0.25">
      <c r="A4054" s="34"/>
    </row>
    <row r="4055" spans="1:1" ht="15.75" x14ac:dyDescent="0.25">
      <c r="A4055" s="34"/>
    </row>
    <row r="4056" spans="1:1" ht="15.75" x14ac:dyDescent="0.25">
      <c r="A4056" s="34"/>
    </row>
    <row r="4057" spans="1:1" ht="15.75" x14ac:dyDescent="0.25">
      <c r="A4057" s="34"/>
    </row>
    <row r="4058" spans="1:1" ht="15.75" x14ac:dyDescent="0.25">
      <c r="A4058" s="34"/>
    </row>
    <row r="4059" spans="1:1" ht="15.75" x14ac:dyDescent="0.25">
      <c r="A4059" s="34"/>
    </row>
    <row r="4060" spans="1:1" ht="15.75" x14ac:dyDescent="0.25">
      <c r="A4060" s="34"/>
    </row>
    <row r="4061" spans="1:1" ht="15.75" x14ac:dyDescent="0.25">
      <c r="A4061" s="34"/>
    </row>
    <row r="4062" spans="1:1" ht="15.75" x14ac:dyDescent="0.25">
      <c r="A4062" s="34"/>
    </row>
    <row r="4063" spans="1:1" ht="15.75" x14ac:dyDescent="0.25">
      <c r="A4063" s="34"/>
    </row>
    <row r="4064" spans="1:1" ht="15.75" x14ac:dyDescent="0.25">
      <c r="A4064" s="34"/>
    </row>
    <row r="4065" spans="1:1" ht="15.75" x14ac:dyDescent="0.25">
      <c r="A4065" s="34"/>
    </row>
    <row r="4066" spans="1:1" ht="15.75" x14ac:dyDescent="0.25">
      <c r="A4066" s="34"/>
    </row>
    <row r="4067" spans="1:1" ht="15.75" x14ac:dyDescent="0.25">
      <c r="A4067" s="34"/>
    </row>
    <row r="4068" spans="1:1" ht="15.75" x14ac:dyDescent="0.25">
      <c r="A4068" s="34"/>
    </row>
    <row r="4069" spans="1:1" ht="15.75" x14ac:dyDescent="0.25">
      <c r="A4069" s="34"/>
    </row>
    <row r="4070" spans="1:1" ht="15.75" x14ac:dyDescent="0.25">
      <c r="A4070" s="34"/>
    </row>
    <row r="4071" spans="1:1" ht="15.75" x14ac:dyDescent="0.25">
      <c r="A4071" s="34"/>
    </row>
    <row r="4072" spans="1:1" ht="15.75" x14ac:dyDescent="0.25">
      <c r="A4072" s="34"/>
    </row>
    <row r="4073" spans="1:1" ht="15.75" x14ac:dyDescent="0.25">
      <c r="A4073" s="34"/>
    </row>
    <row r="4074" spans="1:1" ht="15.75" x14ac:dyDescent="0.25">
      <c r="A4074" s="34"/>
    </row>
    <row r="4075" spans="1:1" ht="15.75" x14ac:dyDescent="0.25">
      <c r="A4075" s="34"/>
    </row>
    <row r="4076" spans="1:1" ht="15.75" x14ac:dyDescent="0.25">
      <c r="A4076" s="34"/>
    </row>
    <row r="4077" spans="1:1" ht="15.75" x14ac:dyDescent="0.25">
      <c r="A4077" s="34"/>
    </row>
    <row r="4078" spans="1:1" ht="15.75" x14ac:dyDescent="0.25">
      <c r="A4078" s="34"/>
    </row>
    <row r="4079" spans="1:1" ht="15.75" x14ac:dyDescent="0.25">
      <c r="A4079" s="34"/>
    </row>
    <row r="4080" spans="1:1" ht="15.75" x14ac:dyDescent="0.25">
      <c r="A4080" s="34"/>
    </row>
    <row r="4081" spans="1:1" ht="15.75" x14ac:dyDescent="0.25">
      <c r="A4081" s="34"/>
    </row>
    <row r="4082" spans="1:1" ht="15.75" x14ac:dyDescent="0.25">
      <c r="A4082" s="34"/>
    </row>
    <row r="4083" spans="1:1" ht="15.75" x14ac:dyDescent="0.25">
      <c r="A4083" s="34"/>
    </row>
    <row r="4084" spans="1:1" ht="15.75" x14ac:dyDescent="0.25">
      <c r="A4084" s="34"/>
    </row>
    <row r="4085" spans="1:1" ht="15.75" x14ac:dyDescent="0.25">
      <c r="A4085" s="34"/>
    </row>
    <row r="4086" spans="1:1" ht="15.75" x14ac:dyDescent="0.25">
      <c r="A4086" s="34"/>
    </row>
    <row r="4087" spans="1:1" ht="15.75" x14ac:dyDescent="0.25">
      <c r="A4087" s="34"/>
    </row>
    <row r="4088" spans="1:1" ht="15.75" x14ac:dyDescent="0.25">
      <c r="A4088" s="34"/>
    </row>
    <row r="4089" spans="1:1" ht="15.75" x14ac:dyDescent="0.25">
      <c r="A4089" s="34"/>
    </row>
    <row r="4090" spans="1:1" ht="15.75" x14ac:dyDescent="0.25">
      <c r="A4090" s="34"/>
    </row>
    <row r="4091" spans="1:1" ht="15.75" x14ac:dyDescent="0.25">
      <c r="A4091" s="34"/>
    </row>
    <row r="4092" spans="1:1" ht="15.75" x14ac:dyDescent="0.25">
      <c r="A4092" s="34"/>
    </row>
    <row r="4093" spans="1:1" ht="15.75" x14ac:dyDescent="0.25">
      <c r="A4093" s="34"/>
    </row>
    <row r="4094" spans="1:1" ht="15.75" x14ac:dyDescent="0.25">
      <c r="A4094" s="34"/>
    </row>
    <row r="4095" spans="1:1" ht="15.75" x14ac:dyDescent="0.25">
      <c r="A4095" s="34"/>
    </row>
    <row r="4096" spans="1:1" ht="15.75" x14ac:dyDescent="0.25">
      <c r="A4096" s="34"/>
    </row>
    <row r="4097" spans="1:1" ht="15.75" x14ac:dyDescent="0.25">
      <c r="A4097" s="34"/>
    </row>
    <row r="4098" spans="1:1" ht="15.75" x14ac:dyDescent="0.25">
      <c r="A4098" s="34"/>
    </row>
    <row r="4099" spans="1:1" ht="15.75" x14ac:dyDescent="0.25">
      <c r="A4099" s="34"/>
    </row>
    <row r="4100" spans="1:1" ht="15.75" x14ac:dyDescent="0.25">
      <c r="A4100" s="34"/>
    </row>
    <row r="4101" spans="1:1" ht="15.75" x14ac:dyDescent="0.25">
      <c r="A4101" s="34"/>
    </row>
    <row r="4102" spans="1:1" ht="15.75" x14ac:dyDescent="0.25">
      <c r="A4102" s="34"/>
    </row>
    <row r="4103" spans="1:1" ht="15.75" x14ac:dyDescent="0.25">
      <c r="A4103" s="34"/>
    </row>
    <row r="4104" spans="1:1" ht="15.75" x14ac:dyDescent="0.25">
      <c r="A4104" s="34"/>
    </row>
    <row r="4105" spans="1:1" ht="15.75" x14ac:dyDescent="0.25">
      <c r="A4105" s="34"/>
    </row>
    <row r="4106" spans="1:1" ht="15.75" x14ac:dyDescent="0.25">
      <c r="A4106" s="34"/>
    </row>
    <row r="4107" spans="1:1" ht="15.75" x14ac:dyDescent="0.25">
      <c r="A4107" s="34"/>
    </row>
    <row r="4108" spans="1:1" ht="15.75" x14ac:dyDescent="0.25">
      <c r="A4108" s="34"/>
    </row>
    <row r="4109" spans="1:1" ht="15.75" x14ac:dyDescent="0.25">
      <c r="A4109" s="34"/>
    </row>
    <row r="4110" spans="1:1" ht="15.75" x14ac:dyDescent="0.25">
      <c r="A4110" s="34"/>
    </row>
    <row r="4111" spans="1:1" ht="15.75" x14ac:dyDescent="0.25">
      <c r="A4111" s="34"/>
    </row>
    <row r="4112" spans="1:1" ht="15.75" x14ac:dyDescent="0.25">
      <c r="A4112" s="34"/>
    </row>
    <row r="4113" spans="1:1" ht="15.75" x14ac:dyDescent="0.25">
      <c r="A4113" s="34"/>
    </row>
    <row r="4114" spans="1:1" ht="15.75" x14ac:dyDescent="0.25">
      <c r="A4114" s="34"/>
    </row>
    <row r="4115" spans="1:1" ht="15.75" x14ac:dyDescent="0.25">
      <c r="A4115" s="34"/>
    </row>
    <row r="4116" spans="1:1" ht="15.75" x14ac:dyDescent="0.25">
      <c r="A4116" s="34"/>
    </row>
    <row r="4117" spans="1:1" ht="15.75" x14ac:dyDescent="0.25">
      <c r="A4117" s="34"/>
    </row>
    <row r="4118" spans="1:1" ht="15.75" x14ac:dyDescent="0.25">
      <c r="A4118" s="34"/>
    </row>
    <row r="4119" spans="1:1" ht="15.75" x14ac:dyDescent="0.25">
      <c r="A4119" s="34"/>
    </row>
    <row r="4120" spans="1:1" ht="15.75" x14ac:dyDescent="0.25">
      <c r="A4120" s="34"/>
    </row>
    <row r="4121" spans="1:1" ht="15.75" x14ac:dyDescent="0.25">
      <c r="A4121" s="34"/>
    </row>
    <row r="4122" spans="1:1" ht="15.75" x14ac:dyDescent="0.25">
      <c r="A4122" s="34"/>
    </row>
    <row r="4123" spans="1:1" ht="15.75" x14ac:dyDescent="0.25">
      <c r="A4123" s="34"/>
    </row>
    <row r="4124" spans="1:1" ht="15.75" x14ac:dyDescent="0.25">
      <c r="A4124" s="34"/>
    </row>
    <row r="4125" spans="1:1" ht="15.75" x14ac:dyDescent="0.25">
      <c r="A4125" s="34"/>
    </row>
    <row r="4126" spans="1:1" ht="15.75" x14ac:dyDescent="0.25">
      <c r="A4126" s="34"/>
    </row>
    <row r="4127" spans="1:1" ht="15.75" x14ac:dyDescent="0.25">
      <c r="A4127" s="34"/>
    </row>
    <row r="4128" spans="1:1" ht="15.75" x14ac:dyDescent="0.25">
      <c r="A4128" s="34"/>
    </row>
    <row r="4129" spans="1:1" ht="15.75" x14ac:dyDescent="0.25">
      <c r="A4129" s="34"/>
    </row>
    <row r="4130" spans="1:1" ht="15.75" x14ac:dyDescent="0.25">
      <c r="A4130" s="34"/>
    </row>
    <row r="4131" spans="1:1" ht="15.75" x14ac:dyDescent="0.25">
      <c r="A4131" s="34"/>
    </row>
    <row r="4132" spans="1:1" ht="15.75" x14ac:dyDescent="0.25">
      <c r="A4132" s="34"/>
    </row>
    <row r="4133" spans="1:1" ht="15.75" x14ac:dyDescent="0.25">
      <c r="A4133" s="34"/>
    </row>
    <row r="4134" spans="1:1" ht="15.75" x14ac:dyDescent="0.25">
      <c r="A4134" s="34"/>
    </row>
    <row r="4135" spans="1:1" ht="15.75" x14ac:dyDescent="0.25">
      <c r="A4135" s="34"/>
    </row>
    <row r="4136" spans="1:1" ht="15.75" x14ac:dyDescent="0.25">
      <c r="A4136" s="34"/>
    </row>
    <row r="4137" spans="1:1" ht="15.75" x14ac:dyDescent="0.25">
      <c r="A4137" s="34"/>
    </row>
    <row r="4138" spans="1:1" ht="15.75" x14ac:dyDescent="0.25">
      <c r="A4138" s="34"/>
    </row>
    <row r="4139" spans="1:1" ht="15.75" x14ac:dyDescent="0.25">
      <c r="A4139" s="34"/>
    </row>
    <row r="4140" spans="1:1" ht="15.75" x14ac:dyDescent="0.25">
      <c r="A4140" s="34"/>
    </row>
    <row r="4141" spans="1:1" ht="15.75" x14ac:dyDescent="0.25">
      <c r="A4141" s="34"/>
    </row>
    <row r="4142" spans="1:1" ht="15.75" x14ac:dyDescent="0.25">
      <c r="A4142" s="34"/>
    </row>
    <row r="4143" spans="1:1" ht="15.75" x14ac:dyDescent="0.25">
      <c r="A4143" s="34"/>
    </row>
    <row r="4144" spans="1:1" ht="15.75" x14ac:dyDescent="0.25">
      <c r="A4144" s="34"/>
    </row>
    <row r="4145" spans="1:1" ht="15.75" x14ac:dyDescent="0.25">
      <c r="A4145" s="34"/>
    </row>
    <row r="4146" spans="1:1" ht="15.75" x14ac:dyDescent="0.25">
      <c r="A4146" s="34"/>
    </row>
    <row r="4147" spans="1:1" ht="15.75" x14ac:dyDescent="0.25">
      <c r="A4147" s="34"/>
    </row>
    <row r="4148" spans="1:1" ht="15.75" x14ac:dyDescent="0.25">
      <c r="A4148" s="34"/>
    </row>
    <row r="4149" spans="1:1" ht="15.75" x14ac:dyDescent="0.25">
      <c r="A4149" s="34"/>
    </row>
    <row r="4150" spans="1:1" ht="15.75" x14ac:dyDescent="0.25">
      <c r="A4150" s="34"/>
    </row>
    <row r="4151" spans="1:1" ht="15.75" x14ac:dyDescent="0.25">
      <c r="A4151" s="34"/>
    </row>
    <row r="4152" spans="1:1" ht="15.75" x14ac:dyDescent="0.25">
      <c r="A4152" s="34"/>
    </row>
    <row r="4153" spans="1:1" ht="15.75" x14ac:dyDescent="0.25">
      <c r="A4153" s="34"/>
    </row>
    <row r="4154" spans="1:1" ht="15.75" x14ac:dyDescent="0.25">
      <c r="A4154" s="34"/>
    </row>
    <row r="4155" spans="1:1" ht="15.75" x14ac:dyDescent="0.25">
      <c r="A4155" s="34"/>
    </row>
    <row r="4156" spans="1:1" ht="15.75" x14ac:dyDescent="0.25">
      <c r="A4156" s="34"/>
    </row>
    <row r="4157" spans="1:1" ht="15.75" x14ac:dyDescent="0.25">
      <c r="A4157" s="34"/>
    </row>
    <row r="4158" spans="1:1" ht="15.75" x14ac:dyDescent="0.25">
      <c r="A4158" s="34"/>
    </row>
    <row r="4159" spans="1:1" ht="15.75" x14ac:dyDescent="0.25">
      <c r="A4159" s="34"/>
    </row>
    <row r="4160" spans="1:1" ht="15.75" x14ac:dyDescent="0.25">
      <c r="A4160" s="34"/>
    </row>
    <row r="4161" spans="1:1" ht="15.75" x14ac:dyDescent="0.25">
      <c r="A4161" s="34"/>
    </row>
    <row r="4162" spans="1:1" ht="15.75" x14ac:dyDescent="0.25">
      <c r="A4162" s="34"/>
    </row>
    <row r="4163" spans="1:1" ht="15.75" x14ac:dyDescent="0.25">
      <c r="A4163" s="34"/>
    </row>
    <row r="4164" spans="1:1" ht="15.75" x14ac:dyDescent="0.25">
      <c r="A4164" s="34"/>
    </row>
    <row r="4165" spans="1:1" ht="15.75" x14ac:dyDescent="0.25">
      <c r="A4165" s="34"/>
    </row>
    <row r="4166" spans="1:1" ht="15.75" x14ac:dyDescent="0.25">
      <c r="A4166" s="34"/>
    </row>
    <row r="4167" spans="1:1" ht="15.75" x14ac:dyDescent="0.25">
      <c r="A4167" s="34"/>
    </row>
    <row r="4168" spans="1:1" ht="15.75" x14ac:dyDescent="0.25">
      <c r="A4168" s="34"/>
    </row>
    <row r="4169" spans="1:1" ht="15.75" x14ac:dyDescent="0.25">
      <c r="A4169" s="34"/>
    </row>
    <row r="4170" spans="1:1" ht="15.75" x14ac:dyDescent="0.25">
      <c r="A4170" s="34"/>
    </row>
    <row r="4171" spans="1:1" ht="15.75" x14ac:dyDescent="0.25">
      <c r="A4171" s="34"/>
    </row>
    <row r="4172" spans="1:1" ht="15.75" x14ac:dyDescent="0.25">
      <c r="A4172" s="34"/>
    </row>
    <row r="4173" spans="1:1" ht="15.75" x14ac:dyDescent="0.25">
      <c r="A4173" s="34"/>
    </row>
    <row r="4174" spans="1:1" ht="15.75" x14ac:dyDescent="0.25">
      <c r="A4174" s="34"/>
    </row>
    <row r="4175" spans="1:1" ht="15.75" x14ac:dyDescent="0.25">
      <c r="A4175" s="34"/>
    </row>
    <row r="4176" spans="1:1" ht="15.75" x14ac:dyDescent="0.25">
      <c r="A4176" s="34"/>
    </row>
    <row r="4177" spans="1:1" ht="15.75" x14ac:dyDescent="0.25">
      <c r="A4177" s="34"/>
    </row>
    <row r="4178" spans="1:1" ht="15.75" x14ac:dyDescent="0.25">
      <c r="A4178" s="34"/>
    </row>
    <row r="4179" spans="1:1" ht="15.75" x14ac:dyDescent="0.25">
      <c r="A4179" s="34"/>
    </row>
    <row r="4180" spans="1:1" ht="15.75" x14ac:dyDescent="0.25">
      <c r="A4180" s="34"/>
    </row>
    <row r="4181" spans="1:1" ht="15.75" x14ac:dyDescent="0.25">
      <c r="A4181" s="34"/>
    </row>
    <row r="4182" spans="1:1" ht="15.75" x14ac:dyDescent="0.25">
      <c r="A4182" s="34"/>
    </row>
    <row r="4183" spans="1:1" ht="15.75" x14ac:dyDescent="0.25">
      <c r="A4183" s="34"/>
    </row>
    <row r="4184" spans="1:1" ht="15.75" x14ac:dyDescent="0.25">
      <c r="A4184" s="34"/>
    </row>
    <row r="4185" spans="1:1" ht="15.75" x14ac:dyDescent="0.25">
      <c r="A4185" s="34"/>
    </row>
    <row r="4186" spans="1:1" ht="15.75" x14ac:dyDescent="0.25">
      <c r="A4186" s="34"/>
    </row>
    <row r="4187" spans="1:1" ht="15.75" x14ac:dyDescent="0.25">
      <c r="A4187" s="34"/>
    </row>
    <row r="4188" spans="1:1" ht="15.75" x14ac:dyDescent="0.25">
      <c r="A4188" s="34"/>
    </row>
    <row r="4189" spans="1:1" ht="15.75" x14ac:dyDescent="0.25">
      <c r="A4189" s="34"/>
    </row>
    <row r="4190" spans="1:1" ht="15.75" x14ac:dyDescent="0.25">
      <c r="A4190" s="34"/>
    </row>
    <row r="4191" spans="1:1" ht="15.75" x14ac:dyDescent="0.25">
      <c r="A4191" s="34"/>
    </row>
    <row r="4192" spans="1:1" ht="15.75" x14ac:dyDescent="0.25">
      <c r="A4192" s="34"/>
    </row>
    <row r="4193" spans="1:1" ht="15.75" x14ac:dyDescent="0.25">
      <c r="A4193" s="34"/>
    </row>
    <row r="4194" spans="1:1" ht="15.75" x14ac:dyDescent="0.25">
      <c r="A4194" s="34"/>
    </row>
    <row r="4195" spans="1:1" ht="15.75" x14ac:dyDescent="0.25">
      <c r="A4195" s="34"/>
    </row>
    <row r="4196" spans="1:1" ht="15.75" x14ac:dyDescent="0.25">
      <c r="A4196" s="34"/>
    </row>
    <row r="4197" spans="1:1" ht="15.75" x14ac:dyDescent="0.25">
      <c r="A4197" s="34"/>
    </row>
    <row r="4198" spans="1:1" ht="15.75" x14ac:dyDescent="0.25">
      <c r="A4198" s="34"/>
    </row>
    <row r="4199" spans="1:1" ht="15.75" x14ac:dyDescent="0.25">
      <c r="A4199" s="34"/>
    </row>
    <row r="4200" spans="1:1" ht="15.75" x14ac:dyDescent="0.25">
      <c r="A4200" s="34"/>
    </row>
    <row r="4201" spans="1:1" ht="15.75" x14ac:dyDescent="0.25">
      <c r="A4201" s="34"/>
    </row>
    <row r="4202" spans="1:1" ht="15.75" x14ac:dyDescent="0.25">
      <c r="A4202" s="34"/>
    </row>
    <row r="4203" spans="1:1" ht="15.75" x14ac:dyDescent="0.25">
      <c r="A4203" s="34"/>
    </row>
    <row r="4204" spans="1:1" ht="15.75" x14ac:dyDescent="0.25">
      <c r="A4204" s="34"/>
    </row>
    <row r="4205" spans="1:1" ht="15.75" x14ac:dyDescent="0.25">
      <c r="A4205" s="34"/>
    </row>
    <row r="4206" spans="1:1" ht="15.75" x14ac:dyDescent="0.25">
      <c r="A4206" s="34"/>
    </row>
    <row r="4207" spans="1:1" ht="15.75" x14ac:dyDescent="0.25">
      <c r="A4207" s="34"/>
    </row>
    <row r="4208" spans="1:1" ht="15.75" x14ac:dyDescent="0.25">
      <c r="A4208" s="34"/>
    </row>
    <row r="4209" spans="1:1" ht="15.75" x14ac:dyDescent="0.25">
      <c r="A4209" s="34"/>
    </row>
    <row r="4210" spans="1:1" ht="15.75" x14ac:dyDescent="0.25">
      <c r="A4210" s="34"/>
    </row>
    <row r="4211" spans="1:1" ht="15.75" x14ac:dyDescent="0.25">
      <c r="A4211" s="34"/>
    </row>
    <row r="4212" spans="1:1" ht="15.75" x14ac:dyDescent="0.25">
      <c r="A4212" s="34"/>
    </row>
    <row r="4213" spans="1:1" ht="15.75" x14ac:dyDescent="0.25">
      <c r="A4213" s="34"/>
    </row>
    <row r="4214" spans="1:1" ht="15.75" x14ac:dyDescent="0.25">
      <c r="A4214" s="34"/>
    </row>
    <row r="4215" spans="1:1" ht="15.75" x14ac:dyDescent="0.25">
      <c r="A4215" s="34"/>
    </row>
    <row r="4216" spans="1:1" ht="15.75" x14ac:dyDescent="0.25">
      <c r="A4216" s="34"/>
    </row>
    <row r="4217" spans="1:1" ht="15.75" x14ac:dyDescent="0.25">
      <c r="A4217" s="34"/>
    </row>
    <row r="4218" spans="1:1" ht="15.75" x14ac:dyDescent="0.25">
      <c r="A4218" s="34"/>
    </row>
    <row r="4219" spans="1:1" ht="15.75" x14ac:dyDescent="0.25">
      <c r="A4219" s="34"/>
    </row>
    <row r="4220" spans="1:1" ht="15.75" x14ac:dyDescent="0.25">
      <c r="A4220" s="34"/>
    </row>
    <row r="4221" spans="1:1" ht="15.75" x14ac:dyDescent="0.25">
      <c r="A4221" s="34"/>
    </row>
    <row r="4222" spans="1:1" ht="15.75" x14ac:dyDescent="0.25">
      <c r="A4222" s="34"/>
    </row>
    <row r="4223" spans="1:1" ht="15.75" x14ac:dyDescent="0.25">
      <c r="A4223" s="34"/>
    </row>
    <row r="4224" spans="1:1" ht="15.75" x14ac:dyDescent="0.25">
      <c r="A4224" s="34"/>
    </row>
    <row r="4225" spans="1:1" ht="15.75" x14ac:dyDescent="0.25">
      <c r="A4225" s="34"/>
    </row>
    <row r="4226" spans="1:1" ht="15.75" x14ac:dyDescent="0.25">
      <c r="A4226" s="34"/>
    </row>
    <row r="4227" spans="1:1" ht="15.75" x14ac:dyDescent="0.25">
      <c r="A4227" s="34"/>
    </row>
    <row r="4228" spans="1:1" ht="15.75" x14ac:dyDescent="0.25">
      <c r="A4228" s="34"/>
    </row>
    <row r="4229" spans="1:1" ht="15.75" x14ac:dyDescent="0.25">
      <c r="A4229" s="34"/>
    </row>
    <row r="4230" spans="1:1" ht="15.75" x14ac:dyDescent="0.25">
      <c r="A4230" s="34"/>
    </row>
    <row r="4231" spans="1:1" ht="15.75" x14ac:dyDescent="0.25">
      <c r="A4231" s="34"/>
    </row>
    <row r="4232" spans="1:1" ht="15.75" x14ac:dyDescent="0.25">
      <c r="A4232" s="34"/>
    </row>
    <row r="4233" spans="1:1" ht="15.75" x14ac:dyDescent="0.25">
      <c r="A4233" s="34"/>
    </row>
    <row r="4234" spans="1:1" ht="15.75" x14ac:dyDescent="0.25">
      <c r="A4234" s="34"/>
    </row>
    <row r="4235" spans="1:1" ht="15.75" x14ac:dyDescent="0.25">
      <c r="A4235" s="34"/>
    </row>
    <row r="4236" spans="1:1" ht="15.75" x14ac:dyDescent="0.25">
      <c r="A4236" s="34"/>
    </row>
    <row r="4237" spans="1:1" ht="15.75" x14ac:dyDescent="0.25">
      <c r="A4237" s="34"/>
    </row>
    <row r="4238" spans="1:1" ht="15.75" x14ac:dyDescent="0.25">
      <c r="A4238" s="34"/>
    </row>
    <row r="4239" spans="1:1" ht="15.75" x14ac:dyDescent="0.25">
      <c r="A4239" s="34"/>
    </row>
    <row r="4240" spans="1:1" ht="15.75" x14ac:dyDescent="0.25">
      <c r="A4240" s="34"/>
    </row>
    <row r="4241" spans="1:1" ht="15.75" x14ac:dyDescent="0.25">
      <c r="A4241" s="34"/>
    </row>
    <row r="4242" spans="1:1" ht="15.75" x14ac:dyDescent="0.25">
      <c r="A4242" s="34"/>
    </row>
    <row r="4243" spans="1:1" ht="15.75" x14ac:dyDescent="0.25">
      <c r="A4243" s="34"/>
    </row>
    <row r="4244" spans="1:1" ht="15.75" x14ac:dyDescent="0.25">
      <c r="A4244" s="34"/>
    </row>
    <row r="4245" spans="1:1" ht="15.75" x14ac:dyDescent="0.25">
      <c r="A4245" s="34"/>
    </row>
    <row r="4246" spans="1:1" ht="15.75" x14ac:dyDescent="0.25">
      <c r="A4246" s="34"/>
    </row>
    <row r="4247" spans="1:1" ht="15.75" x14ac:dyDescent="0.25">
      <c r="A4247" s="34"/>
    </row>
    <row r="4248" spans="1:1" ht="15.75" x14ac:dyDescent="0.25">
      <c r="A4248" s="34"/>
    </row>
    <row r="4249" spans="1:1" ht="15.75" x14ac:dyDescent="0.25">
      <c r="A4249" s="34"/>
    </row>
    <row r="4250" spans="1:1" ht="15.75" x14ac:dyDescent="0.25">
      <c r="A4250" s="34"/>
    </row>
    <row r="4251" spans="1:1" ht="15.75" x14ac:dyDescent="0.25">
      <c r="A4251" s="34"/>
    </row>
    <row r="4252" spans="1:1" ht="15.75" x14ac:dyDescent="0.25">
      <c r="A4252" s="34"/>
    </row>
    <row r="4253" spans="1:1" ht="15.75" x14ac:dyDescent="0.25">
      <c r="A4253" s="34"/>
    </row>
    <row r="4254" spans="1:1" ht="15.75" x14ac:dyDescent="0.25">
      <c r="A4254" s="34"/>
    </row>
    <row r="4255" spans="1:1" ht="15.75" x14ac:dyDescent="0.25">
      <c r="A4255" s="34"/>
    </row>
    <row r="4256" spans="1:1" ht="15.75" x14ac:dyDescent="0.25">
      <c r="A4256" s="34"/>
    </row>
    <row r="4257" spans="1:1" ht="15.75" x14ac:dyDescent="0.25">
      <c r="A4257" s="34"/>
    </row>
    <row r="4258" spans="1:1" ht="15.75" x14ac:dyDescent="0.25">
      <c r="A4258" s="34"/>
    </row>
    <row r="4259" spans="1:1" ht="15.75" x14ac:dyDescent="0.25">
      <c r="A4259" s="34"/>
    </row>
    <row r="4260" spans="1:1" ht="15.75" x14ac:dyDescent="0.25">
      <c r="A4260" s="34"/>
    </row>
    <row r="4261" spans="1:1" ht="15.75" x14ac:dyDescent="0.25">
      <c r="A4261" s="34"/>
    </row>
    <row r="4262" spans="1:1" ht="15.75" x14ac:dyDescent="0.25">
      <c r="A4262" s="34"/>
    </row>
    <row r="4263" spans="1:1" ht="15.75" x14ac:dyDescent="0.25">
      <c r="A4263" s="34"/>
    </row>
    <row r="4264" spans="1:1" ht="15.75" x14ac:dyDescent="0.25">
      <c r="A4264" s="34"/>
    </row>
    <row r="4265" spans="1:1" ht="15.75" x14ac:dyDescent="0.25">
      <c r="A4265" s="34"/>
    </row>
    <row r="4266" spans="1:1" ht="15.75" x14ac:dyDescent="0.25">
      <c r="A4266" s="34"/>
    </row>
    <row r="4267" spans="1:1" ht="15.75" x14ac:dyDescent="0.25">
      <c r="A4267" s="34"/>
    </row>
    <row r="4268" spans="1:1" ht="15.75" x14ac:dyDescent="0.25">
      <c r="A4268" s="34"/>
    </row>
    <row r="4269" spans="1:1" ht="15.75" x14ac:dyDescent="0.25">
      <c r="A4269" s="34"/>
    </row>
    <row r="4270" spans="1:1" ht="15.75" x14ac:dyDescent="0.25">
      <c r="A4270" s="34"/>
    </row>
    <row r="4271" spans="1:1" ht="15.75" x14ac:dyDescent="0.25">
      <c r="A4271" s="34"/>
    </row>
    <row r="4272" spans="1:1" ht="15.75" x14ac:dyDescent="0.25">
      <c r="A4272" s="34"/>
    </row>
    <row r="4273" spans="1:1" ht="15.75" x14ac:dyDescent="0.25">
      <c r="A4273" s="34"/>
    </row>
    <row r="4274" spans="1:1" ht="15.75" x14ac:dyDescent="0.25">
      <c r="A4274" s="34"/>
    </row>
    <row r="4275" spans="1:1" ht="15.75" x14ac:dyDescent="0.25">
      <c r="A4275" s="34"/>
    </row>
    <row r="4276" spans="1:1" ht="15.75" x14ac:dyDescent="0.25">
      <c r="A4276" s="34"/>
    </row>
    <row r="4277" spans="1:1" ht="15.75" x14ac:dyDescent="0.25">
      <c r="A4277" s="34"/>
    </row>
    <row r="4278" spans="1:1" ht="15.75" x14ac:dyDescent="0.25">
      <c r="A4278" s="34"/>
    </row>
    <row r="4279" spans="1:1" ht="15.75" x14ac:dyDescent="0.25">
      <c r="A4279" s="34"/>
    </row>
    <row r="4280" spans="1:1" ht="15.75" x14ac:dyDescent="0.25">
      <c r="A4280" s="34"/>
    </row>
    <row r="4281" spans="1:1" ht="15.75" x14ac:dyDescent="0.25">
      <c r="A4281" s="34"/>
    </row>
    <row r="4282" spans="1:1" ht="15.75" x14ac:dyDescent="0.25">
      <c r="A4282" s="34"/>
    </row>
    <row r="4283" spans="1:1" ht="15.75" x14ac:dyDescent="0.25">
      <c r="A4283" s="34"/>
    </row>
    <row r="4284" spans="1:1" ht="15.75" x14ac:dyDescent="0.25">
      <c r="A4284" s="34"/>
    </row>
    <row r="4285" spans="1:1" ht="15.75" x14ac:dyDescent="0.25">
      <c r="A4285" s="34"/>
    </row>
    <row r="4286" spans="1:1" ht="15.75" x14ac:dyDescent="0.25">
      <c r="A4286" s="34"/>
    </row>
    <row r="4287" spans="1:1" ht="15.75" x14ac:dyDescent="0.25">
      <c r="A4287" s="34"/>
    </row>
    <row r="4288" spans="1:1" ht="15.75" x14ac:dyDescent="0.25">
      <c r="A4288" s="34"/>
    </row>
    <row r="4289" spans="1:1" ht="15.75" x14ac:dyDescent="0.25">
      <c r="A4289" s="34"/>
    </row>
    <row r="4290" spans="1:1" ht="15.75" x14ac:dyDescent="0.25">
      <c r="A4290" s="34"/>
    </row>
    <row r="4291" spans="1:1" ht="15.75" x14ac:dyDescent="0.25">
      <c r="A4291" s="34"/>
    </row>
    <row r="4292" spans="1:1" ht="15.75" x14ac:dyDescent="0.25">
      <c r="A4292" s="34"/>
    </row>
    <row r="4293" spans="1:1" ht="15.75" x14ac:dyDescent="0.25">
      <c r="A4293" s="34"/>
    </row>
    <row r="4294" spans="1:1" ht="15.75" x14ac:dyDescent="0.25">
      <c r="A4294" s="34"/>
    </row>
    <row r="4295" spans="1:1" ht="15.75" x14ac:dyDescent="0.25">
      <c r="A4295" s="34"/>
    </row>
    <row r="4296" spans="1:1" ht="15.75" x14ac:dyDescent="0.25">
      <c r="A4296" s="34"/>
    </row>
    <row r="4297" spans="1:1" ht="15.75" x14ac:dyDescent="0.25">
      <c r="A4297" s="34"/>
    </row>
    <row r="4298" spans="1:1" ht="15.75" x14ac:dyDescent="0.25">
      <c r="A4298" s="34"/>
    </row>
    <row r="4299" spans="1:1" ht="15.75" x14ac:dyDescent="0.25">
      <c r="A4299" s="34"/>
    </row>
    <row r="4300" spans="1:1" ht="15.75" x14ac:dyDescent="0.25">
      <c r="A4300" s="34"/>
    </row>
    <row r="4301" spans="1:1" ht="15.75" x14ac:dyDescent="0.25">
      <c r="A4301" s="34"/>
    </row>
    <row r="4302" spans="1:1" ht="15.75" x14ac:dyDescent="0.25">
      <c r="A4302" s="34"/>
    </row>
    <row r="4303" spans="1:1" ht="15.75" x14ac:dyDescent="0.25">
      <c r="A4303" s="34"/>
    </row>
    <row r="4304" spans="1:1" ht="15.75" x14ac:dyDescent="0.25">
      <c r="A4304" s="34"/>
    </row>
    <row r="4305" spans="1:1" ht="15.75" x14ac:dyDescent="0.25">
      <c r="A4305" s="34"/>
    </row>
    <row r="4306" spans="1:1" ht="15.75" x14ac:dyDescent="0.25">
      <c r="A4306" s="34"/>
    </row>
    <row r="4307" spans="1:1" ht="15.75" x14ac:dyDescent="0.25">
      <c r="A4307" s="34"/>
    </row>
    <row r="4308" spans="1:1" ht="15.75" x14ac:dyDescent="0.25">
      <c r="A4308" s="34"/>
    </row>
    <row r="4309" spans="1:1" ht="15.75" x14ac:dyDescent="0.25">
      <c r="A4309" s="34"/>
    </row>
    <row r="4310" spans="1:1" ht="15.75" x14ac:dyDescent="0.25">
      <c r="A4310" s="34"/>
    </row>
    <row r="4311" spans="1:1" ht="15.75" x14ac:dyDescent="0.25">
      <c r="A4311" s="34"/>
    </row>
    <row r="4312" spans="1:1" ht="15.75" x14ac:dyDescent="0.25">
      <c r="A4312" s="34"/>
    </row>
    <row r="4313" spans="1:1" ht="15.75" x14ac:dyDescent="0.25">
      <c r="A4313" s="34"/>
    </row>
    <row r="4314" spans="1:1" ht="15.75" x14ac:dyDescent="0.25">
      <c r="A4314" s="34"/>
    </row>
    <row r="4315" spans="1:1" ht="15.75" x14ac:dyDescent="0.25">
      <c r="A4315" s="34"/>
    </row>
    <row r="4316" spans="1:1" ht="15.75" x14ac:dyDescent="0.25">
      <c r="A4316" s="34"/>
    </row>
    <row r="4317" spans="1:1" ht="15.75" x14ac:dyDescent="0.25">
      <c r="A4317" s="34"/>
    </row>
    <row r="4318" spans="1:1" ht="15.75" x14ac:dyDescent="0.25">
      <c r="A4318" s="34"/>
    </row>
    <row r="4319" spans="1:1" ht="15.75" x14ac:dyDescent="0.25">
      <c r="A4319" s="34"/>
    </row>
    <row r="4320" spans="1:1" ht="15.75" x14ac:dyDescent="0.25">
      <c r="A4320" s="34"/>
    </row>
    <row r="4321" spans="1:1" ht="15.75" x14ac:dyDescent="0.25">
      <c r="A4321" s="34"/>
    </row>
    <row r="4322" spans="1:1" ht="15.75" x14ac:dyDescent="0.25">
      <c r="A4322" s="34"/>
    </row>
    <row r="4323" spans="1:1" ht="15.75" x14ac:dyDescent="0.25">
      <c r="A4323" s="34"/>
    </row>
    <row r="4324" spans="1:1" ht="15.75" x14ac:dyDescent="0.25">
      <c r="A4324" s="34"/>
    </row>
    <row r="4325" spans="1:1" ht="15.75" x14ac:dyDescent="0.25">
      <c r="A4325" s="34"/>
    </row>
    <row r="4326" spans="1:1" ht="15.75" x14ac:dyDescent="0.25">
      <c r="A4326" s="34"/>
    </row>
    <row r="4327" spans="1:1" ht="15.75" x14ac:dyDescent="0.25">
      <c r="A4327" s="34"/>
    </row>
    <row r="4328" spans="1:1" ht="15.75" x14ac:dyDescent="0.25">
      <c r="A4328" s="34"/>
    </row>
    <row r="4329" spans="1:1" ht="15.75" x14ac:dyDescent="0.25">
      <c r="A4329" s="34"/>
    </row>
    <row r="4330" spans="1:1" ht="15.75" x14ac:dyDescent="0.25">
      <c r="A4330" s="34"/>
    </row>
    <row r="4331" spans="1:1" ht="15.75" x14ac:dyDescent="0.25">
      <c r="A4331" s="34"/>
    </row>
    <row r="4332" spans="1:1" ht="15.75" x14ac:dyDescent="0.25">
      <c r="A4332" s="34"/>
    </row>
    <row r="4333" spans="1:1" ht="15.75" x14ac:dyDescent="0.25">
      <c r="A4333" s="34"/>
    </row>
    <row r="4334" spans="1:1" ht="15.75" x14ac:dyDescent="0.25">
      <c r="A4334" s="34"/>
    </row>
    <row r="4335" spans="1:1" ht="15.75" x14ac:dyDescent="0.25">
      <c r="A4335" s="34"/>
    </row>
    <row r="4336" spans="1:1" ht="15.75" x14ac:dyDescent="0.25">
      <c r="A4336" s="34"/>
    </row>
    <row r="4337" spans="1:1" ht="15.75" x14ac:dyDescent="0.25">
      <c r="A4337" s="34"/>
    </row>
    <row r="4338" spans="1:1" ht="15.75" x14ac:dyDescent="0.25">
      <c r="A4338" s="34"/>
    </row>
    <row r="4339" spans="1:1" ht="15.75" x14ac:dyDescent="0.25">
      <c r="A4339" s="34"/>
    </row>
    <row r="4340" spans="1:1" ht="15.75" x14ac:dyDescent="0.25">
      <c r="A4340" s="34"/>
    </row>
    <row r="4341" spans="1:1" ht="15.75" x14ac:dyDescent="0.25">
      <c r="A4341" s="34"/>
    </row>
    <row r="4342" spans="1:1" ht="15.75" x14ac:dyDescent="0.25">
      <c r="A4342" s="34"/>
    </row>
    <row r="4343" spans="1:1" ht="15.75" x14ac:dyDescent="0.25">
      <c r="A4343" s="34"/>
    </row>
    <row r="4344" spans="1:1" ht="15.75" x14ac:dyDescent="0.25">
      <c r="A4344" s="34"/>
    </row>
    <row r="4345" spans="1:1" ht="15.75" x14ac:dyDescent="0.25">
      <c r="A4345" s="34"/>
    </row>
    <row r="4346" spans="1:1" ht="15.75" x14ac:dyDescent="0.25">
      <c r="A4346" s="34"/>
    </row>
    <row r="4347" spans="1:1" ht="15.75" x14ac:dyDescent="0.25">
      <c r="A4347" s="34"/>
    </row>
    <row r="4348" spans="1:1" ht="15.75" x14ac:dyDescent="0.25">
      <c r="A4348" s="34"/>
    </row>
    <row r="4349" spans="1:1" ht="15.75" x14ac:dyDescent="0.25">
      <c r="A4349" s="34"/>
    </row>
    <row r="4350" spans="1:1" ht="15.75" x14ac:dyDescent="0.25">
      <c r="A4350" s="34"/>
    </row>
    <row r="4351" spans="1:1" ht="15.75" x14ac:dyDescent="0.25">
      <c r="A4351" s="34"/>
    </row>
    <row r="4352" spans="1:1" ht="15.75" x14ac:dyDescent="0.25">
      <c r="A4352" s="34"/>
    </row>
    <row r="4353" spans="1:1" ht="15.75" x14ac:dyDescent="0.25">
      <c r="A4353" s="34"/>
    </row>
    <row r="4354" spans="1:1" ht="15.75" x14ac:dyDescent="0.25">
      <c r="A4354" s="34"/>
    </row>
    <row r="4355" spans="1:1" ht="15.75" x14ac:dyDescent="0.25">
      <c r="A4355" s="34"/>
    </row>
    <row r="4356" spans="1:1" ht="15.75" x14ac:dyDescent="0.25">
      <c r="A4356" s="34"/>
    </row>
    <row r="4357" spans="1:1" ht="15.75" x14ac:dyDescent="0.25">
      <c r="A4357" s="34"/>
    </row>
    <row r="4358" spans="1:1" ht="15.75" x14ac:dyDescent="0.25">
      <c r="A4358" s="34"/>
    </row>
    <row r="4359" spans="1:1" ht="15.75" x14ac:dyDescent="0.25">
      <c r="A4359" s="34"/>
    </row>
    <row r="4360" spans="1:1" ht="15.75" x14ac:dyDescent="0.25">
      <c r="A4360" s="34"/>
    </row>
    <row r="4361" spans="1:1" ht="15.75" x14ac:dyDescent="0.25">
      <c r="A4361" s="34"/>
    </row>
    <row r="4362" spans="1:1" ht="15.75" x14ac:dyDescent="0.25">
      <c r="A4362" s="34"/>
    </row>
    <row r="4363" spans="1:1" ht="15.75" x14ac:dyDescent="0.25">
      <c r="A4363" s="34"/>
    </row>
    <row r="4364" spans="1:1" ht="15.75" x14ac:dyDescent="0.25">
      <c r="A4364" s="34"/>
    </row>
    <row r="4365" spans="1:1" ht="15.75" x14ac:dyDescent="0.25">
      <c r="A4365" s="34"/>
    </row>
    <row r="4366" spans="1:1" ht="15.75" x14ac:dyDescent="0.25">
      <c r="A4366" s="34"/>
    </row>
    <row r="4367" spans="1:1" ht="15.75" x14ac:dyDescent="0.25">
      <c r="A4367" s="34"/>
    </row>
    <row r="4368" spans="1:1" ht="15.75" x14ac:dyDescent="0.25">
      <c r="A4368" s="34"/>
    </row>
    <row r="4369" spans="1:1" ht="15.75" x14ac:dyDescent="0.25">
      <c r="A4369" s="34"/>
    </row>
    <row r="4370" spans="1:1" ht="15.75" x14ac:dyDescent="0.25">
      <c r="A4370" s="34"/>
    </row>
    <row r="4371" spans="1:1" ht="15.75" x14ac:dyDescent="0.25">
      <c r="A4371" s="34"/>
    </row>
    <row r="4372" spans="1:1" ht="15.75" x14ac:dyDescent="0.25">
      <c r="A4372" s="34"/>
    </row>
    <row r="4373" spans="1:1" ht="15.75" x14ac:dyDescent="0.25">
      <c r="A4373" s="34"/>
    </row>
    <row r="4374" spans="1:1" ht="15.75" x14ac:dyDescent="0.25">
      <c r="A4374" s="34"/>
    </row>
    <row r="4375" spans="1:1" ht="15.75" x14ac:dyDescent="0.25">
      <c r="A4375" s="34"/>
    </row>
    <row r="4376" spans="1:1" ht="15.75" x14ac:dyDescent="0.25">
      <c r="A4376" s="34"/>
    </row>
    <row r="4377" spans="1:1" ht="15.75" x14ac:dyDescent="0.25">
      <c r="A4377" s="34"/>
    </row>
    <row r="4378" spans="1:1" ht="15.75" x14ac:dyDescent="0.25">
      <c r="A4378" s="34"/>
    </row>
    <row r="4379" spans="1:1" ht="15.75" x14ac:dyDescent="0.25">
      <c r="A4379" s="34"/>
    </row>
    <row r="4380" spans="1:1" ht="15.75" x14ac:dyDescent="0.25">
      <c r="A4380" s="34"/>
    </row>
    <row r="4381" spans="1:1" ht="15.75" x14ac:dyDescent="0.25">
      <c r="A4381" s="34"/>
    </row>
    <row r="4382" spans="1:1" ht="15.75" x14ac:dyDescent="0.25">
      <c r="A4382" s="34"/>
    </row>
    <row r="4383" spans="1:1" ht="15.75" x14ac:dyDescent="0.25">
      <c r="A4383" s="34"/>
    </row>
    <row r="4384" spans="1:1" ht="15.75" x14ac:dyDescent="0.25">
      <c r="A4384" s="34"/>
    </row>
    <row r="4385" spans="1:1" ht="15.75" x14ac:dyDescent="0.25">
      <c r="A4385" s="34"/>
    </row>
    <row r="4386" spans="1:1" ht="15.75" x14ac:dyDescent="0.25">
      <c r="A4386" s="34"/>
    </row>
    <row r="4387" spans="1:1" ht="15.75" x14ac:dyDescent="0.25">
      <c r="A4387" s="34"/>
    </row>
    <row r="4388" spans="1:1" ht="15.75" x14ac:dyDescent="0.25">
      <c r="A4388" s="34"/>
    </row>
    <row r="4389" spans="1:1" ht="15.75" x14ac:dyDescent="0.25">
      <c r="A4389" s="34"/>
    </row>
    <row r="4390" spans="1:1" ht="15.75" x14ac:dyDescent="0.25">
      <c r="A4390" s="34"/>
    </row>
    <row r="4391" spans="1:1" ht="15.75" x14ac:dyDescent="0.25">
      <c r="A4391" s="34"/>
    </row>
    <row r="4392" spans="1:1" ht="15.75" x14ac:dyDescent="0.25">
      <c r="A4392" s="34"/>
    </row>
    <row r="4393" spans="1:1" ht="15.75" x14ac:dyDescent="0.25">
      <c r="A4393" s="34"/>
    </row>
    <row r="4394" spans="1:1" ht="15.75" x14ac:dyDescent="0.25">
      <c r="A4394" s="34"/>
    </row>
    <row r="4395" spans="1:1" ht="15.75" x14ac:dyDescent="0.25">
      <c r="A4395" s="34"/>
    </row>
    <row r="4396" spans="1:1" ht="15.75" x14ac:dyDescent="0.25">
      <c r="A4396" s="34"/>
    </row>
    <row r="4397" spans="1:1" ht="15.75" x14ac:dyDescent="0.25">
      <c r="A4397" s="34"/>
    </row>
    <row r="4398" spans="1:1" ht="15.75" x14ac:dyDescent="0.25">
      <c r="A4398" s="34"/>
    </row>
    <row r="4399" spans="1:1" ht="15.75" x14ac:dyDescent="0.25">
      <c r="A4399" s="34"/>
    </row>
    <row r="4400" spans="1:1" ht="15.75" x14ac:dyDescent="0.25">
      <c r="A4400" s="34"/>
    </row>
    <row r="4401" spans="1:1" ht="15.75" x14ac:dyDescent="0.25">
      <c r="A4401" s="34"/>
    </row>
    <row r="4402" spans="1:1" ht="15.75" x14ac:dyDescent="0.25">
      <c r="A4402" s="34"/>
    </row>
    <row r="4403" spans="1:1" ht="15.75" x14ac:dyDescent="0.25">
      <c r="A4403" s="34"/>
    </row>
    <row r="4404" spans="1:1" ht="15.75" x14ac:dyDescent="0.25">
      <c r="A4404" s="34"/>
    </row>
    <row r="4405" spans="1:1" ht="15.75" x14ac:dyDescent="0.25">
      <c r="A4405" s="34"/>
    </row>
    <row r="4406" spans="1:1" ht="15.75" x14ac:dyDescent="0.25">
      <c r="A4406" s="34"/>
    </row>
    <row r="4407" spans="1:1" ht="15.75" x14ac:dyDescent="0.25">
      <c r="A4407" s="34"/>
    </row>
    <row r="4408" spans="1:1" ht="15.75" x14ac:dyDescent="0.25">
      <c r="A4408" s="34"/>
    </row>
    <row r="4409" spans="1:1" ht="15.75" x14ac:dyDescent="0.25">
      <c r="A4409" s="34"/>
    </row>
    <row r="4410" spans="1:1" ht="15.75" x14ac:dyDescent="0.25">
      <c r="A4410" s="34"/>
    </row>
    <row r="4411" spans="1:1" ht="15.75" x14ac:dyDescent="0.25">
      <c r="A4411" s="34"/>
    </row>
    <row r="4412" spans="1:1" ht="15.75" x14ac:dyDescent="0.25">
      <c r="A4412" s="34"/>
    </row>
    <row r="4413" spans="1:1" ht="15.75" x14ac:dyDescent="0.25">
      <c r="A4413" s="34"/>
    </row>
    <row r="4414" spans="1:1" ht="15.75" x14ac:dyDescent="0.25">
      <c r="A4414" s="34"/>
    </row>
    <row r="4415" spans="1:1" ht="15.75" x14ac:dyDescent="0.25">
      <c r="A4415" s="34"/>
    </row>
    <row r="4416" spans="1:1" ht="15.75" x14ac:dyDescent="0.25">
      <c r="A4416" s="34"/>
    </row>
    <row r="4417" spans="1:1" ht="15.75" x14ac:dyDescent="0.25">
      <c r="A4417" s="34"/>
    </row>
    <row r="4418" spans="1:1" ht="15.75" x14ac:dyDescent="0.25">
      <c r="A4418" s="34"/>
    </row>
    <row r="4419" spans="1:1" ht="15.75" x14ac:dyDescent="0.25">
      <c r="A4419" s="34"/>
    </row>
    <row r="4420" spans="1:1" ht="15.75" x14ac:dyDescent="0.25">
      <c r="A4420" s="34"/>
    </row>
    <row r="4421" spans="1:1" ht="15.75" x14ac:dyDescent="0.25">
      <c r="A4421" s="34"/>
    </row>
    <row r="4422" spans="1:1" ht="15.75" x14ac:dyDescent="0.25">
      <c r="A4422" s="34"/>
    </row>
    <row r="4423" spans="1:1" ht="15.75" x14ac:dyDescent="0.25">
      <c r="A4423" s="34"/>
    </row>
    <row r="4424" spans="1:1" ht="15.75" x14ac:dyDescent="0.25">
      <c r="A4424" s="34"/>
    </row>
    <row r="4425" spans="1:1" ht="15.75" x14ac:dyDescent="0.25">
      <c r="A4425" s="34"/>
    </row>
    <row r="4426" spans="1:1" ht="15.75" x14ac:dyDescent="0.25">
      <c r="A4426" s="34"/>
    </row>
    <row r="4427" spans="1:1" ht="15.75" x14ac:dyDescent="0.25">
      <c r="A4427" s="34"/>
    </row>
    <row r="4428" spans="1:1" ht="15.75" x14ac:dyDescent="0.25">
      <c r="A4428" s="34"/>
    </row>
    <row r="4429" spans="1:1" ht="15.75" x14ac:dyDescent="0.25">
      <c r="A4429" s="34"/>
    </row>
    <row r="4430" spans="1:1" ht="15.75" x14ac:dyDescent="0.25">
      <c r="A4430" s="34"/>
    </row>
    <row r="4431" spans="1:1" ht="15.75" x14ac:dyDescent="0.25">
      <c r="A4431" s="34"/>
    </row>
    <row r="4432" spans="1:1" ht="15.75" x14ac:dyDescent="0.25">
      <c r="A4432" s="34"/>
    </row>
    <row r="4433" spans="1:1" ht="15.75" x14ac:dyDescent="0.25">
      <c r="A4433" s="34"/>
    </row>
    <row r="4434" spans="1:1" ht="15.75" x14ac:dyDescent="0.25">
      <c r="A4434" s="34"/>
    </row>
    <row r="4435" spans="1:1" ht="15.75" x14ac:dyDescent="0.25">
      <c r="A4435" s="34"/>
    </row>
    <row r="4436" spans="1:1" ht="15.75" x14ac:dyDescent="0.25">
      <c r="A4436" s="34"/>
    </row>
    <row r="4437" spans="1:1" ht="15.75" x14ac:dyDescent="0.25">
      <c r="A4437" s="34"/>
    </row>
    <row r="4438" spans="1:1" ht="15.75" x14ac:dyDescent="0.25">
      <c r="A4438" s="34"/>
    </row>
    <row r="4439" spans="1:1" ht="15.75" x14ac:dyDescent="0.25">
      <c r="A4439" s="34"/>
    </row>
    <row r="4440" spans="1:1" ht="15.75" x14ac:dyDescent="0.25">
      <c r="A4440" s="34"/>
    </row>
    <row r="4441" spans="1:1" ht="15.75" x14ac:dyDescent="0.25">
      <c r="A4441" s="34"/>
    </row>
    <row r="4442" spans="1:1" ht="15.75" x14ac:dyDescent="0.25">
      <c r="A4442" s="34"/>
    </row>
    <row r="4443" spans="1:1" ht="15.75" x14ac:dyDescent="0.25">
      <c r="A4443" s="34"/>
    </row>
    <row r="4444" spans="1:1" ht="15.75" x14ac:dyDescent="0.25">
      <c r="A4444" s="34"/>
    </row>
    <row r="4445" spans="1:1" ht="15.75" x14ac:dyDescent="0.25">
      <c r="A4445" s="34"/>
    </row>
    <row r="4446" spans="1:1" ht="15.75" x14ac:dyDescent="0.25">
      <c r="A4446" s="34"/>
    </row>
    <row r="4447" spans="1:1" ht="15.75" x14ac:dyDescent="0.25">
      <c r="A4447" s="34"/>
    </row>
    <row r="4448" spans="1:1" ht="15.75" x14ac:dyDescent="0.25">
      <c r="A4448" s="34"/>
    </row>
    <row r="4449" spans="1:1" ht="15.75" x14ac:dyDescent="0.25">
      <c r="A4449" s="34"/>
    </row>
    <row r="4450" spans="1:1" ht="15.75" x14ac:dyDescent="0.25">
      <c r="A4450" s="34"/>
    </row>
    <row r="4451" spans="1:1" ht="15.75" x14ac:dyDescent="0.25">
      <c r="A4451" s="34"/>
    </row>
    <row r="4452" spans="1:1" ht="15.75" x14ac:dyDescent="0.25">
      <c r="A4452" s="34"/>
    </row>
    <row r="4453" spans="1:1" ht="15.75" x14ac:dyDescent="0.25">
      <c r="A4453" s="34"/>
    </row>
    <row r="4454" spans="1:1" ht="15.75" x14ac:dyDescent="0.25">
      <c r="A4454" s="34"/>
    </row>
    <row r="4455" spans="1:1" ht="15.75" x14ac:dyDescent="0.25">
      <c r="A4455" s="34"/>
    </row>
    <row r="4456" spans="1:1" ht="15.75" x14ac:dyDescent="0.25">
      <c r="A4456" s="34"/>
    </row>
    <row r="4457" spans="1:1" ht="15.75" x14ac:dyDescent="0.25">
      <c r="A4457" s="34"/>
    </row>
    <row r="4458" spans="1:1" ht="15.75" x14ac:dyDescent="0.25">
      <c r="A4458" s="34"/>
    </row>
    <row r="4459" spans="1:1" ht="15.75" x14ac:dyDescent="0.25">
      <c r="A4459" s="34"/>
    </row>
    <row r="4460" spans="1:1" ht="15.75" x14ac:dyDescent="0.25">
      <c r="A4460" s="34"/>
    </row>
    <row r="4461" spans="1:1" ht="15.75" x14ac:dyDescent="0.25">
      <c r="A4461" s="34"/>
    </row>
    <row r="4462" spans="1:1" ht="15.75" x14ac:dyDescent="0.25">
      <c r="A4462" s="34"/>
    </row>
    <row r="4463" spans="1:1" ht="15.75" x14ac:dyDescent="0.25">
      <c r="A4463" s="34"/>
    </row>
    <row r="4464" spans="1:1" ht="15.75" x14ac:dyDescent="0.25">
      <c r="A4464" s="34"/>
    </row>
    <row r="4465" spans="1:1" ht="15.75" x14ac:dyDescent="0.25">
      <c r="A4465" s="34"/>
    </row>
    <row r="4466" spans="1:1" ht="15.75" x14ac:dyDescent="0.25">
      <c r="A4466" s="34"/>
    </row>
    <row r="4467" spans="1:1" ht="15.75" x14ac:dyDescent="0.25">
      <c r="A4467" s="34"/>
    </row>
    <row r="4468" spans="1:1" ht="15.75" x14ac:dyDescent="0.25">
      <c r="A4468" s="34"/>
    </row>
    <row r="4469" spans="1:1" ht="15.75" x14ac:dyDescent="0.25">
      <c r="A4469" s="34"/>
    </row>
    <row r="4470" spans="1:1" ht="15.75" x14ac:dyDescent="0.25">
      <c r="A4470" s="34"/>
    </row>
    <row r="4471" spans="1:1" ht="15.75" x14ac:dyDescent="0.25">
      <c r="A4471" s="34"/>
    </row>
    <row r="4472" spans="1:1" ht="15.75" x14ac:dyDescent="0.25">
      <c r="A4472" s="34"/>
    </row>
    <row r="4473" spans="1:1" ht="15.75" x14ac:dyDescent="0.25">
      <c r="A4473" s="34"/>
    </row>
    <row r="4474" spans="1:1" ht="15.75" x14ac:dyDescent="0.25">
      <c r="A4474" s="34"/>
    </row>
    <row r="4475" spans="1:1" ht="15.75" x14ac:dyDescent="0.25">
      <c r="A4475" s="34"/>
    </row>
    <row r="4476" spans="1:1" ht="15.75" x14ac:dyDescent="0.25">
      <c r="A4476" s="34"/>
    </row>
    <row r="4477" spans="1:1" ht="15.75" x14ac:dyDescent="0.25">
      <c r="A4477" s="34"/>
    </row>
    <row r="4478" spans="1:1" ht="15.75" x14ac:dyDescent="0.25">
      <c r="A4478" s="34"/>
    </row>
    <row r="4479" spans="1:1" ht="15.75" x14ac:dyDescent="0.25">
      <c r="A4479" s="34"/>
    </row>
    <row r="4480" spans="1:1" ht="15.75" x14ac:dyDescent="0.25">
      <c r="A4480" s="34"/>
    </row>
    <row r="4481" spans="1:1" ht="15.75" x14ac:dyDescent="0.25">
      <c r="A4481" s="34"/>
    </row>
    <row r="4482" spans="1:1" ht="15.75" x14ac:dyDescent="0.25">
      <c r="A4482" s="34"/>
    </row>
    <row r="4483" spans="1:1" ht="15.75" x14ac:dyDescent="0.25">
      <c r="A4483" s="34"/>
    </row>
    <row r="4484" spans="1:1" ht="15.75" x14ac:dyDescent="0.25">
      <c r="A4484" s="34"/>
    </row>
    <row r="4485" spans="1:1" ht="15.75" x14ac:dyDescent="0.25">
      <c r="A4485" s="34"/>
    </row>
    <row r="4486" spans="1:1" ht="15.75" x14ac:dyDescent="0.25">
      <c r="A4486" s="34"/>
    </row>
    <row r="4487" spans="1:1" ht="15.75" x14ac:dyDescent="0.25">
      <c r="A4487" s="34"/>
    </row>
    <row r="4488" spans="1:1" ht="15.75" x14ac:dyDescent="0.25">
      <c r="A4488" s="34"/>
    </row>
    <row r="4489" spans="1:1" ht="15.75" x14ac:dyDescent="0.25">
      <c r="A4489" s="34"/>
    </row>
    <row r="4490" spans="1:1" ht="15.75" x14ac:dyDescent="0.25">
      <c r="A4490" s="34"/>
    </row>
    <row r="4491" spans="1:1" ht="15.75" x14ac:dyDescent="0.25">
      <c r="A4491" s="34"/>
    </row>
    <row r="4492" spans="1:1" ht="15.75" x14ac:dyDescent="0.25">
      <c r="A4492" s="34"/>
    </row>
    <row r="4493" spans="1:1" ht="15.75" x14ac:dyDescent="0.25">
      <c r="A4493" s="34"/>
    </row>
    <row r="4494" spans="1:1" ht="15.75" x14ac:dyDescent="0.25">
      <c r="A4494" s="34"/>
    </row>
    <row r="4495" spans="1:1" ht="15.75" x14ac:dyDescent="0.25">
      <c r="A4495" s="34"/>
    </row>
    <row r="4496" spans="1:1" ht="15.75" x14ac:dyDescent="0.25">
      <c r="A4496" s="34"/>
    </row>
    <row r="4497" spans="1:1" ht="15.75" x14ac:dyDescent="0.25">
      <c r="A4497" s="34"/>
    </row>
    <row r="4498" spans="1:1" ht="15.75" x14ac:dyDescent="0.25">
      <c r="A4498" s="34"/>
    </row>
    <row r="4499" spans="1:1" ht="15.75" x14ac:dyDescent="0.25">
      <c r="A4499" s="34"/>
    </row>
    <row r="4500" spans="1:1" ht="15.75" x14ac:dyDescent="0.25">
      <c r="A4500" s="34"/>
    </row>
    <row r="4501" spans="1:1" ht="15.75" x14ac:dyDescent="0.25">
      <c r="A4501" s="34"/>
    </row>
    <row r="4502" spans="1:1" ht="15.75" x14ac:dyDescent="0.25">
      <c r="A4502" s="34"/>
    </row>
    <row r="4503" spans="1:1" ht="15.75" x14ac:dyDescent="0.25">
      <c r="A4503" s="34"/>
    </row>
    <row r="4504" spans="1:1" ht="15.75" x14ac:dyDescent="0.25">
      <c r="A4504" s="34"/>
    </row>
    <row r="4505" spans="1:1" ht="15.75" x14ac:dyDescent="0.25">
      <c r="A4505" s="34"/>
    </row>
    <row r="4506" spans="1:1" ht="15.75" x14ac:dyDescent="0.25">
      <c r="A4506" s="34"/>
    </row>
    <row r="4507" spans="1:1" ht="15.75" x14ac:dyDescent="0.25">
      <c r="A4507" s="34"/>
    </row>
    <row r="4508" spans="1:1" ht="15.75" x14ac:dyDescent="0.25">
      <c r="A4508" s="34"/>
    </row>
    <row r="4509" spans="1:1" ht="15.75" x14ac:dyDescent="0.25">
      <c r="A4509" s="34"/>
    </row>
    <row r="4510" spans="1:1" ht="15.75" x14ac:dyDescent="0.25">
      <c r="A4510" s="34"/>
    </row>
    <row r="4511" spans="1:1" ht="15.75" x14ac:dyDescent="0.25">
      <c r="A4511" s="34"/>
    </row>
    <row r="4512" spans="1:1" ht="15.75" x14ac:dyDescent="0.25">
      <c r="A4512" s="34"/>
    </row>
    <row r="4513" spans="1:1" ht="15.75" x14ac:dyDescent="0.25">
      <c r="A4513" s="34"/>
    </row>
    <row r="4514" spans="1:1" ht="15.75" x14ac:dyDescent="0.25">
      <c r="A4514" s="34"/>
    </row>
    <row r="4515" spans="1:1" ht="15.75" x14ac:dyDescent="0.25">
      <c r="A4515" s="34"/>
    </row>
    <row r="4516" spans="1:1" ht="15.75" x14ac:dyDescent="0.25">
      <c r="A4516" s="34"/>
    </row>
    <row r="4517" spans="1:1" ht="15.75" x14ac:dyDescent="0.25">
      <c r="A4517" s="34"/>
    </row>
    <row r="4518" spans="1:1" ht="15.75" x14ac:dyDescent="0.25">
      <c r="A4518" s="34"/>
    </row>
    <row r="4519" spans="1:1" ht="15.75" x14ac:dyDescent="0.25">
      <c r="A4519" s="34"/>
    </row>
    <row r="4520" spans="1:1" ht="15.75" x14ac:dyDescent="0.25">
      <c r="A4520" s="34"/>
    </row>
    <row r="4521" spans="1:1" ht="15.75" x14ac:dyDescent="0.25">
      <c r="A4521" s="34"/>
    </row>
    <row r="4522" spans="1:1" ht="15.75" x14ac:dyDescent="0.25">
      <c r="A4522" s="34"/>
    </row>
    <row r="4523" spans="1:1" ht="15.75" x14ac:dyDescent="0.25">
      <c r="A4523" s="34"/>
    </row>
    <row r="4524" spans="1:1" ht="15.75" x14ac:dyDescent="0.25">
      <c r="A4524" s="34"/>
    </row>
    <row r="4525" spans="1:1" ht="15.75" x14ac:dyDescent="0.25">
      <c r="A4525" s="34"/>
    </row>
    <row r="4526" spans="1:1" ht="15.75" x14ac:dyDescent="0.25">
      <c r="A4526" s="34"/>
    </row>
    <row r="4527" spans="1:1" ht="15.75" x14ac:dyDescent="0.25">
      <c r="A4527" s="34"/>
    </row>
    <row r="4528" spans="1:1" ht="15.75" x14ac:dyDescent="0.25">
      <c r="A4528" s="34"/>
    </row>
    <row r="4529" spans="1:1" ht="15.75" x14ac:dyDescent="0.25">
      <c r="A4529" s="34"/>
    </row>
    <row r="4530" spans="1:1" ht="15.75" x14ac:dyDescent="0.25">
      <c r="A4530" s="34"/>
    </row>
    <row r="4531" spans="1:1" ht="15.75" x14ac:dyDescent="0.25">
      <c r="A4531" s="34"/>
    </row>
    <row r="4532" spans="1:1" ht="15.75" x14ac:dyDescent="0.25">
      <c r="A4532" s="34"/>
    </row>
    <row r="4533" spans="1:1" ht="15.75" x14ac:dyDescent="0.25">
      <c r="A4533" s="34"/>
    </row>
    <row r="4534" spans="1:1" ht="15.75" x14ac:dyDescent="0.25">
      <c r="A4534" s="34"/>
    </row>
    <row r="4535" spans="1:1" ht="15.75" x14ac:dyDescent="0.25">
      <c r="A4535" s="34"/>
    </row>
    <row r="4536" spans="1:1" ht="15.75" x14ac:dyDescent="0.25">
      <c r="A4536" s="34"/>
    </row>
    <row r="4537" spans="1:1" ht="15.75" x14ac:dyDescent="0.25">
      <c r="A4537" s="34"/>
    </row>
    <row r="4538" spans="1:1" ht="15.75" x14ac:dyDescent="0.25">
      <c r="A4538" s="34"/>
    </row>
    <row r="4539" spans="1:1" ht="15.75" x14ac:dyDescent="0.25">
      <c r="A4539" s="34"/>
    </row>
    <row r="4540" spans="1:1" ht="15.75" x14ac:dyDescent="0.25">
      <c r="A4540" s="34"/>
    </row>
    <row r="4541" spans="1:1" ht="15.75" x14ac:dyDescent="0.25">
      <c r="A4541" s="34"/>
    </row>
    <row r="4542" spans="1:1" ht="15.75" x14ac:dyDescent="0.25">
      <c r="A4542" s="34"/>
    </row>
    <row r="4543" spans="1:1" ht="15.75" x14ac:dyDescent="0.25">
      <c r="A4543" s="34"/>
    </row>
    <row r="4544" spans="1:1" ht="15.75" x14ac:dyDescent="0.25">
      <c r="A4544" s="34"/>
    </row>
    <row r="4545" spans="1:1" ht="15.75" x14ac:dyDescent="0.25">
      <c r="A4545" s="34"/>
    </row>
    <row r="4546" spans="1:1" ht="15.75" x14ac:dyDescent="0.25">
      <c r="A4546" s="34"/>
    </row>
    <row r="4547" spans="1:1" ht="15.75" x14ac:dyDescent="0.25">
      <c r="A4547" s="34"/>
    </row>
    <row r="4548" spans="1:1" ht="15.75" x14ac:dyDescent="0.25">
      <c r="A4548" s="34"/>
    </row>
    <row r="4549" spans="1:1" ht="15.75" x14ac:dyDescent="0.25">
      <c r="A4549" s="34"/>
    </row>
    <row r="4550" spans="1:1" ht="15.75" x14ac:dyDescent="0.25">
      <c r="A4550" s="34"/>
    </row>
    <row r="4551" spans="1:1" ht="15.75" x14ac:dyDescent="0.25">
      <c r="A4551" s="34"/>
    </row>
    <row r="4552" spans="1:1" ht="15.75" x14ac:dyDescent="0.25">
      <c r="A4552" s="34"/>
    </row>
    <row r="4553" spans="1:1" ht="15.75" x14ac:dyDescent="0.25">
      <c r="A4553" s="34"/>
    </row>
    <row r="4554" spans="1:1" ht="15.75" x14ac:dyDescent="0.25">
      <c r="A4554" s="34"/>
    </row>
    <row r="4555" spans="1:1" ht="15.75" x14ac:dyDescent="0.25">
      <c r="A4555" s="34"/>
    </row>
    <row r="4556" spans="1:1" ht="15.75" x14ac:dyDescent="0.25">
      <c r="A4556" s="34"/>
    </row>
    <row r="4557" spans="1:1" ht="15.75" x14ac:dyDescent="0.25">
      <c r="A4557" s="34"/>
    </row>
    <row r="4558" spans="1:1" ht="15.75" x14ac:dyDescent="0.25">
      <c r="A4558" s="34"/>
    </row>
    <row r="4559" spans="1:1" ht="15.75" x14ac:dyDescent="0.25">
      <c r="A4559" s="34"/>
    </row>
    <row r="4560" spans="1:1" ht="15.75" x14ac:dyDescent="0.25">
      <c r="A4560" s="34"/>
    </row>
    <row r="4561" spans="1:1" ht="15.75" x14ac:dyDescent="0.25">
      <c r="A4561" s="34"/>
    </row>
    <row r="4562" spans="1:1" ht="15.75" x14ac:dyDescent="0.25">
      <c r="A4562" s="34"/>
    </row>
    <row r="4563" spans="1:1" ht="15.75" x14ac:dyDescent="0.25">
      <c r="A4563" s="34"/>
    </row>
    <row r="4564" spans="1:1" ht="15.75" x14ac:dyDescent="0.25">
      <c r="A4564" s="34"/>
    </row>
    <row r="4565" spans="1:1" ht="15.75" x14ac:dyDescent="0.25">
      <c r="A4565" s="34"/>
    </row>
    <row r="4566" spans="1:1" ht="15.75" x14ac:dyDescent="0.25">
      <c r="A4566" s="34"/>
    </row>
    <row r="4567" spans="1:1" ht="15.75" x14ac:dyDescent="0.25">
      <c r="A4567" s="34"/>
    </row>
    <row r="4568" spans="1:1" ht="15.75" x14ac:dyDescent="0.25">
      <c r="A4568" s="34"/>
    </row>
    <row r="4569" spans="1:1" ht="15.75" x14ac:dyDescent="0.25">
      <c r="A4569" s="34"/>
    </row>
    <row r="4570" spans="1:1" ht="15.75" x14ac:dyDescent="0.25">
      <c r="A4570" s="34"/>
    </row>
    <row r="4571" spans="1:1" ht="15.75" x14ac:dyDescent="0.25">
      <c r="A4571" s="34"/>
    </row>
    <row r="4572" spans="1:1" ht="15.75" x14ac:dyDescent="0.25">
      <c r="A4572" s="34"/>
    </row>
    <row r="4573" spans="1:1" ht="15.75" x14ac:dyDescent="0.25">
      <c r="A4573" s="34"/>
    </row>
    <row r="4574" spans="1:1" ht="15.75" x14ac:dyDescent="0.25">
      <c r="A4574" s="34"/>
    </row>
    <row r="4575" spans="1:1" ht="15.75" x14ac:dyDescent="0.25">
      <c r="A4575" s="34"/>
    </row>
    <row r="4576" spans="1:1" ht="15.75" x14ac:dyDescent="0.25">
      <c r="A4576" s="34"/>
    </row>
    <row r="4577" spans="1:1" ht="15.75" x14ac:dyDescent="0.25">
      <c r="A4577" s="34"/>
    </row>
    <row r="4578" spans="1:1" ht="15.75" x14ac:dyDescent="0.25">
      <c r="A4578" s="34"/>
    </row>
    <row r="4579" spans="1:1" ht="15.75" x14ac:dyDescent="0.25">
      <c r="A4579" s="34"/>
    </row>
    <row r="4580" spans="1:1" ht="15.75" x14ac:dyDescent="0.25">
      <c r="A4580" s="34"/>
    </row>
    <row r="4581" spans="1:1" ht="15.75" x14ac:dyDescent="0.25">
      <c r="A4581" s="34"/>
    </row>
    <row r="4582" spans="1:1" ht="15.75" x14ac:dyDescent="0.25">
      <c r="A4582" s="34"/>
    </row>
    <row r="4583" spans="1:1" ht="15.75" x14ac:dyDescent="0.25">
      <c r="A4583" s="34"/>
    </row>
    <row r="4584" spans="1:1" ht="15.75" x14ac:dyDescent="0.25">
      <c r="A4584" s="34"/>
    </row>
    <row r="4585" spans="1:1" ht="15.75" x14ac:dyDescent="0.25">
      <c r="A4585" s="34"/>
    </row>
    <row r="4586" spans="1:1" ht="15.75" x14ac:dyDescent="0.25">
      <c r="A4586" s="34"/>
    </row>
    <row r="4587" spans="1:1" ht="15.75" x14ac:dyDescent="0.25">
      <c r="A4587" s="34"/>
    </row>
    <row r="4588" spans="1:1" ht="15.75" x14ac:dyDescent="0.25">
      <c r="A4588" s="34"/>
    </row>
    <row r="4589" spans="1:1" ht="15.75" x14ac:dyDescent="0.25">
      <c r="A4589" s="34"/>
    </row>
    <row r="4590" spans="1:1" ht="15.75" x14ac:dyDescent="0.25">
      <c r="A4590" s="34"/>
    </row>
    <row r="4591" spans="1:1" ht="15.75" x14ac:dyDescent="0.25">
      <c r="A4591" s="34"/>
    </row>
    <row r="4592" spans="1:1" ht="15.75" x14ac:dyDescent="0.25">
      <c r="A4592" s="34"/>
    </row>
    <row r="4593" spans="1:1" ht="15.75" x14ac:dyDescent="0.25">
      <c r="A4593" s="34"/>
    </row>
    <row r="4594" spans="1:1" ht="15.75" x14ac:dyDescent="0.25">
      <c r="A4594" s="34"/>
    </row>
    <row r="4595" spans="1:1" ht="15.75" x14ac:dyDescent="0.25">
      <c r="A4595" s="34"/>
    </row>
    <row r="4596" spans="1:1" ht="15.75" x14ac:dyDescent="0.25">
      <c r="A4596" s="34"/>
    </row>
    <row r="4597" spans="1:1" ht="15.75" x14ac:dyDescent="0.25">
      <c r="A4597" s="34"/>
    </row>
    <row r="4598" spans="1:1" ht="15.75" x14ac:dyDescent="0.25">
      <c r="A4598" s="34"/>
    </row>
    <row r="4599" spans="1:1" ht="15.75" x14ac:dyDescent="0.25">
      <c r="A4599" s="34"/>
    </row>
    <row r="4600" spans="1:1" ht="15.75" x14ac:dyDescent="0.25">
      <c r="A4600" s="34"/>
    </row>
    <row r="4601" spans="1:1" ht="15.75" x14ac:dyDescent="0.25">
      <c r="A4601" s="34"/>
    </row>
    <row r="4602" spans="1:1" ht="15.75" x14ac:dyDescent="0.25">
      <c r="A4602" s="34"/>
    </row>
    <row r="4603" spans="1:1" ht="15.75" x14ac:dyDescent="0.25">
      <c r="A4603" s="34"/>
    </row>
    <row r="4604" spans="1:1" ht="15.75" x14ac:dyDescent="0.25">
      <c r="A4604" s="34"/>
    </row>
    <row r="4605" spans="1:1" ht="15.75" x14ac:dyDescent="0.25">
      <c r="A4605" s="34"/>
    </row>
    <row r="4606" spans="1:1" ht="15.75" x14ac:dyDescent="0.25">
      <c r="A4606" s="34"/>
    </row>
    <row r="4607" spans="1:1" ht="15.75" x14ac:dyDescent="0.25">
      <c r="A4607" s="34"/>
    </row>
    <row r="4608" spans="1:1" ht="15.75" x14ac:dyDescent="0.25">
      <c r="A4608" s="34"/>
    </row>
    <row r="4609" spans="1:1" ht="15.75" x14ac:dyDescent="0.25">
      <c r="A4609" s="34"/>
    </row>
    <row r="4610" spans="1:1" ht="15.75" x14ac:dyDescent="0.25">
      <c r="A4610" s="34"/>
    </row>
    <row r="4611" spans="1:1" ht="15.75" x14ac:dyDescent="0.25">
      <c r="A4611" s="34"/>
    </row>
    <row r="4612" spans="1:1" ht="15.75" x14ac:dyDescent="0.25">
      <c r="A4612" s="34"/>
    </row>
    <row r="4613" spans="1:1" ht="15.75" x14ac:dyDescent="0.25">
      <c r="A4613" s="34"/>
    </row>
    <row r="4614" spans="1:1" ht="15.75" x14ac:dyDescent="0.25">
      <c r="A4614" s="34"/>
    </row>
    <row r="4615" spans="1:1" ht="15.75" x14ac:dyDescent="0.25">
      <c r="A4615" s="34"/>
    </row>
    <row r="4616" spans="1:1" ht="15.75" x14ac:dyDescent="0.25">
      <c r="A4616" s="34"/>
    </row>
    <row r="4617" spans="1:1" ht="15.75" x14ac:dyDescent="0.25">
      <c r="A4617" s="34"/>
    </row>
    <row r="4618" spans="1:1" ht="15.75" x14ac:dyDescent="0.25">
      <c r="A4618" s="34"/>
    </row>
    <row r="4619" spans="1:1" ht="15.75" x14ac:dyDescent="0.25">
      <c r="A4619" s="34"/>
    </row>
    <row r="4620" spans="1:1" ht="15.75" x14ac:dyDescent="0.25">
      <c r="A4620" s="34"/>
    </row>
    <row r="4621" spans="1:1" ht="15.75" x14ac:dyDescent="0.25">
      <c r="A4621" s="34"/>
    </row>
    <row r="4622" spans="1:1" ht="15.75" x14ac:dyDescent="0.25">
      <c r="A4622" s="34"/>
    </row>
    <row r="4623" spans="1:1" ht="15.75" x14ac:dyDescent="0.25">
      <c r="A4623" s="34"/>
    </row>
    <row r="4624" spans="1:1" ht="15.75" x14ac:dyDescent="0.25">
      <c r="A4624" s="34"/>
    </row>
    <row r="4625" spans="1:1" ht="15.75" x14ac:dyDescent="0.25">
      <c r="A4625" s="34"/>
    </row>
    <row r="4626" spans="1:1" ht="15.75" x14ac:dyDescent="0.25">
      <c r="A4626" s="34"/>
    </row>
    <row r="4627" spans="1:1" ht="15.75" x14ac:dyDescent="0.25">
      <c r="A4627" s="34"/>
    </row>
    <row r="4628" spans="1:1" ht="15.75" x14ac:dyDescent="0.25">
      <c r="A4628" s="34"/>
    </row>
    <row r="4629" spans="1:1" ht="15.75" x14ac:dyDescent="0.25">
      <c r="A4629" s="34"/>
    </row>
    <row r="4630" spans="1:1" ht="15.75" x14ac:dyDescent="0.25">
      <c r="A4630" s="34"/>
    </row>
    <row r="4631" spans="1:1" ht="15.75" x14ac:dyDescent="0.25">
      <c r="A4631" s="34"/>
    </row>
    <row r="4632" spans="1:1" ht="15.75" x14ac:dyDescent="0.25">
      <c r="A4632" s="34"/>
    </row>
    <row r="4633" spans="1:1" ht="15.75" x14ac:dyDescent="0.25">
      <c r="A4633" s="34"/>
    </row>
    <row r="4634" spans="1:1" ht="15.75" x14ac:dyDescent="0.25">
      <c r="A4634" s="34"/>
    </row>
    <row r="4635" spans="1:1" ht="15.75" x14ac:dyDescent="0.25">
      <c r="A4635" s="34"/>
    </row>
    <row r="4636" spans="1:1" ht="15.75" x14ac:dyDescent="0.25">
      <c r="A4636" s="34"/>
    </row>
    <row r="4637" spans="1:1" ht="15.75" x14ac:dyDescent="0.25">
      <c r="A4637" s="34"/>
    </row>
    <row r="4638" spans="1:1" ht="15.75" x14ac:dyDescent="0.25">
      <c r="A4638" s="34"/>
    </row>
    <row r="4639" spans="1:1" ht="15.75" x14ac:dyDescent="0.25">
      <c r="A4639" s="34"/>
    </row>
    <row r="4640" spans="1:1" ht="15.75" x14ac:dyDescent="0.25">
      <c r="A4640" s="34"/>
    </row>
    <row r="4641" spans="1:1" ht="15.75" x14ac:dyDescent="0.25">
      <c r="A4641" s="34"/>
    </row>
    <row r="4642" spans="1:1" ht="15.75" x14ac:dyDescent="0.25">
      <c r="A4642" s="34"/>
    </row>
    <row r="4643" spans="1:1" ht="15.75" x14ac:dyDescent="0.25">
      <c r="A4643" s="34"/>
    </row>
    <row r="4644" spans="1:1" ht="15.75" x14ac:dyDescent="0.25">
      <c r="A4644" s="34"/>
    </row>
    <row r="4645" spans="1:1" ht="15.75" x14ac:dyDescent="0.25">
      <c r="A4645" s="34"/>
    </row>
    <row r="4646" spans="1:1" ht="15.75" x14ac:dyDescent="0.25">
      <c r="A4646" s="34"/>
    </row>
    <row r="4647" spans="1:1" ht="15.75" x14ac:dyDescent="0.25">
      <c r="A4647" s="34"/>
    </row>
    <row r="4648" spans="1:1" ht="15.75" x14ac:dyDescent="0.25">
      <c r="A4648" s="34"/>
    </row>
    <row r="4649" spans="1:1" ht="15.75" x14ac:dyDescent="0.25">
      <c r="A4649" s="34"/>
    </row>
    <row r="4650" spans="1:1" ht="15.75" x14ac:dyDescent="0.25">
      <c r="A4650" s="34"/>
    </row>
    <row r="4651" spans="1:1" ht="15.75" x14ac:dyDescent="0.25">
      <c r="A4651" s="34"/>
    </row>
    <row r="4652" spans="1:1" ht="15.75" x14ac:dyDescent="0.25">
      <c r="A4652" s="34"/>
    </row>
    <row r="4653" spans="1:1" ht="15.75" x14ac:dyDescent="0.25">
      <c r="A4653" s="34"/>
    </row>
    <row r="4654" spans="1:1" ht="15.75" x14ac:dyDescent="0.25">
      <c r="A4654" s="34"/>
    </row>
    <row r="4655" spans="1:1" ht="15.75" x14ac:dyDescent="0.25">
      <c r="A4655" s="34"/>
    </row>
    <row r="4656" spans="1:1" ht="15.75" x14ac:dyDescent="0.25">
      <c r="A4656" s="34"/>
    </row>
    <row r="4657" spans="1:1" ht="15.75" x14ac:dyDescent="0.25">
      <c r="A4657" s="34"/>
    </row>
    <row r="4658" spans="1:1" ht="15.75" x14ac:dyDescent="0.25">
      <c r="A4658" s="34"/>
    </row>
    <row r="4659" spans="1:1" ht="15.75" x14ac:dyDescent="0.25">
      <c r="A4659" s="34"/>
    </row>
    <row r="4660" spans="1:1" ht="15.75" x14ac:dyDescent="0.25">
      <c r="A4660" s="34"/>
    </row>
    <row r="4661" spans="1:1" ht="15.75" x14ac:dyDescent="0.25">
      <c r="A4661" s="34"/>
    </row>
    <row r="4662" spans="1:1" ht="15.75" x14ac:dyDescent="0.25">
      <c r="A4662" s="34"/>
    </row>
    <row r="4663" spans="1:1" ht="15.75" x14ac:dyDescent="0.25">
      <c r="A4663" s="34"/>
    </row>
    <row r="4664" spans="1:1" ht="15.75" x14ac:dyDescent="0.25">
      <c r="A4664" s="34"/>
    </row>
    <row r="4665" spans="1:1" ht="15.75" x14ac:dyDescent="0.25">
      <c r="A4665" s="34"/>
    </row>
    <row r="4666" spans="1:1" ht="15.75" x14ac:dyDescent="0.25">
      <c r="A4666" s="34"/>
    </row>
    <row r="4667" spans="1:1" ht="15.75" x14ac:dyDescent="0.25">
      <c r="A4667" s="34"/>
    </row>
    <row r="4668" spans="1:1" ht="15.75" x14ac:dyDescent="0.25">
      <c r="A4668" s="34"/>
    </row>
    <row r="4669" spans="1:1" ht="15.75" x14ac:dyDescent="0.25">
      <c r="A4669" s="34"/>
    </row>
    <row r="4670" spans="1:1" ht="15.75" x14ac:dyDescent="0.25">
      <c r="A4670" s="34"/>
    </row>
    <row r="4671" spans="1:1" ht="15.75" x14ac:dyDescent="0.25">
      <c r="A4671" s="34"/>
    </row>
    <row r="4672" spans="1:1" ht="15.75" x14ac:dyDescent="0.25">
      <c r="A4672" s="34"/>
    </row>
    <row r="4673" spans="1:1" ht="15.75" x14ac:dyDescent="0.25">
      <c r="A4673" s="34"/>
    </row>
    <row r="4674" spans="1:1" ht="15.75" x14ac:dyDescent="0.25">
      <c r="A4674" s="34"/>
    </row>
    <row r="4675" spans="1:1" ht="15.75" x14ac:dyDescent="0.25">
      <c r="A4675" s="34"/>
    </row>
    <row r="4676" spans="1:1" ht="15.75" x14ac:dyDescent="0.25">
      <c r="A4676" s="34"/>
    </row>
    <row r="4677" spans="1:1" ht="15.75" x14ac:dyDescent="0.25">
      <c r="A4677" s="34"/>
    </row>
    <row r="4678" spans="1:1" ht="15.75" x14ac:dyDescent="0.25">
      <c r="A4678" s="34"/>
    </row>
    <row r="4679" spans="1:1" ht="15.75" x14ac:dyDescent="0.25">
      <c r="A4679" s="34"/>
    </row>
    <row r="4680" spans="1:1" ht="15.75" x14ac:dyDescent="0.25">
      <c r="A4680" s="34"/>
    </row>
    <row r="4681" spans="1:1" ht="15.75" x14ac:dyDescent="0.25">
      <c r="A4681" s="34"/>
    </row>
    <row r="4682" spans="1:1" ht="15.75" x14ac:dyDescent="0.25">
      <c r="A4682" s="34"/>
    </row>
    <row r="4683" spans="1:1" ht="15.75" x14ac:dyDescent="0.25">
      <c r="A4683" s="34"/>
    </row>
    <row r="4684" spans="1:1" ht="15.75" x14ac:dyDescent="0.25">
      <c r="A4684" s="34"/>
    </row>
    <row r="4685" spans="1:1" ht="15.75" x14ac:dyDescent="0.25">
      <c r="A4685" s="34"/>
    </row>
    <row r="4686" spans="1:1" ht="15.75" x14ac:dyDescent="0.25">
      <c r="A4686" s="34"/>
    </row>
    <row r="4687" spans="1:1" ht="15.75" x14ac:dyDescent="0.25">
      <c r="A4687" s="34"/>
    </row>
    <row r="4688" spans="1:1" ht="15.75" x14ac:dyDescent="0.25">
      <c r="A4688" s="34"/>
    </row>
    <row r="4689" spans="1:1" ht="15.75" x14ac:dyDescent="0.25">
      <c r="A4689" s="34"/>
    </row>
    <row r="4690" spans="1:1" ht="15.75" x14ac:dyDescent="0.25">
      <c r="A4690" s="34"/>
    </row>
    <row r="4691" spans="1:1" ht="15.75" x14ac:dyDescent="0.25">
      <c r="A4691" s="34"/>
    </row>
    <row r="4692" spans="1:1" ht="15.75" x14ac:dyDescent="0.25">
      <c r="A4692" s="34"/>
    </row>
    <row r="4693" spans="1:1" ht="15.75" x14ac:dyDescent="0.25">
      <c r="A4693" s="34"/>
    </row>
    <row r="4694" spans="1:1" ht="15.75" x14ac:dyDescent="0.25">
      <c r="A4694" s="34"/>
    </row>
    <row r="4695" spans="1:1" ht="15.75" x14ac:dyDescent="0.25">
      <c r="A4695" s="34"/>
    </row>
    <row r="4696" spans="1:1" ht="15.75" x14ac:dyDescent="0.25">
      <c r="A4696" s="34"/>
    </row>
    <row r="4697" spans="1:1" ht="15.75" x14ac:dyDescent="0.25">
      <c r="A4697" s="34"/>
    </row>
    <row r="4698" spans="1:1" ht="15.75" x14ac:dyDescent="0.25">
      <c r="A4698" s="34"/>
    </row>
    <row r="4699" spans="1:1" ht="15.75" x14ac:dyDescent="0.25">
      <c r="A4699" s="34"/>
    </row>
    <row r="4700" spans="1:1" ht="15.75" x14ac:dyDescent="0.25">
      <c r="A4700" s="34"/>
    </row>
    <row r="4701" spans="1:1" ht="15.75" x14ac:dyDescent="0.25">
      <c r="A4701" s="34"/>
    </row>
    <row r="4702" spans="1:1" ht="15.75" x14ac:dyDescent="0.25">
      <c r="A4702" s="34"/>
    </row>
    <row r="4703" spans="1:1" ht="15.75" x14ac:dyDescent="0.25">
      <c r="A4703" s="34"/>
    </row>
    <row r="4704" spans="1:1" ht="15.75" x14ac:dyDescent="0.25">
      <c r="A4704" s="34"/>
    </row>
    <row r="4705" spans="1:1" ht="15.75" x14ac:dyDescent="0.25">
      <c r="A4705" s="34"/>
    </row>
    <row r="4706" spans="1:1" ht="15.75" x14ac:dyDescent="0.25">
      <c r="A4706" s="34"/>
    </row>
    <row r="4707" spans="1:1" ht="15.75" x14ac:dyDescent="0.25">
      <c r="A4707" s="34"/>
    </row>
    <row r="4708" spans="1:1" ht="15.75" x14ac:dyDescent="0.25">
      <c r="A4708" s="34"/>
    </row>
    <row r="4709" spans="1:1" ht="15.75" x14ac:dyDescent="0.25">
      <c r="A4709" s="34"/>
    </row>
    <row r="4710" spans="1:1" ht="15.75" x14ac:dyDescent="0.25">
      <c r="A4710" s="34"/>
    </row>
    <row r="4711" spans="1:1" ht="15.75" x14ac:dyDescent="0.25">
      <c r="A4711" s="34"/>
    </row>
    <row r="4712" spans="1:1" ht="15.75" x14ac:dyDescent="0.25">
      <c r="A4712" s="34"/>
    </row>
    <row r="4713" spans="1:1" ht="15.75" x14ac:dyDescent="0.25">
      <c r="A4713" s="34"/>
    </row>
    <row r="4714" spans="1:1" ht="15.75" x14ac:dyDescent="0.25">
      <c r="A4714" s="34"/>
    </row>
    <row r="4715" spans="1:1" ht="15.75" x14ac:dyDescent="0.25">
      <c r="A4715" s="34"/>
    </row>
    <row r="4716" spans="1:1" ht="15.75" x14ac:dyDescent="0.25">
      <c r="A4716" s="34"/>
    </row>
    <row r="4717" spans="1:1" ht="15.75" x14ac:dyDescent="0.25">
      <c r="A4717" s="34"/>
    </row>
    <row r="4718" spans="1:1" ht="15.75" x14ac:dyDescent="0.25">
      <c r="A4718" s="34"/>
    </row>
    <row r="4719" spans="1:1" ht="15.75" x14ac:dyDescent="0.25">
      <c r="A4719" s="34"/>
    </row>
    <row r="4720" spans="1:1" ht="15.75" x14ac:dyDescent="0.25">
      <c r="A4720" s="34"/>
    </row>
    <row r="4721" spans="1:1" ht="15.75" x14ac:dyDescent="0.25">
      <c r="A4721" s="34"/>
    </row>
    <row r="4722" spans="1:1" ht="15.75" x14ac:dyDescent="0.25">
      <c r="A4722" s="34"/>
    </row>
    <row r="4723" spans="1:1" ht="15.75" x14ac:dyDescent="0.25">
      <c r="A4723" s="34"/>
    </row>
    <row r="4724" spans="1:1" ht="15.75" x14ac:dyDescent="0.25">
      <c r="A4724" s="34"/>
    </row>
    <row r="4725" spans="1:1" ht="15.75" x14ac:dyDescent="0.25">
      <c r="A4725" s="34"/>
    </row>
    <row r="4726" spans="1:1" ht="15.75" x14ac:dyDescent="0.25">
      <c r="A4726" s="34"/>
    </row>
    <row r="4727" spans="1:1" ht="15.75" x14ac:dyDescent="0.25">
      <c r="A4727" s="34"/>
    </row>
    <row r="4728" spans="1:1" ht="15.75" x14ac:dyDescent="0.25">
      <c r="A4728" s="34"/>
    </row>
    <row r="4729" spans="1:1" ht="15.75" x14ac:dyDescent="0.25">
      <c r="A4729" s="34"/>
    </row>
    <row r="4730" spans="1:1" ht="15.75" x14ac:dyDescent="0.25">
      <c r="A4730" s="34"/>
    </row>
    <row r="4731" spans="1:1" ht="15.75" x14ac:dyDescent="0.25">
      <c r="A4731" s="34"/>
    </row>
    <row r="4732" spans="1:1" ht="15.75" x14ac:dyDescent="0.25">
      <c r="A4732" s="34"/>
    </row>
    <row r="4733" spans="1:1" ht="15.75" x14ac:dyDescent="0.25">
      <c r="A4733" s="34"/>
    </row>
    <row r="4734" spans="1:1" ht="15.75" x14ac:dyDescent="0.25">
      <c r="A4734" s="34"/>
    </row>
    <row r="4735" spans="1:1" ht="15.75" x14ac:dyDescent="0.25">
      <c r="A4735" s="34"/>
    </row>
    <row r="4736" spans="1:1" ht="15.75" x14ac:dyDescent="0.25">
      <c r="A4736" s="34"/>
    </row>
    <row r="4737" spans="1:1" ht="15.75" x14ac:dyDescent="0.25">
      <c r="A4737" s="34"/>
    </row>
    <row r="4738" spans="1:1" ht="15.75" x14ac:dyDescent="0.25">
      <c r="A4738" s="34"/>
    </row>
    <row r="4739" spans="1:1" ht="15.75" x14ac:dyDescent="0.25">
      <c r="A4739" s="34"/>
    </row>
    <row r="4740" spans="1:1" ht="15.75" x14ac:dyDescent="0.25">
      <c r="A4740" s="34"/>
    </row>
    <row r="4741" spans="1:1" ht="15.75" x14ac:dyDescent="0.25">
      <c r="A4741" s="34"/>
    </row>
    <row r="4742" spans="1:1" ht="15.75" x14ac:dyDescent="0.25">
      <c r="A4742" s="34"/>
    </row>
    <row r="4743" spans="1:1" ht="15.75" x14ac:dyDescent="0.25">
      <c r="A4743" s="34"/>
    </row>
    <row r="4744" spans="1:1" ht="15.75" x14ac:dyDescent="0.25">
      <c r="A4744" s="34"/>
    </row>
    <row r="4745" spans="1:1" ht="15.75" x14ac:dyDescent="0.25">
      <c r="A4745" s="34"/>
    </row>
    <row r="4746" spans="1:1" ht="15.75" x14ac:dyDescent="0.25">
      <c r="A4746" s="34"/>
    </row>
    <row r="4747" spans="1:1" ht="15.75" x14ac:dyDescent="0.25">
      <c r="A4747" s="34"/>
    </row>
    <row r="4748" spans="1:1" ht="15.75" x14ac:dyDescent="0.25">
      <c r="A4748" s="34"/>
    </row>
    <row r="4749" spans="1:1" ht="15.75" x14ac:dyDescent="0.25">
      <c r="A4749" s="34"/>
    </row>
    <row r="4750" spans="1:1" ht="15.75" x14ac:dyDescent="0.25">
      <c r="A4750" s="34"/>
    </row>
    <row r="4751" spans="1:1" ht="15.75" x14ac:dyDescent="0.25">
      <c r="A4751" s="34"/>
    </row>
    <row r="4752" spans="1:1" ht="15.75" x14ac:dyDescent="0.25">
      <c r="A4752" s="34"/>
    </row>
    <row r="4753" spans="1:1" ht="15.75" x14ac:dyDescent="0.25">
      <c r="A4753" s="34"/>
    </row>
    <row r="4754" spans="1:1" ht="15.75" x14ac:dyDescent="0.25">
      <c r="A4754" s="34"/>
    </row>
    <row r="4755" spans="1:1" ht="15.75" x14ac:dyDescent="0.25">
      <c r="A4755" s="34"/>
    </row>
    <row r="4756" spans="1:1" ht="15.75" x14ac:dyDescent="0.25">
      <c r="A4756" s="34"/>
    </row>
    <row r="4757" spans="1:1" ht="15.75" x14ac:dyDescent="0.25">
      <c r="A4757" s="34"/>
    </row>
    <row r="4758" spans="1:1" ht="15.75" x14ac:dyDescent="0.25">
      <c r="A4758" s="34"/>
    </row>
    <row r="4759" spans="1:1" ht="15.75" x14ac:dyDescent="0.25">
      <c r="A4759" s="34"/>
    </row>
    <row r="4760" spans="1:1" ht="15.75" x14ac:dyDescent="0.25">
      <c r="A4760" s="34"/>
    </row>
    <row r="4761" spans="1:1" ht="15.75" x14ac:dyDescent="0.25">
      <c r="A4761" s="34"/>
    </row>
    <row r="4762" spans="1:1" ht="15.75" x14ac:dyDescent="0.25">
      <c r="A4762" s="34"/>
    </row>
    <row r="4763" spans="1:1" ht="15.75" x14ac:dyDescent="0.25">
      <c r="A4763" s="34"/>
    </row>
    <row r="4764" spans="1:1" ht="15.75" x14ac:dyDescent="0.25">
      <c r="A4764" s="34"/>
    </row>
    <row r="4765" spans="1:1" ht="15.75" x14ac:dyDescent="0.25">
      <c r="A4765" s="34"/>
    </row>
    <row r="4766" spans="1:1" ht="15.75" x14ac:dyDescent="0.25">
      <c r="A4766" s="34"/>
    </row>
    <row r="4767" spans="1:1" ht="15.75" x14ac:dyDescent="0.25">
      <c r="A4767" s="34"/>
    </row>
    <row r="4768" spans="1:1" ht="15.75" x14ac:dyDescent="0.25">
      <c r="A4768" s="34"/>
    </row>
    <row r="4769" spans="1:1" ht="15.75" x14ac:dyDescent="0.25">
      <c r="A4769" s="34"/>
    </row>
    <row r="4770" spans="1:1" ht="15.75" x14ac:dyDescent="0.25">
      <c r="A4770" s="34"/>
    </row>
    <row r="4771" spans="1:1" ht="15.75" x14ac:dyDescent="0.25">
      <c r="A4771" s="34"/>
    </row>
    <row r="4772" spans="1:1" ht="15.75" x14ac:dyDescent="0.25">
      <c r="A4772" s="34"/>
    </row>
    <row r="4773" spans="1:1" ht="15.75" x14ac:dyDescent="0.25">
      <c r="A4773" s="34"/>
    </row>
    <row r="4774" spans="1:1" ht="15.75" x14ac:dyDescent="0.25">
      <c r="A4774" s="34"/>
    </row>
    <row r="4775" spans="1:1" ht="15.75" x14ac:dyDescent="0.25">
      <c r="A4775" s="34"/>
    </row>
    <row r="4776" spans="1:1" ht="15.75" x14ac:dyDescent="0.25">
      <c r="A4776" s="34"/>
    </row>
    <row r="4777" spans="1:1" ht="15.75" x14ac:dyDescent="0.25">
      <c r="A4777" s="34"/>
    </row>
    <row r="4778" spans="1:1" ht="15.75" x14ac:dyDescent="0.25">
      <c r="A4778" s="34"/>
    </row>
    <row r="4779" spans="1:1" ht="15.75" x14ac:dyDescent="0.25">
      <c r="A4779" s="34"/>
    </row>
    <row r="4780" spans="1:1" ht="15.75" x14ac:dyDescent="0.25">
      <c r="A4780" s="34"/>
    </row>
    <row r="4781" spans="1:1" ht="15.75" x14ac:dyDescent="0.25">
      <c r="A4781" s="34"/>
    </row>
    <row r="4782" spans="1:1" ht="15.75" x14ac:dyDescent="0.25">
      <c r="A4782" s="34"/>
    </row>
    <row r="4783" spans="1:1" ht="15.75" x14ac:dyDescent="0.25">
      <c r="A4783" s="34"/>
    </row>
    <row r="4784" spans="1:1" ht="15.75" x14ac:dyDescent="0.25">
      <c r="A4784" s="34"/>
    </row>
    <row r="4785" spans="1:1" ht="15.75" x14ac:dyDescent="0.25">
      <c r="A4785" s="34"/>
    </row>
    <row r="4786" spans="1:1" ht="15.75" x14ac:dyDescent="0.25">
      <c r="A4786" s="34"/>
    </row>
    <row r="4787" spans="1:1" ht="15.75" x14ac:dyDescent="0.25">
      <c r="A4787" s="34"/>
    </row>
    <row r="4788" spans="1:1" ht="15.75" x14ac:dyDescent="0.25">
      <c r="A4788" s="34"/>
    </row>
    <row r="4789" spans="1:1" ht="15.75" x14ac:dyDescent="0.25">
      <c r="A4789" s="34"/>
    </row>
    <row r="4790" spans="1:1" ht="15.75" x14ac:dyDescent="0.25">
      <c r="A4790" s="34"/>
    </row>
    <row r="4791" spans="1:1" ht="15.75" x14ac:dyDescent="0.25">
      <c r="A4791" s="34"/>
    </row>
    <row r="4792" spans="1:1" ht="15.75" x14ac:dyDescent="0.25">
      <c r="A4792" s="34"/>
    </row>
    <row r="4793" spans="1:1" ht="15.75" x14ac:dyDescent="0.25">
      <c r="A4793" s="34"/>
    </row>
    <row r="4794" spans="1:1" ht="15.75" x14ac:dyDescent="0.25">
      <c r="A4794" s="34"/>
    </row>
    <row r="4795" spans="1:1" ht="15.75" x14ac:dyDescent="0.25">
      <c r="A4795" s="34"/>
    </row>
    <row r="4796" spans="1:1" ht="15.75" x14ac:dyDescent="0.25">
      <c r="A4796" s="34"/>
    </row>
    <row r="4797" spans="1:1" ht="15.75" x14ac:dyDescent="0.25">
      <c r="A4797" s="34"/>
    </row>
    <row r="4798" spans="1:1" ht="15.75" x14ac:dyDescent="0.25">
      <c r="A4798" s="34"/>
    </row>
    <row r="4799" spans="1:1" ht="15.75" x14ac:dyDescent="0.25">
      <c r="A4799" s="34"/>
    </row>
    <row r="4800" spans="1:1" ht="15.75" x14ac:dyDescent="0.25">
      <c r="A4800" s="34"/>
    </row>
    <row r="4801" spans="1:1" ht="15.75" x14ac:dyDescent="0.25">
      <c r="A4801" s="34"/>
    </row>
    <row r="4802" spans="1:1" ht="15.75" x14ac:dyDescent="0.25">
      <c r="A4802" s="34"/>
    </row>
    <row r="4803" spans="1:1" ht="15.75" x14ac:dyDescent="0.25">
      <c r="A4803" s="34"/>
    </row>
    <row r="4804" spans="1:1" ht="15.75" x14ac:dyDescent="0.25">
      <c r="A4804" s="34"/>
    </row>
    <row r="4805" spans="1:1" ht="15.75" x14ac:dyDescent="0.25">
      <c r="A4805" s="34"/>
    </row>
    <row r="4806" spans="1:1" ht="15.75" x14ac:dyDescent="0.25">
      <c r="A4806" s="34"/>
    </row>
    <row r="4807" spans="1:1" ht="15.75" x14ac:dyDescent="0.25">
      <c r="A4807" s="34"/>
    </row>
    <row r="4808" spans="1:1" ht="15.75" x14ac:dyDescent="0.25">
      <c r="A4808" s="34"/>
    </row>
    <row r="4809" spans="1:1" ht="15.75" x14ac:dyDescent="0.25">
      <c r="A4809" s="34"/>
    </row>
    <row r="4810" spans="1:1" ht="15.75" x14ac:dyDescent="0.25">
      <c r="A4810" s="34"/>
    </row>
    <row r="4811" spans="1:1" ht="15.75" x14ac:dyDescent="0.25">
      <c r="A4811" s="34"/>
    </row>
    <row r="4812" spans="1:1" ht="15.75" x14ac:dyDescent="0.25">
      <c r="A4812" s="34"/>
    </row>
    <row r="4813" spans="1:1" ht="15.75" x14ac:dyDescent="0.25">
      <c r="A4813" s="34"/>
    </row>
    <row r="4814" spans="1:1" ht="15.75" x14ac:dyDescent="0.25">
      <c r="A4814" s="34"/>
    </row>
    <row r="4815" spans="1:1" ht="15.75" x14ac:dyDescent="0.25">
      <c r="A4815" s="34"/>
    </row>
    <row r="4816" spans="1:1" ht="15.75" x14ac:dyDescent="0.25">
      <c r="A4816" s="34"/>
    </row>
    <row r="4817" spans="1:1" ht="15.75" x14ac:dyDescent="0.25">
      <c r="A4817" s="34"/>
    </row>
    <row r="4818" spans="1:1" ht="15.75" x14ac:dyDescent="0.25">
      <c r="A4818" s="34"/>
    </row>
    <row r="4819" spans="1:1" ht="15.75" x14ac:dyDescent="0.25">
      <c r="A4819" s="34"/>
    </row>
    <row r="4820" spans="1:1" ht="15.75" x14ac:dyDescent="0.25">
      <c r="A4820" s="34"/>
    </row>
    <row r="4821" spans="1:1" ht="15.75" x14ac:dyDescent="0.25">
      <c r="A4821" s="34"/>
    </row>
    <row r="4822" spans="1:1" ht="15.75" x14ac:dyDescent="0.25">
      <c r="A4822" s="34"/>
    </row>
    <row r="4823" spans="1:1" ht="15.75" x14ac:dyDescent="0.25">
      <c r="A4823" s="34"/>
    </row>
    <row r="4824" spans="1:1" ht="15.75" x14ac:dyDescent="0.25">
      <c r="A4824" s="34"/>
    </row>
    <row r="4825" spans="1:1" ht="15.75" x14ac:dyDescent="0.25">
      <c r="A4825" s="34"/>
    </row>
    <row r="4826" spans="1:1" ht="15.75" x14ac:dyDescent="0.25">
      <c r="A4826" s="34"/>
    </row>
    <row r="4827" spans="1:1" ht="15.75" x14ac:dyDescent="0.25">
      <c r="A4827" s="34"/>
    </row>
    <row r="4828" spans="1:1" ht="15.75" x14ac:dyDescent="0.25">
      <c r="A4828" s="34"/>
    </row>
    <row r="4829" spans="1:1" ht="15.75" x14ac:dyDescent="0.25">
      <c r="A4829" s="34"/>
    </row>
    <row r="4830" spans="1:1" ht="15.75" x14ac:dyDescent="0.25">
      <c r="A4830" s="34"/>
    </row>
    <row r="4831" spans="1:1" ht="15.75" x14ac:dyDescent="0.25">
      <c r="A4831" s="34"/>
    </row>
    <row r="4832" spans="1:1" ht="15.75" x14ac:dyDescent="0.25">
      <c r="A4832" s="34"/>
    </row>
    <row r="4833" spans="1:1" ht="15.75" x14ac:dyDescent="0.25">
      <c r="A4833" s="34"/>
    </row>
    <row r="4834" spans="1:1" ht="15.75" x14ac:dyDescent="0.25">
      <c r="A4834" s="34"/>
    </row>
    <row r="4835" spans="1:1" ht="15.75" x14ac:dyDescent="0.25">
      <c r="A4835" s="34"/>
    </row>
    <row r="4836" spans="1:1" ht="15.75" x14ac:dyDescent="0.25">
      <c r="A4836" s="34"/>
    </row>
    <row r="4837" spans="1:1" ht="15.75" x14ac:dyDescent="0.25">
      <c r="A4837" s="34"/>
    </row>
    <row r="4838" spans="1:1" ht="15.75" x14ac:dyDescent="0.25">
      <c r="A4838" s="34"/>
    </row>
    <row r="4839" spans="1:1" ht="15.75" x14ac:dyDescent="0.25">
      <c r="A4839" s="34"/>
    </row>
    <row r="4840" spans="1:1" ht="15.75" x14ac:dyDescent="0.25">
      <c r="A4840" s="34"/>
    </row>
    <row r="4841" spans="1:1" ht="15.75" x14ac:dyDescent="0.25">
      <c r="A4841" s="34"/>
    </row>
    <row r="4842" spans="1:1" ht="15.75" x14ac:dyDescent="0.25">
      <c r="A4842" s="34"/>
    </row>
    <row r="4843" spans="1:1" ht="15.75" x14ac:dyDescent="0.25">
      <c r="A4843" s="34"/>
    </row>
    <row r="4844" spans="1:1" ht="15.75" x14ac:dyDescent="0.25">
      <c r="A4844" s="34"/>
    </row>
    <row r="4845" spans="1:1" ht="15.75" x14ac:dyDescent="0.25">
      <c r="A4845" s="34"/>
    </row>
    <row r="4846" spans="1:1" ht="15.75" x14ac:dyDescent="0.25">
      <c r="A4846" s="34"/>
    </row>
    <row r="4847" spans="1:1" ht="15.75" x14ac:dyDescent="0.25">
      <c r="A4847" s="34"/>
    </row>
    <row r="4848" spans="1:1" ht="15.75" x14ac:dyDescent="0.25">
      <c r="A4848" s="34"/>
    </row>
    <row r="4849" spans="1:1" ht="15.75" x14ac:dyDescent="0.25">
      <c r="A4849" s="34"/>
    </row>
    <row r="4850" spans="1:1" ht="15.75" x14ac:dyDescent="0.25">
      <c r="A4850" s="34"/>
    </row>
    <row r="4851" spans="1:1" ht="15.75" x14ac:dyDescent="0.25">
      <c r="A4851" s="34"/>
    </row>
    <row r="4852" spans="1:1" ht="15.75" x14ac:dyDescent="0.25">
      <c r="A4852" s="34"/>
    </row>
    <row r="4853" spans="1:1" ht="15.75" x14ac:dyDescent="0.25">
      <c r="A4853" s="34"/>
    </row>
    <row r="4854" spans="1:1" ht="15.75" x14ac:dyDescent="0.25">
      <c r="A4854" s="34"/>
    </row>
    <row r="4855" spans="1:1" ht="15.75" x14ac:dyDescent="0.25">
      <c r="A4855" s="34"/>
    </row>
    <row r="4856" spans="1:1" ht="15.75" x14ac:dyDescent="0.25">
      <c r="A4856" s="34"/>
    </row>
    <row r="4857" spans="1:1" ht="15.75" x14ac:dyDescent="0.25">
      <c r="A4857" s="34"/>
    </row>
    <row r="4858" spans="1:1" ht="15.75" x14ac:dyDescent="0.25">
      <c r="A4858" s="34"/>
    </row>
    <row r="4859" spans="1:1" ht="15.75" x14ac:dyDescent="0.25">
      <c r="A4859" s="34"/>
    </row>
    <row r="4860" spans="1:1" ht="15.75" x14ac:dyDescent="0.25">
      <c r="A4860" s="34"/>
    </row>
    <row r="4861" spans="1:1" ht="15.75" x14ac:dyDescent="0.25">
      <c r="A4861" s="34"/>
    </row>
    <row r="4862" spans="1:1" ht="15.75" x14ac:dyDescent="0.25">
      <c r="A4862" s="34"/>
    </row>
    <row r="4863" spans="1:1" ht="15.75" x14ac:dyDescent="0.25">
      <c r="A4863" s="34"/>
    </row>
    <row r="4864" spans="1:1" ht="15.75" x14ac:dyDescent="0.25">
      <c r="A4864" s="34"/>
    </row>
    <row r="4865" spans="1:1" ht="15.75" x14ac:dyDescent="0.25">
      <c r="A4865" s="34"/>
    </row>
    <row r="4866" spans="1:1" ht="15.75" x14ac:dyDescent="0.25">
      <c r="A4866" s="34"/>
    </row>
    <row r="4867" spans="1:1" ht="15.75" x14ac:dyDescent="0.25">
      <c r="A4867" s="34"/>
    </row>
    <row r="4868" spans="1:1" ht="15.75" x14ac:dyDescent="0.25">
      <c r="A4868" s="34"/>
    </row>
    <row r="4869" spans="1:1" ht="15.75" x14ac:dyDescent="0.25">
      <c r="A4869" s="34"/>
    </row>
    <row r="4870" spans="1:1" ht="15.75" x14ac:dyDescent="0.25">
      <c r="A4870" s="34"/>
    </row>
    <row r="4871" spans="1:1" ht="15.75" x14ac:dyDescent="0.25">
      <c r="A4871" s="34"/>
    </row>
    <row r="4872" spans="1:1" ht="15.75" x14ac:dyDescent="0.25">
      <c r="A4872" s="34"/>
    </row>
    <row r="4873" spans="1:1" ht="15.75" x14ac:dyDescent="0.25">
      <c r="A4873" s="34"/>
    </row>
    <row r="4874" spans="1:1" ht="15.75" x14ac:dyDescent="0.25">
      <c r="A4874" s="34"/>
    </row>
    <row r="4875" spans="1:1" ht="15.75" x14ac:dyDescent="0.25">
      <c r="A4875" s="34"/>
    </row>
    <row r="4876" spans="1:1" ht="15.75" x14ac:dyDescent="0.25">
      <c r="A4876" s="34"/>
    </row>
    <row r="4877" spans="1:1" ht="15.75" x14ac:dyDescent="0.25">
      <c r="A4877" s="34"/>
    </row>
    <row r="4878" spans="1:1" ht="15.75" x14ac:dyDescent="0.25">
      <c r="A4878" s="34"/>
    </row>
    <row r="4879" spans="1:1" ht="15.75" x14ac:dyDescent="0.25">
      <c r="A4879" s="34"/>
    </row>
    <row r="4880" spans="1:1" ht="15.75" x14ac:dyDescent="0.25">
      <c r="A4880" s="34"/>
    </row>
    <row r="4881" spans="1:1" ht="15.75" x14ac:dyDescent="0.25">
      <c r="A4881" s="34"/>
    </row>
    <row r="4882" spans="1:1" ht="15.75" x14ac:dyDescent="0.25">
      <c r="A4882" s="34"/>
    </row>
    <row r="4883" spans="1:1" ht="15.75" x14ac:dyDescent="0.25">
      <c r="A4883" s="34"/>
    </row>
    <row r="4884" spans="1:1" ht="15.75" x14ac:dyDescent="0.25">
      <c r="A4884" s="34"/>
    </row>
    <row r="4885" spans="1:1" ht="15.75" x14ac:dyDescent="0.25">
      <c r="A4885" s="34"/>
    </row>
    <row r="4886" spans="1:1" ht="15.75" x14ac:dyDescent="0.25">
      <c r="A4886" s="34"/>
    </row>
    <row r="4887" spans="1:1" ht="15.75" x14ac:dyDescent="0.25">
      <c r="A4887" s="34"/>
    </row>
    <row r="4888" spans="1:1" ht="15.75" x14ac:dyDescent="0.25">
      <c r="A4888" s="34"/>
    </row>
    <row r="4889" spans="1:1" ht="15.75" x14ac:dyDescent="0.25">
      <c r="A4889" s="34"/>
    </row>
    <row r="4890" spans="1:1" ht="15.75" x14ac:dyDescent="0.25">
      <c r="A4890" s="34"/>
    </row>
    <row r="4891" spans="1:1" ht="15.75" x14ac:dyDescent="0.25">
      <c r="A4891" s="34"/>
    </row>
    <row r="4892" spans="1:1" ht="15.75" x14ac:dyDescent="0.25">
      <c r="A4892" s="34"/>
    </row>
    <row r="4893" spans="1:1" ht="15.75" x14ac:dyDescent="0.25">
      <c r="A4893" s="34"/>
    </row>
    <row r="4894" spans="1:1" ht="15.75" x14ac:dyDescent="0.25">
      <c r="A4894" s="34"/>
    </row>
    <row r="4895" spans="1:1" ht="15.75" x14ac:dyDescent="0.25">
      <c r="A4895" s="34"/>
    </row>
    <row r="4896" spans="1:1" ht="15.75" x14ac:dyDescent="0.25">
      <c r="A4896" s="34"/>
    </row>
    <row r="4897" spans="1:1" ht="15.75" x14ac:dyDescent="0.25">
      <c r="A4897" s="34"/>
    </row>
    <row r="4898" spans="1:1" ht="15.75" x14ac:dyDescent="0.25">
      <c r="A4898" s="34"/>
    </row>
    <row r="4899" spans="1:1" ht="15.75" x14ac:dyDescent="0.25">
      <c r="A4899" s="34"/>
    </row>
    <row r="4900" spans="1:1" ht="15.75" x14ac:dyDescent="0.25">
      <c r="A4900" s="34"/>
    </row>
    <row r="4901" spans="1:1" ht="15.75" x14ac:dyDescent="0.25">
      <c r="A4901" s="34"/>
    </row>
    <row r="4902" spans="1:1" ht="15.75" x14ac:dyDescent="0.25">
      <c r="A4902" s="34"/>
    </row>
    <row r="4903" spans="1:1" ht="15.75" x14ac:dyDescent="0.25">
      <c r="A4903" s="34"/>
    </row>
    <row r="4904" spans="1:1" ht="15.75" x14ac:dyDescent="0.25">
      <c r="A4904" s="34"/>
    </row>
    <row r="4905" spans="1:1" ht="15.75" x14ac:dyDescent="0.25">
      <c r="A4905" s="34"/>
    </row>
    <row r="4906" spans="1:1" ht="15.75" x14ac:dyDescent="0.25">
      <c r="A4906" s="34"/>
    </row>
    <row r="4907" spans="1:1" ht="15.75" x14ac:dyDescent="0.25">
      <c r="A4907" s="34"/>
    </row>
    <row r="4908" spans="1:1" ht="15.75" x14ac:dyDescent="0.25">
      <c r="A4908" s="34"/>
    </row>
    <row r="4909" spans="1:1" ht="15.75" x14ac:dyDescent="0.25">
      <c r="A4909" s="34"/>
    </row>
    <row r="4910" spans="1:1" ht="15.75" x14ac:dyDescent="0.25">
      <c r="A4910" s="34"/>
    </row>
    <row r="4911" spans="1:1" ht="15.75" x14ac:dyDescent="0.25">
      <c r="A4911" s="34"/>
    </row>
    <row r="4912" spans="1:1" ht="15.75" x14ac:dyDescent="0.25">
      <c r="A4912" s="34"/>
    </row>
    <row r="4913" spans="1:1" ht="15.75" x14ac:dyDescent="0.25">
      <c r="A4913" s="34"/>
    </row>
    <row r="4914" spans="1:1" ht="15.75" x14ac:dyDescent="0.25">
      <c r="A4914" s="34"/>
    </row>
    <row r="4915" spans="1:1" ht="15.75" x14ac:dyDescent="0.25">
      <c r="A4915" s="34"/>
    </row>
    <row r="4916" spans="1:1" ht="15.75" x14ac:dyDescent="0.25">
      <c r="A4916" s="34"/>
    </row>
    <row r="4917" spans="1:1" ht="15.75" x14ac:dyDescent="0.25">
      <c r="A4917" s="34"/>
    </row>
    <row r="4918" spans="1:1" ht="15.75" x14ac:dyDescent="0.25">
      <c r="A4918" s="34"/>
    </row>
    <row r="4919" spans="1:1" ht="15.75" x14ac:dyDescent="0.25">
      <c r="A4919" s="34"/>
    </row>
    <row r="4920" spans="1:1" ht="15.75" x14ac:dyDescent="0.25">
      <c r="A4920" s="34"/>
    </row>
    <row r="4921" spans="1:1" ht="15.75" x14ac:dyDescent="0.25">
      <c r="A4921" s="34"/>
    </row>
    <row r="4922" spans="1:1" ht="15.75" x14ac:dyDescent="0.25">
      <c r="A4922" s="34"/>
    </row>
    <row r="4923" spans="1:1" ht="15.75" x14ac:dyDescent="0.25">
      <c r="A4923" s="34"/>
    </row>
    <row r="4924" spans="1:1" ht="15.75" x14ac:dyDescent="0.25">
      <c r="A4924" s="34"/>
    </row>
    <row r="4925" spans="1:1" ht="15.75" x14ac:dyDescent="0.25">
      <c r="A4925" s="34"/>
    </row>
    <row r="4926" spans="1:1" ht="15.75" x14ac:dyDescent="0.25">
      <c r="A4926" s="34"/>
    </row>
    <row r="4927" spans="1:1" ht="15.75" x14ac:dyDescent="0.25">
      <c r="A4927" s="34"/>
    </row>
    <row r="4928" spans="1:1" ht="15.75" x14ac:dyDescent="0.25">
      <c r="A4928" s="34"/>
    </row>
    <row r="4929" spans="1:1" ht="15.75" x14ac:dyDescent="0.25">
      <c r="A4929" s="34"/>
    </row>
    <row r="4930" spans="1:1" ht="15.75" x14ac:dyDescent="0.25">
      <c r="A4930" s="34"/>
    </row>
    <row r="4931" spans="1:1" ht="15.75" x14ac:dyDescent="0.25">
      <c r="A4931" s="34"/>
    </row>
    <row r="4932" spans="1:1" ht="15.75" x14ac:dyDescent="0.25">
      <c r="A4932" s="34"/>
    </row>
    <row r="4933" spans="1:1" ht="15.75" x14ac:dyDescent="0.25">
      <c r="A4933" s="34"/>
    </row>
    <row r="4934" spans="1:1" ht="15.75" x14ac:dyDescent="0.25">
      <c r="A4934" s="34"/>
    </row>
    <row r="4935" spans="1:1" ht="15.75" x14ac:dyDescent="0.25">
      <c r="A4935" s="34"/>
    </row>
    <row r="4936" spans="1:1" ht="15.75" x14ac:dyDescent="0.25">
      <c r="A4936" s="34"/>
    </row>
    <row r="4937" spans="1:1" ht="15.75" x14ac:dyDescent="0.25">
      <c r="A4937" s="34"/>
    </row>
    <row r="4938" spans="1:1" ht="15.75" x14ac:dyDescent="0.25">
      <c r="A4938" s="34"/>
    </row>
    <row r="4939" spans="1:1" ht="15.75" x14ac:dyDescent="0.25">
      <c r="A4939" s="34"/>
    </row>
    <row r="4940" spans="1:1" ht="15.75" x14ac:dyDescent="0.25">
      <c r="A4940" s="34"/>
    </row>
    <row r="4941" spans="1:1" ht="15.75" x14ac:dyDescent="0.25">
      <c r="A4941" s="34"/>
    </row>
    <row r="4942" spans="1:1" ht="15.75" x14ac:dyDescent="0.25">
      <c r="A4942" s="34"/>
    </row>
    <row r="4943" spans="1:1" ht="15.75" x14ac:dyDescent="0.25">
      <c r="A4943" s="34"/>
    </row>
    <row r="4944" spans="1:1" ht="15.75" x14ac:dyDescent="0.25">
      <c r="A4944" s="34"/>
    </row>
    <row r="4945" spans="1:1" ht="15.75" x14ac:dyDescent="0.25">
      <c r="A4945" s="34"/>
    </row>
    <row r="4946" spans="1:1" ht="15.75" x14ac:dyDescent="0.25">
      <c r="A4946" s="34"/>
    </row>
    <row r="4947" spans="1:1" ht="15.75" x14ac:dyDescent="0.25">
      <c r="A4947" s="34"/>
    </row>
    <row r="4948" spans="1:1" ht="15.75" x14ac:dyDescent="0.25">
      <c r="A4948" s="34"/>
    </row>
    <row r="4949" spans="1:1" ht="15.75" x14ac:dyDescent="0.25">
      <c r="A4949" s="34"/>
    </row>
    <row r="4950" spans="1:1" ht="15.75" x14ac:dyDescent="0.25">
      <c r="A4950" s="34"/>
    </row>
    <row r="4951" spans="1:1" ht="15.75" x14ac:dyDescent="0.25">
      <c r="A4951" s="34"/>
    </row>
    <row r="4952" spans="1:1" ht="15.75" x14ac:dyDescent="0.25">
      <c r="A4952" s="34"/>
    </row>
    <row r="4953" spans="1:1" ht="15.75" x14ac:dyDescent="0.25">
      <c r="A4953" s="34"/>
    </row>
    <row r="4954" spans="1:1" ht="15.75" x14ac:dyDescent="0.25">
      <c r="A4954" s="34"/>
    </row>
    <row r="4955" spans="1:1" ht="15.75" x14ac:dyDescent="0.25">
      <c r="A4955" s="34"/>
    </row>
    <row r="4956" spans="1:1" ht="15.75" x14ac:dyDescent="0.25">
      <c r="A4956" s="34"/>
    </row>
    <row r="4957" spans="1:1" ht="15.75" x14ac:dyDescent="0.25">
      <c r="A4957" s="34"/>
    </row>
    <row r="4958" spans="1:1" ht="15.75" x14ac:dyDescent="0.25">
      <c r="A4958" s="34"/>
    </row>
    <row r="4959" spans="1:1" ht="15.75" x14ac:dyDescent="0.25">
      <c r="A4959" s="34"/>
    </row>
    <row r="4960" spans="1:1" ht="15.75" x14ac:dyDescent="0.25">
      <c r="A4960" s="34"/>
    </row>
    <row r="4961" spans="1:1" ht="15.75" x14ac:dyDescent="0.25">
      <c r="A4961" s="34"/>
    </row>
    <row r="4962" spans="1:1" ht="15.75" x14ac:dyDescent="0.25">
      <c r="A4962" s="34"/>
    </row>
    <row r="4963" spans="1:1" ht="15.75" x14ac:dyDescent="0.25">
      <c r="A4963" s="34"/>
    </row>
    <row r="4964" spans="1:1" ht="15.75" x14ac:dyDescent="0.25">
      <c r="A4964" s="34"/>
    </row>
    <row r="4965" spans="1:1" ht="15.75" x14ac:dyDescent="0.25">
      <c r="A4965" s="34"/>
    </row>
    <row r="4966" spans="1:1" ht="15.75" x14ac:dyDescent="0.25">
      <c r="A4966" s="34"/>
    </row>
    <row r="4967" spans="1:1" ht="15.75" x14ac:dyDescent="0.25">
      <c r="A4967" s="34"/>
    </row>
    <row r="4968" spans="1:1" ht="15.75" x14ac:dyDescent="0.25">
      <c r="A4968" s="34"/>
    </row>
    <row r="4969" spans="1:1" ht="15.75" x14ac:dyDescent="0.25">
      <c r="A4969" s="34"/>
    </row>
    <row r="4970" spans="1:1" ht="15.75" x14ac:dyDescent="0.25">
      <c r="A4970" s="34"/>
    </row>
    <row r="4971" spans="1:1" ht="15.75" x14ac:dyDescent="0.25">
      <c r="A4971" s="34"/>
    </row>
    <row r="4972" spans="1:1" ht="15.75" x14ac:dyDescent="0.25">
      <c r="A4972" s="34"/>
    </row>
    <row r="4973" spans="1:1" ht="15.75" x14ac:dyDescent="0.25">
      <c r="A4973" s="34"/>
    </row>
    <row r="4974" spans="1:1" ht="15.75" x14ac:dyDescent="0.25">
      <c r="A4974" s="34"/>
    </row>
    <row r="4975" spans="1:1" ht="15.75" x14ac:dyDescent="0.25">
      <c r="A4975" s="34"/>
    </row>
    <row r="4976" spans="1:1" ht="15.75" x14ac:dyDescent="0.25">
      <c r="A4976" s="34"/>
    </row>
    <row r="4977" spans="1:1" ht="15.75" x14ac:dyDescent="0.25">
      <c r="A4977" s="34"/>
    </row>
    <row r="4978" spans="1:1" ht="15.75" x14ac:dyDescent="0.25">
      <c r="A4978" s="34"/>
    </row>
    <row r="4979" spans="1:1" ht="15.75" x14ac:dyDescent="0.25">
      <c r="A4979" s="34"/>
    </row>
    <row r="4980" spans="1:1" ht="15.75" x14ac:dyDescent="0.25">
      <c r="A4980" s="34"/>
    </row>
    <row r="4981" spans="1:1" ht="15.75" x14ac:dyDescent="0.25">
      <c r="A4981" s="34"/>
    </row>
    <row r="4982" spans="1:1" ht="15.75" x14ac:dyDescent="0.25">
      <c r="A4982" s="34"/>
    </row>
    <row r="4983" spans="1:1" ht="15.75" x14ac:dyDescent="0.25">
      <c r="A4983" s="34"/>
    </row>
    <row r="4984" spans="1:1" ht="15.75" x14ac:dyDescent="0.25">
      <c r="A4984" s="34"/>
    </row>
    <row r="4985" spans="1:1" ht="15.75" x14ac:dyDescent="0.25">
      <c r="A4985" s="34"/>
    </row>
    <row r="4986" spans="1:1" ht="15.75" x14ac:dyDescent="0.25">
      <c r="A4986" s="34"/>
    </row>
    <row r="4987" spans="1:1" ht="15.75" x14ac:dyDescent="0.25">
      <c r="A4987" s="34"/>
    </row>
    <row r="4988" spans="1:1" ht="15.75" x14ac:dyDescent="0.25">
      <c r="A4988" s="34"/>
    </row>
    <row r="4989" spans="1:1" ht="15.75" x14ac:dyDescent="0.25">
      <c r="A4989" s="34"/>
    </row>
    <row r="4990" spans="1:1" ht="15.75" x14ac:dyDescent="0.25">
      <c r="A4990" s="34"/>
    </row>
    <row r="4991" spans="1:1" ht="15.75" x14ac:dyDescent="0.25">
      <c r="A4991" s="34"/>
    </row>
    <row r="4992" spans="1:1" ht="15.75" x14ac:dyDescent="0.25">
      <c r="A4992" s="34"/>
    </row>
    <row r="4993" spans="1:1" ht="15.75" x14ac:dyDescent="0.25">
      <c r="A4993" s="34"/>
    </row>
    <row r="4994" spans="1:1" ht="15.75" x14ac:dyDescent="0.25">
      <c r="A4994" s="34"/>
    </row>
    <row r="4995" spans="1:1" ht="15.75" x14ac:dyDescent="0.25">
      <c r="A4995" s="34"/>
    </row>
    <row r="4996" spans="1:1" ht="15.75" x14ac:dyDescent="0.25">
      <c r="A4996" s="34"/>
    </row>
    <row r="4997" spans="1:1" ht="15.75" x14ac:dyDescent="0.25">
      <c r="A4997" s="34"/>
    </row>
    <row r="4998" spans="1:1" ht="15.75" x14ac:dyDescent="0.25">
      <c r="A4998" s="34"/>
    </row>
    <row r="4999" spans="1:1" ht="15.75" x14ac:dyDescent="0.25">
      <c r="A4999" s="34"/>
    </row>
    <row r="5000" spans="1:1" ht="15.75" x14ac:dyDescent="0.25">
      <c r="A5000" s="34"/>
    </row>
    <row r="5001" spans="1:1" ht="15.75" x14ac:dyDescent="0.25">
      <c r="A5001" s="34"/>
    </row>
    <row r="5002" spans="1:1" ht="15.75" x14ac:dyDescent="0.25">
      <c r="A5002" s="34"/>
    </row>
    <row r="5003" spans="1:1" ht="15.75" x14ac:dyDescent="0.25">
      <c r="A5003" s="34"/>
    </row>
    <row r="5004" spans="1:1" ht="15.75" x14ac:dyDescent="0.25">
      <c r="A5004" s="34"/>
    </row>
    <row r="5005" spans="1:1" ht="15.75" x14ac:dyDescent="0.25">
      <c r="A5005" s="34"/>
    </row>
    <row r="5006" spans="1:1" ht="15.75" x14ac:dyDescent="0.25">
      <c r="A5006" s="34"/>
    </row>
    <row r="5007" spans="1:1" ht="15.75" x14ac:dyDescent="0.25">
      <c r="A5007" s="34"/>
    </row>
    <row r="5008" spans="1:1" ht="15.75" x14ac:dyDescent="0.25">
      <c r="A5008" s="34"/>
    </row>
    <row r="5009" spans="1:1" ht="15.75" x14ac:dyDescent="0.25">
      <c r="A5009" s="34"/>
    </row>
    <row r="5010" spans="1:1" ht="15.75" x14ac:dyDescent="0.25">
      <c r="A5010" s="34"/>
    </row>
    <row r="5011" spans="1:1" ht="15.75" x14ac:dyDescent="0.25">
      <c r="A5011" s="34"/>
    </row>
    <row r="5012" spans="1:1" ht="15.75" x14ac:dyDescent="0.25">
      <c r="A5012" s="34"/>
    </row>
    <row r="5013" spans="1:1" ht="15.75" x14ac:dyDescent="0.25">
      <c r="A5013" s="34"/>
    </row>
    <row r="5014" spans="1:1" ht="15.75" x14ac:dyDescent="0.25">
      <c r="A5014" s="34"/>
    </row>
    <row r="5015" spans="1:1" ht="15.75" x14ac:dyDescent="0.25">
      <c r="A5015" s="34"/>
    </row>
    <row r="5016" spans="1:1" ht="15.75" x14ac:dyDescent="0.25">
      <c r="A5016" s="34"/>
    </row>
    <row r="5017" spans="1:1" ht="15.75" x14ac:dyDescent="0.25">
      <c r="A5017" s="34"/>
    </row>
    <row r="5018" spans="1:1" ht="15.75" x14ac:dyDescent="0.25">
      <c r="A5018" s="34"/>
    </row>
    <row r="5019" spans="1:1" ht="15.75" x14ac:dyDescent="0.25">
      <c r="A5019" s="34"/>
    </row>
    <row r="5020" spans="1:1" ht="15.75" x14ac:dyDescent="0.25">
      <c r="A5020" s="34"/>
    </row>
    <row r="5021" spans="1:1" ht="15.75" x14ac:dyDescent="0.25">
      <c r="A5021" s="34"/>
    </row>
    <row r="5022" spans="1:1" ht="15.75" x14ac:dyDescent="0.25">
      <c r="A5022" s="34"/>
    </row>
    <row r="5023" spans="1:1" ht="15.75" x14ac:dyDescent="0.25">
      <c r="A5023" s="34"/>
    </row>
    <row r="5024" spans="1:1" ht="15.75" x14ac:dyDescent="0.25">
      <c r="A5024" s="34"/>
    </row>
    <row r="5025" spans="1:1" ht="15.75" x14ac:dyDescent="0.25">
      <c r="A5025" s="34"/>
    </row>
    <row r="5026" spans="1:1" ht="15.75" x14ac:dyDescent="0.25">
      <c r="A5026" s="34"/>
    </row>
    <row r="5027" spans="1:1" ht="15.75" x14ac:dyDescent="0.25">
      <c r="A5027" s="34"/>
    </row>
    <row r="5028" spans="1:1" ht="15.75" x14ac:dyDescent="0.25">
      <c r="A5028" s="34"/>
    </row>
    <row r="5029" spans="1:1" ht="15.75" x14ac:dyDescent="0.25">
      <c r="A5029" s="34"/>
    </row>
    <row r="5030" spans="1:1" ht="15.75" x14ac:dyDescent="0.25">
      <c r="A5030" s="34"/>
    </row>
    <row r="5031" spans="1:1" ht="15.75" x14ac:dyDescent="0.25">
      <c r="A5031" s="34"/>
    </row>
    <row r="5032" spans="1:1" ht="15.75" x14ac:dyDescent="0.25">
      <c r="A5032" s="34"/>
    </row>
    <row r="5033" spans="1:1" ht="15.75" x14ac:dyDescent="0.25">
      <c r="A5033" s="34"/>
    </row>
    <row r="5034" spans="1:1" ht="15.75" x14ac:dyDescent="0.25">
      <c r="A5034" s="34"/>
    </row>
    <row r="5035" spans="1:1" ht="15.75" x14ac:dyDescent="0.25">
      <c r="A5035" s="34"/>
    </row>
    <row r="5036" spans="1:1" ht="15.75" x14ac:dyDescent="0.25">
      <c r="A5036" s="34"/>
    </row>
    <row r="5037" spans="1:1" ht="15.75" x14ac:dyDescent="0.25">
      <c r="A5037" s="34"/>
    </row>
    <row r="5038" spans="1:1" ht="15.75" x14ac:dyDescent="0.25">
      <c r="A5038" s="34"/>
    </row>
    <row r="5039" spans="1:1" ht="15.75" x14ac:dyDescent="0.25">
      <c r="A5039" s="34"/>
    </row>
    <row r="5040" spans="1:1" ht="15.75" x14ac:dyDescent="0.25">
      <c r="A5040" s="34"/>
    </row>
    <row r="5041" spans="1:1" ht="15.75" x14ac:dyDescent="0.25">
      <c r="A5041" s="34"/>
    </row>
    <row r="5042" spans="1:1" ht="15.75" x14ac:dyDescent="0.25">
      <c r="A5042" s="34"/>
    </row>
    <row r="5043" spans="1:1" ht="15.75" x14ac:dyDescent="0.25">
      <c r="A5043" s="34"/>
    </row>
    <row r="5044" spans="1:1" ht="15.75" x14ac:dyDescent="0.25">
      <c r="A5044" s="34"/>
    </row>
    <row r="5045" spans="1:1" ht="15.75" x14ac:dyDescent="0.25">
      <c r="A5045" s="34"/>
    </row>
    <row r="5046" spans="1:1" ht="15.75" x14ac:dyDescent="0.25">
      <c r="A5046" s="34"/>
    </row>
    <row r="5047" spans="1:1" ht="15.75" x14ac:dyDescent="0.25">
      <c r="A5047" s="34"/>
    </row>
    <row r="5048" spans="1:1" ht="15.75" x14ac:dyDescent="0.25">
      <c r="A5048" s="34"/>
    </row>
    <row r="5049" spans="1:1" ht="15.75" x14ac:dyDescent="0.25">
      <c r="A5049" s="34"/>
    </row>
    <row r="5050" spans="1:1" ht="15.75" x14ac:dyDescent="0.25">
      <c r="A5050" s="34"/>
    </row>
    <row r="5051" spans="1:1" ht="15.75" x14ac:dyDescent="0.25">
      <c r="A5051" s="34"/>
    </row>
    <row r="5052" spans="1:1" ht="15.75" x14ac:dyDescent="0.25">
      <c r="A5052" s="34"/>
    </row>
    <row r="5053" spans="1:1" ht="15.75" x14ac:dyDescent="0.25">
      <c r="A5053" s="34"/>
    </row>
    <row r="5054" spans="1:1" ht="15.75" x14ac:dyDescent="0.25">
      <c r="A5054" s="34"/>
    </row>
    <row r="5055" spans="1:1" ht="15.75" x14ac:dyDescent="0.25">
      <c r="A5055" s="34"/>
    </row>
    <row r="5056" spans="1:1" ht="15.75" x14ac:dyDescent="0.25">
      <c r="A5056" s="34"/>
    </row>
    <row r="5057" spans="1:1" ht="15.75" x14ac:dyDescent="0.25">
      <c r="A5057" s="34"/>
    </row>
    <row r="5058" spans="1:1" ht="15.75" x14ac:dyDescent="0.25">
      <c r="A5058" s="34"/>
    </row>
    <row r="5059" spans="1:1" ht="15.75" x14ac:dyDescent="0.25">
      <c r="A5059" s="34"/>
    </row>
    <row r="5060" spans="1:1" ht="15.75" x14ac:dyDescent="0.25">
      <c r="A5060" s="34"/>
    </row>
    <row r="5061" spans="1:1" ht="15.75" x14ac:dyDescent="0.25">
      <c r="A5061" s="34"/>
    </row>
    <row r="5062" spans="1:1" ht="15.75" x14ac:dyDescent="0.25">
      <c r="A5062" s="34"/>
    </row>
    <row r="5063" spans="1:1" ht="15.75" x14ac:dyDescent="0.25">
      <c r="A5063" s="34"/>
    </row>
    <row r="5064" spans="1:1" ht="15.75" x14ac:dyDescent="0.25">
      <c r="A5064" s="34"/>
    </row>
    <row r="5065" spans="1:1" ht="15.75" x14ac:dyDescent="0.25">
      <c r="A5065" s="34"/>
    </row>
    <row r="5066" spans="1:1" ht="15.75" x14ac:dyDescent="0.25">
      <c r="A5066" s="34"/>
    </row>
    <row r="5067" spans="1:1" ht="15.75" x14ac:dyDescent="0.25">
      <c r="A5067" s="34"/>
    </row>
    <row r="5068" spans="1:1" ht="15.75" x14ac:dyDescent="0.25">
      <c r="A5068" s="34"/>
    </row>
    <row r="5069" spans="1:1" ht="15.75" x14ac:dyDescent="0.25">
      <c r="A5069" s="34"/>
    </row>
    <row r="5070" spans="1:1" ht="15.75" x14ac:dyDescent="0.25">
      <c r="A5070" s="34"/>
    </row>
    <row r="5071" spans="1:1" ht="15.75" x14ac:dyDescent="0.25">
      <c r="A5071" s="34"/>
    </row>
    <row r="5072" spans="1:1" ht="15.75" x14ac:dyDescent="0.25">
      <c r="A5072" s="34"/>
    </row>
    <row r="5073" spans="1:1" ht="15.75" x14ac:dyDescent="0.25">
      <c r="A5073" s="34"/>
    </row>
    <row r="5074" spans="1:1" ht="15.75" x14ac:dyDescent="0.25">
      <c r="A5074" s="34"/>
    </row>
    <row r="5075" spans="1:1" ht="15.75" x14ac:dyDescent="0.25">
      <c r="A5075" s="34"/>
    </row>
    <row r="5076" spans="1:1" ht="15.75" x14ac:dyDescent="0.25">
      <c r="A5076" s="34"/>
    </row>
    <row r="5077" spans="1:1" ht="15.75" x14ac:dyDescent="0.25">
      <c r="A5077" s="34"/>
    </row>
    <row r="5078" spans="1:1" ht="15.75" x14ac:dyDescent="0.25">
      <c r="A5078" s="34"/>
    </row>
    <row r="5079" spans="1:1" ht="15.75" x14ac:dyDescent="0.25">
      <c r="A5079" s="34"/>
    </row>
    <row r="5080" spans="1:1" ht="15.75" x14ac:dyDescent="0.25">
      <c r="A5080" s="34"/>
    </row>
    <row r="5081" spans="1:1" ht="15.75" x14ac:dyDescent="0.25">
      <c r="A5081" s="34"/>
    </row>
    <row r="5082" spans="1:1" ht="15.75" x14ac:dyDescent="0.25">
      <c r="A5082" s="34"/>
    </row>
    <row r="5083" spans="1:1" ht="15.75" x14ac:dyDescent="0.25">
      <c r="A5083" s="34"/>
    </row>
    <row r="5084" spans="1:1" ht="15.75" x14ac:dyDescent="0.25">
      <c r="A5084" s="34"/>
    </row>
    <row r="5085" spans="1:1" ht="15.75" x14ac:dyDescent="0.25">
      <c r="A5085" s="34"/>
    </row>
    <row r="5086" spans="1:1" ht="15.75" x14ac:dyDescent="0.25">
      <c r="A5086" s="34"/>
    </row>
    <row r="5087" spans="1:1" ht="15.75" x14ac:dyDescent="0.25">
      <c r="A5087" s="34"/>
    </row>
    <row r="5088" spans="1:1" ht="15.75" x14ac:dyDescent="0.25">
      <c r="A5088" s="34"/>
    </row>
    <row r="5089" spans="1:1" ht="15.75" x14ac:dyDescent="0.25">
      <c r="A5089" s="34"/>
    </row>
    <row r="5090" spans="1:1" ht="15.75" x14ac:dyDescent="0.25">
      <c r="A5090" s="34"/>
    </row>
    <row r="5091" spans="1:1" ht="15.75" x14ac:dyDescent="0.25">
      <c r="A5091" s="34"/>
    </row>
    <row r="5092" spans="1:1" ht="15.75" x14ac:dyDescent="0.25">
      <c r="A5092" s="34"/>
    </row>
    <row r="5093" spans="1:1" ht="15.75" x14ac:dyDescent="0.25">
      <c r="A5093" s="34"/>
    </row>
    <row r="5094" spans="1:1" ht="15.75" x14ac:dyDescent="0.25">
      <c r="A5094" s="34"/>
    </row>
    <row r="5095" spans="1:1" ht="15.75" x14ac:dyDescent="0.25">
      <c r="A5095" s="34"/>
    </row>
    <row r="5096" spans="1:1" ht="15.75" x14ac:dyDescent="0.25">
      <c r="A5096" s="34"/>
    </row>
    <row r="5097" spans="1:1" ht="15.75" x14ac:dyDescent="0.25">
      <c r="A5097" s="34"/>
    </row>
    <row r="5098" spans="1:1" ht="15.75" x14ac:dyDescent="0.25">
      <c r="A5098" s="34"/>
    </row>
    <row r="5099" spans="1:1" ht="15.75" x14ac:dyDescent="0.25">
      <c r="A5099" s="34"/>
    </row>
    <row r="5100" spans="1:1" ht="15.75" x14ac:dyDescent="0.25">
      <c r="A5100" s="34"/>
    </row>
    <row r="5101" spans="1:1" ht="15.75" x14ac:dyDescent="0.25">
      <c r="A5101" s="34"/>
    </row>
    <row r="5102" spans="1:1" ht="15.75" x14ac:dyDescent="0.25">
      <c r="A5102" s="34"/>
    </row>
    <row r="5103" spans="1:1" ht="15.75" x14ac:dyDescent="0.25">
      <c r="A5103" s="34"/>
    </row>
    <row r="5104" spans="1:1" ht="15.75" x14ac:dyDescent="0.25">
      <c r="A5104" s="34"/>
    </row>
    <row r="5105" spans="1:1" ht="15.75" x14ac:dyDescent="0.25">
      <c r="A5105" s="34"/>
    </row>
    <row r="5106" spans="1:1" ht="15.75" x14ac:dyDescent="0.25">
      <c r="A5106" s="34"/>
    </row>
    <row r="5107" spans="1:1" ht="15.75" x14ac:dyDescent="0.25">
      <c r="A5107" s="34"/>
    </row>
    <row r="5108" spans="1:1" ht="15.75" x14ac:dyDescent="0.25">
      <c r="A5108" s="34"/>
    </row>
    <row r="5109" spans="1:1" ht="15.75" x14ac:dyDescent="0.25">
      <c r="A5109" s="34"/>
    </row>
    <row r="5110" spans="1:1" ht="15.75" x14ac:dyDescent="0.25">
      <c r="A5110" s="34"/>
    </row>
    <row r="5111" spans="1:1" ht="15.75" x14ac:dyDescent="0.25">
      <c r="A5111" s="34"/>
    </row>
    <row r="5112" spans="1:1" ht="15.75" x14ac:dyDescent="0.25">
      <c r="A5112" s="34"/>
    </row>
    <row r="5113" spans="1:1" ht="15.75" x14ac:dyDescent="0.25">
      <c r="A5113" s="34"/>
    </row>
    <row r="5114" spans="1:1" ht="15.75" x14ac:dyDescent="0.25">
      <c r="A5114" s="34"/>
    </row>
    <row r="5115" spans="1:1" ht="15.75" x14ac:dyDescent="0.25">
      <c r="A5115" s="34"/>
    </row>
    <row r="5116" spans="1:1" ht="15.75" x14ac:dyDescent="0.25">
      <c r="A5116" s="34"/>
    </row>
    <row r="5117" spans="1:1" ht="15.75" x14ac:dyDescent="0.25">
      <c r="A5117" s="34"/>
    </row>
    <row r="5118" spans="1:1" ht="15.75" x14ac:dyDescent="0.25">
      <c r="A5118" s="34"/>
    </row>
    <row r="5119" spans="1:1" ht="15.75" x14ac:dyDescent="0.25">
      <c r="A5119" s="34"/>
    </row>
    <row r="5120" spans="1:1" ht="15.75" x14ac:dyDescent="0.25">
      <c r="A5120" s="34"/>
    </row>
    <row r="5121" spans="1:1" ht="15.75" x14ac:dyDescent="0.25">
      <c r="A5121" s="34"/>
    </row>
    <row r="5122" spans="1:1" ht="15.75" x14ac:dyDescent="0.25">
      <c r="A5122" s="34"/>
    </row>
    <row r="5123" spans="1:1" ht="15.75" x14ac:dyDescent="0.25">
      <c r="A5123" s="34"/>
    </row>
    <row r="5124" spans="1:1" ht="15.75" x14ac:dyDescent="0.25">
      <c r="A5124" s="34"/>
    </row>
    <row r="5125" spans="1:1" ht="15.75" x14ac:dyDescent="0.25">
      <c r="A5125" s="34"/>
    </row>
    <row r="5126" spans="1:1" ht="15.75" x14ac:dyDescent="0.25">
      <c r="A5126" s="34"/>
    </row>
    <row r="5127" spans="1:1" ht="15.75" x14ac:dyDescent="0.25">
      <c r="A5127" s="34"/>
    </row>
    <row r="5128" spans="1:1" ht="15.75" x14ac:dyDescent="0.25">
      <c r="A5128" s="34"/>
    </row>
    <row r="5129" spans="1:1" ht="15.75" x14ac:dyDescent="0.25">
      <c r="A5129" s="34"/>
    </row>
    <row r="5130" spans="1:1" ht="15.75" x14ac:dyDescent="0.25">
      <c r="A5130" s="34"/>
    </row>
    <row r="5131" spans="1:1" ht="15.75" x14ac:dyDescent="0.25">
      <c r="A5131" s="34"/>
    </row>
    <row r="5132" spans="1:1" ht="15.75" x14ac:dyDescent="0.25">
      <c r="A5132" s="34"/>
    </row>
    <row r="5133" spans="1:1" ht="15.75" x14ac:dyDescent="0.25">
      <c r="A5133" s="34"/>
    </row>
    <row r="5134" spans="1:1" ht="15.75" x14ac:dyDescent="0.25">
      <c r="A5134" s="34"/>
    </row>
    <row r="5135" spans="1:1" ht="15.75" x14ac:dyDescent="0.25">
      <c r="A5135" s="34"/>
    </row>
    <row r="5136" spans="1:1" ht="15.75" x14ac:dyDescent="0.25">
      <c r="A5136" s="34"/>
    </row>
    <row r="5137" spans="1:1" ht="15.75" x14ac:dyDescent="0.25">
      <c r="A5137" s="34"/>
    </row>
    <row r="5138" spans="1:1" ht="15.75" x14ac:dyDescent="0.25">
      <c r="A5138" s="34"/>
    </row>
    <row r="5139" spans="1:1" ht="15.75" x14ac:dyDescent="0.25">
      <c r="A5139" s="34"/>
    </row>
    <row r="5140" spans="1:1" ht="15.75" x14ac:dyDescent="0.25">
      <c r="A5140" s="34"/>
    </row>
    <row r="5141" spans="1:1" ht="15.75" x14ac:dyDescent="0.25">
      <c r="A5141" s="34"/>
    </row>
    <row r="5142" spans="1:1" ht="15.75" x14ac:dyDescent="0.25">
      <c r="A5142" s="34"/>
    </row>
    <row r="5143" spans="1:1" ht="15.75" x14ac:dyDescent="0.25">
      <c r="A5143" s="34"/>
    </row>
    <row r="5144" spans="1:1" ht="15.75" x14ac:dyDescent="0.25">
      <c r="A5144" s="34"/>
    </row>
    <row r="5145" spans="1:1" ht="15.75" x14ac:dyDescent="0.25">
      <c r="A5145" s="34"/>
    </row>
    <row r="5146" spans="1:1" ht="15.75" x14ac:dyDescent="0.25">
      <c r="A5146" s="34"/>
    </row>
    <row r="5147" spans="1:1" ht="15.75" x14ac:dyDescent="0.25">
      <c r="A5147" s="34"/>
    </row>
    <row r="5148" spans="1:1" ht="15.75" x14ac:dyDescent="0.25">
      <c r="A5148" s="34"/>
    </row>
    <row r="5149" spans="1:1" ht="15.75" x14ac:dyDescent="0.25">
      <c r="A5149" s="34"/>
    </row>
    <row r="5150" spans="1:1" ht="15.75" x14ac:dyDescent="0.25">
      <c r="A5150" s="34"/>
    </row>
    <row r="5151" spans="1:1" ht="15.75" x14ac:dyDescent="0.25">
      <c r="A5151" s="34"/>
    </row>
    <row r="5152" spans="1:1" ht="15.75" x14ac:dyDescent="0.25">
      <c r="A5152" s="34"/>
    </row>
    <row r="5153" spans="1:1" ht="15.75" x14ac:dyDescent="0.25">
      <c r="A5153" s="34"/>
    </row>
    <row r="5154" spans="1:1" ht="15.75" x14ac:dyDescent="0.25">
      <c r="A5154" s="34"/>
    </row>
    <row r="5155" spans="1:1" ht="15.75" x14ac:dyDescent="0.25">
      <c r="A5155" s="34"/>
    </row>
    <row r="5156" spans="1:1" ht="15.75" x14ac:dyDescent="0.25">
      <c r="A5156" s="34"/>
    </row>
    <row r="5157" spans="1:1" ht="15.75" x14ac:dyDescent="0.25">
      <c r="A5157" s="34"/>
    </row>
    <row r="5158" spans="1:1" ht="15.75" x14ac:dyDescent="0.25">
      <c r="A5158" s="34"/>
    </row>
    <row r="5159" spans="1:1" ht="15.75" x14ac:dyDescent="0.25">
      <c r="A5159" s="34"/>
    </row>
    <row r="5160" spans="1:1" ht="15.75" x14ac:dyDescent="0.25">
      <c r="A5160" s="34"/>
    </row>
    <row r="5161" spans="1:1" ht="15.75" x14ac:dyDescent="0.25">
      <c r="A5161" s="34"/>
    </row>
    <row r="5162" spans="1:1" ht="15.75" x14ac:dyDescent="0.25">
      <c r="A5162" s="34"/>
    </row>
    <row r="5163" spans="1:1" ht="15.75" x14ac:dyDescent="0.25">
      <c r="A5163" s="34"/>
    </row>
    <row r="5164" spans="1:1" ht="15.75" x14ac:dyDescent="0.25">
      <c r="A5164" s="34"/>
    </row>
    <row r="5165" spans="1:1" ht="15.75" x14ac:dyDescent="0.25">
      <c r="A5165" s="34"/>
    </row>
    <row r="5166" spans="1:1" ht="15.75" x14ac:dyDescent="0.25">
      <c r="A5166" s="34"/>
    </row>
    <row r="5167" spans="1:1" ht="15.75" x14ac:dyDescent="0.25">
      <c r="A5167" s="34"/>
    </row>
    <row r="5168" spans="1:1" ht="15.75" x14ac:dyDescent="0.25">
      <c r="A5168" s="34"/>
    </row>
    <row r="5169" spans="1:1" ht="15.75" x14ac:dyDescent="0.25">
      <c r="A5169" s="34"/>
    </row>
    <row r="5170" spans="1:1" ht="15.75" x14ac:dyDescent="0.25">
      <c r="A5170" s="34"/>
    </row>
    <row r="5171" spans="1:1" ht="15.75" x14ac:dyDescent="0.25">
      <c r="A5171" s="34"/>
    </row>
    <row r="5172" spans="1:1" ht="15.75" x14ac:dyDescent="0.25">
      <c r="A5172" s="34"/>
    </row>
    <row r="5173" spans="1:1" ht="15.75" x14ac:dyDescent="0.25">
      <c r="A5173" s="34"/>
    </row>
    <row r="5174" spans="1:1" ht="15.75" x14ac:dyDescent="0.25">
      <c r="A5174" s="34"/>
    </row>
    <row r="5175" spans="1:1" ht="15.75" x14ac:dyDescent="0.25">
      <c r="A5175" s="34"/>
    </row>
    <row r="5176" spans="1:1" ht="15.75" x14ac:dyDescent="0.25">
      <c r="A5176" s="34"/>
    </row>
    <row r="5177" spans="1:1" ht="15.75" x14ac:dyDescent="0.25">
      <c r="A5177" s="34"/>
    </row>
    <row r="5178" spans="1:1" ht="15.75" x14ac:dyDescent="0.25">
      <c r="A5178" s="34"/>
    </row>
    <row r="5179" spans="1:1" ht="15.75" x14ac:dyDescent="0.25">
      <c r="A5179" s="34"/>
    </row>
    <row r="5180" spans="1:1" ht="15.75" x14ac:dyDescent="0.25">
      <c r="A5180" s="34"/>
    </row>
    <row r="5181" spans="1:1" ht="15.75" x14ac:dyDescent="0.25">
      <c r="A5181" s="34"/>
    </row>
    <row r="5182" spans="1:1" ht="15.75" x14ac:dyDescent="0.25">
      <c r="A5182" s="34"/>
    </row>
    <row r="5183" spans="1:1" ht="15.75" x14ac:dyDescent="0.25">
      <c r="A5183" s="34"/>
    </row>
    <row r="5184" spans="1:1" ht="15.75" x14ac:dyDescent="0.25">
      <c r="A5184" s="34"/>
    </row>
    <row r="5185" spans="1:1" ht="15.75" x14ac:dyDescent="0.25">
      <c r="A5185" s="34"/>
    </row>
    <row r="5186" spans="1:1" ht="15.75" x14ac:dyDescent="0.25">
      <c r="A5186" s="34"/>
    </row>
    <row r="5187" spans="1:1" ht="15.75" x14ac:dyDescent="0.25">
      <c r="A5187" s="34"/>
    </row>
    <row r="5188" spans="1:1" ht="15.75" x14ac:dyDescent="0.25">
      <c r="A5188" s="34"/>
    </row>
    <row r="5189" spans="1:1" ht="15.75" x14ac:dyDescent="0.25">
      <c r="A5189" s="34"/>
    </row>
    <row r="5190" spans="1:1" ht="15.75" x14ac:dyDescent="0.25">
      <c r="A5190" s="34"/>
    </row>
    <row r="5191" spans="1:1" ht="15.75" x14ac:dyDescent="0.25">
      <c r="A5191" s="34"/>
    </row>
    <row r="5192" spans="1:1" ht="15.75" x14ac:dyDescent="0.25">
      <c r="A5192" s="34"/>
    </row>
    <row r="5193" spans="1:1" ht="15.75" x14ac:dyDescent="0.25">
      <c r="A5193" s="34"/>
    </row>
    <row r="5194" spans="1:1" ht="15.75" x14ac:dyDescent="0.25">
      <c r="A5194" s="34"/>
    </row>
    <row r="5195" spans="1:1" ht="15.75" x14ac:dyDescent="0.25">
      <c r="A5195" s="34"/>
    </row>
    <row r="5196" spans="1:1" ht="15.75" x14ac:dyDescent="0.25">
      <c r="A5196" s="34"/>
    </row>
    <row r="5197" spans="1:1" ht="15.75" x14ac:dyDescent="0.25">
      <c r="A5197" s="34"/>
    </row>
    <row r="5198" spans="1:1" ht="15.75" x14ac:dyDescent="0.25">
      <c r="A5198" s="34"/>
    </row>
    <row r="5199" spans="1:1" ht="15.75" x14ac:dyDescent="0.25">
      <c r="A5199" s="34"/>
    </row>
    <row r="5200" spans="1:1" ht="15.75" x14ac:dyDescent="0.25">
      <c r="A5200" s="34"/>
    </row>
    <row r="5201" spans="1:1" ht="15.75" x14ac:dyDescent="0.25">
      <c r="A5201" s="34"/>
    </row>
    <row r="5202" spans="1:1" ht="15.75" x14ac:dyDescent="0.25">
      <c r="A5202" s="34"/>
    </row>
    <row r="5203" spans="1:1" ht="15.75" x14ac:dyDescent="0.25">
      <c r="A5203" s="34"/>
    </row>
    <row r="5204" spans="1:1" ht="15.75" x14ac:dyDescent="0.25">
      <c r="A5204" s="34"/>
    </row>
    <row r="5205" spans="1:1" ht="15.75" x14ac:dyDescent="0.25">
      <c r="A5205" s="34"/>
    </row>
    <row r="5206" spans="1:1" ht="15.75" x14ac:dyDescent="0.25">
      <c r="A5206" s="34"/>
    </row>
    <row r="5207" spans="1:1" ht="15.75" x14ac:dyDescent="0.25">
      <c r="A5207" s="34"/>
    </row>
    <row r="5208" spans="1:1" ht="15.75" x14ac:dyDescent="0.25">
      <c r="A5208" s="34"/>
    </row>
    <row r="5209" spans="1:1" ht="15.75" x14ac:dyDescent="0.25">
      <c r="A5209" s="34"/>
    </row>
    <row r="5210" spans="1:1" ht="15.75" x14ac:dyDescent="0.25">
      <c r="A5210" s="34"/>
    </row>
    <row r="5211" spans="1:1" ht="15.75" x14ac:dyDescent="0.25">
      <c r="A5211" s="34"/>
    </row>
    <row r="5212" spans="1:1" ht="15.75" x14ac:dyDescent="0.25">
      <c r="A5212" s="34"/>
    </row>
    <row r="5213" spans="1:1" ht="15.75" x14ac:dyDescent="0.25">
      <c r="A5213" s="34"/>
    </row>
    <row r="5214" spans="1:1" ht="15.75" x14ac:dyDescent="0.25">
      <c r="A5214" s="34"/>
    </row>
    <row r="5215" spans="1:1" ht="15.75" x14ac:dyDescent="0.25">
      <c r="A5215" s="34"/>
    </row>
    <row r="5216" spans="1:1" ht="15.75" x14ac:dyDescent="0.25">
      <c r="A5216" s="34"/>
    </row>
    <row r="5217" spans="1:1" ht="15.75" x14ac:dyDescent="0.25">
      <c r="A5217" s="34"/>
    </row>
    <row r="5218" spans="1:1" ht="15.75" x14ac:dyDescent="0.25">
      <c r="A5218" s="34"/>
    </row>
    <row r="5219" spans="1:1" ht="15.75" x14ac:dyDescent="0.25">
      <c r="A5219" s="34"/>
    </row>
    <row r="5220" spans="1:1" ht="15.75" x14ac:dyDescent="0.25">
      <c r="A5220" s="34"/>
    </row>
    <row r="5221" spans="1:1" ht="15.75" x14ac:dyDescent="0.25">
      <c r="A5221" s="34"/>
    </row>
    <row r="5222" spans="1:1" ht="15.75" x14ac:dyDescent="0.25">
      <c r="A5222" s="34"/>
    </row>
    <row r="5223" spans="1:1" ht="15.75" x14ac:dyDescent="0.25">
      <c r="A5223" s="34"/>
    </row>
    <row r="5224" spans="1:1" ht="15.75" x14ac:dyDescent="0.25">
      <c r="A5224" s="34"/>
    </row>
    <row r="5225" spans="1:1" ht="15.75" x14ac:dyDescent="0.25">
      <c r="A5225" s="34"/>
    </row>
    <row r="5226" spans="1:1" ht="15.75" x14ac:dyDescent="0.25">
      <c r="A5226" s="34"/>
    </row>
    <row r="5227" spans="1:1" ht="15.75" x14ac:dyDescent="0.25">
      <c r="A5227" s="34"/>
    </row>
    <row r="5228" spans="1:1" ht="15.75" x14ac:dyDescent="0.25">
      <c r="A5228" s="34"/>
    </row>
    <row r="5229" spans="1:1" ht="15.75" x14ac:dyDescent="0.25">
      <c r="A5229" s="34"/>
    </row>
    <row r="5230" spans="1:1" ht="15.75" x14ac:dyDescent="0.25">
      <c r="A5230" s="34"/>
    </row>
    <row r="5231" spans="1:1" ht="15.75" x14ac:dyDescent="0.25">
      <c r="A5231" s="34"/>
    </row>
    <row r="5232" spans="1:1" ht="15.75" x14ac:dyDescent="0.25">
      <c r="A5232" s="34"/>
    </row>
    <row r="5233" spans="1:1" ht="15.75" x14ac:dyDescent="0.25">
      <c r="A5233" s="34"/>
    </row>
    <row r="5234" spans="1:1" ht="15.75" x14ac:dyDescent="0.25">
      <c r="A5234" s="34"/>
    </row>
    <row r="5235" spans="1:1" ht="15.75" x14ac:dyDescent="0.25">
      <c r="A5235" s="34"/>
    </row>
    <row r="5236" spans="1:1" ht="15.75" x14ac:dyDescent="0.25">
      <c r="A5236" s="34"/>
    </row>
    <row r="5237" spans="1:1" ht="15.75" x14ac:dyDescent="0.25">
      <c r="A5237" s="34"/>
    </row>
    <row r="5238" spans="1:1" ht="15.75" x14ac:dyDescent="0.25">
      <c r="A5238" s="34"/>
    </row>
    <row r="5239" spans="1:1" ht="15.75" x14ac:dyDescent="0.25">
      <c r="A5239" s="34"/>
    </row>
    <row r="5240" spans="1:1" ht="15.75" x14ac:dyDescent="0.25">
      <c r="A5240" s="34"/>
    </row>
    <row r="5241" spans="1:1" ht="15.75" x14ac:dyDescent="0.25">
      <c r="A5241" s="34"/>
    </row>
    <row r="5242" spans="1:1" ht="15.75" x14ac:dyDescent="0.25">
      <c r="A5242" s="34"/>
    </row>
    <row r="5243" spans="1:1" ht="15.75" x14ac:dyDescent="0.25">
      <c r="A5243" s="34"/>
    </row>
    <row r="5244" spans="1:1" ht="15.75" x14ac:dyDescent="0.25">
      <c r="A5244" s="34"/>
    </row>
    <row r="5245" spans="1:1" ht="15.75" x14ac:dyDescent="0.25">
      <c r="A5245" s="34"/>
    </row>
    <row r="5246" spans="1:1" ht="15.75" x14ac:dyDescent="0.25">
      <c r="A5246" s="34"/>
    </row>
    <row r="5247" spans="1:1" ht="15.75" x14ac:dyDescent="0.25">
      <c r="A5247" s="34"/>
    </row>
    <row r="5248" spans="1:1" ht="15.75" x14ac:dyDescent="0.25">
      <c r="A5248" s="34"/>
    </row>
    <row r="5249" spans="1:1" ht="15.75" x14ac:dyDescent="0.25">
      <c r="A5249" s="34"/>
    </row>
    <row r="5250" spans="1:1" ht="15.75" x14ac:dyDescent="0.25">
      <c r="A5250" s="34"/>
    </row>
    <row r="5251" spans="1:1" ht="15.75" x14ac:dyDescent="0.25">
      <c r="A5251" s="34"/>
    </row>
    <row r="5252" spans="1:1" ht="15.75" x14ac:dyDescent="0.25">
      <c r="A5252" s="34"/>
    </row>
    <row r="5253" spans="1:1" ht="15.75" x14ac:dyDescent="0.25">
      <c r="A5253" s="34"/>
    </row>
    <row r="5254" spans="1:1" ht="15.75" x14ac:dyDescent="0.25">
      <c r="A5254" s="34"/>
    </row>
    <row r="5255" spans="1:1" ht="15.75" x14ac:dyDescent="0.25">
      <c r="A5255" s="34"/>
    </row>
    <row r="5256" spans="1:1" ht="15.75" x14ac:dyDescent="0.25">
      <c r="A5256" s="34"/>
    </row>
    <row r="5257" spans="1:1" ht="15.75" x14ac:dyDescent="0.25">
      <c r="A5257" s="34"/>
    </row>
    <row r="5258" spans="1:1" ht="15.75" x14ac:dyDescent="0.25">
      <c r="A5258" s="34"/>
    </row>
    <row r="5259" spans="1:1" ht="15.75" x14ac:dyDescent="0.25">
      <c r="A5259" s="34"/>
    </row>
    <row r="5260" spans="1:1" ht="15.75" x14ac:dyDescent="0.25">
      <c r="A5260" s="34"/>
    </row>
    <row r="5261" spans="1:1" ht="15.75" x14ac:dyDescent="0.25">
      <c r="A5261" s="34"/>
    </row>
    <row r="5262" spans="1:1" ht="15.75" x14ac:dyDescent="0.25">
      <c r="A5262" s="34"/>
    </row>
    <row r="5263" spans="1:1" ht="15.75" x14ac:dyDescent="0.25">
      <c r="A5263" s="34"/>
    </row>
    <row r="5264" spans="1:1" ht="15.75" x14ac:dyDescent="0.25">
      <c r="A5264" s="34"/>
    </row>
    <row r="5265" spans="1:1" ht="15.75" x14ac:dyDescent="0.25">
      <c r="A5265" s="34"/>
    </row>
    <row r="5266" spans="1:1" ht="15.75" x14ac:dyDescent="0.25">
      <c r="A5266" s="34"/>
    </row>
    <row r="5267" spans="1:1" ht="15.75" x14ac:dyDescent="0.25">
      <c r="A5267" s="34"/>
    </row>
    <row r="5268" spans="1:1" ht="15.75" x14ac:dyDescent="0.25">
      <c r="A5268" s="34"/>
    </row>
    <row r="5269" spans="1:1" ht="15.75" x14ac:dyDescent="0.25">
      <c r="A5269" s="34"/>
    </row>
    <row r="5270" spans="1:1" ht="15.75" x14ac:dyDescent="0.25">
      <c r="A5270" s="34"/>
    </row>
    <row r="5271" spans="1:1" ht="15.75" x14ac:dyDescent="0.25">
      <c r="A5271" s="34"/>
    </row>
    <row r="5272" spans="1:1" ht="15.75" x14ac:dyDescent="0.25">
      <c r="A5272" s="34"/>
    </row>
    <row r="5273" spans="1:1" ht="15.75" x14ac:dyDescent="0.25">
      <c r="A5273" s="34"/>
    </row>
    <row r="5274" spans="1:1" ht="15.75" x14ac:dyDescent="0.25">
      <c r="A5274" s="34"/>
    </row>
    <row r="5275" spans="1:1" ht="15.75" x14ac:dyDescent="0.25">
      <c r="A5275" s="34"/>
    </row>
    <row r="5276" spans="1:1" ht="15.75" x14ac:dyDescent="0.25">
      <c r="A5276" s="34"/>
    </row>
    <row r="5277" spans="1:1" ht="15.75" x14ac:dyDescent="0.25">
      <c r="A5277" s="34"/>
    </row>
    <row r="5278" spans="1:1" ht="15.75" x14ac:dyDescent="0.25">
      <c r="A5278" s="34"/>
    </row>
    <row r="5279" spans="1:1" ht="15.75" x14ac:dyDescent="0.25">
      <c r="A5279" s="34"/>
    </row>
    <row r="5280" spans="1:1" ht="15.75" x14ac:dyDescent="0.25">
      <c r="A5280" s="34"/>
    </row>
    <row r="5281" spans="1:1" ht="15.75" x14ac:dyDescent="0.25">
      <c r="A5281" s="34"/>
    </row>
    <row r="5282" spans="1:1" ht="15.75" x14ac:dyDescent="0.25">
      <c r="A5282" s="34"/>
    </row>
    <row r="5283" spans="1:1" ht="15.75" x14ac:dyDescent="0.25">
      <c r="A5283" s="34"/>
    </row>
    <row r="5284" spans="1:1" ht="15.75" x14ac:dyDescent="0.25">
      <c r="A5284" s="34"/>
    </row>
    <row r="5285" spans="1:1" ht="15.75" x14ac:dyDescent="0.25">
      <c r="A5285" s="34"/>
    </row>
    <row r="5286" spans="1:1" ht="15.75" x14ac:dyDescent="0.25">
      <c r="A5286" s="34"/>
    </row>
    <row r="5287" spans="1:1" ht="15.75" x14ac:dyDescent="0.25">
      <c r="A5287" s="34"/>
    </row>
    <row r="5288" spans="1:1" ht="15.75" x14ac:dyDescent="0.25">
      <c r="A5288" s="34"/>
    </row>
    <row r="5289" spans="1:1" ht="15.75" x14ac:dyDescent="0.25">
      <c r="A5289" s="34"/>
    </row>
    <row r="5290" spans="1:1" ht="15.75" x14ac:dyDescent="0.25">
      <c r="A5290" s="34"/>
    </row>
    <row r="5291" spans="1:1" ht="15.75" x14ac:dyDescent="0.25">
      <c r="A5291" s="34"/>
    </row>
    <row r="5292" spans="1:1" ht="15.75" x14ac:dyDescent="0.25">
      <c r="A5292" s="34"/>
    </row>
    <row r="5293" spans="1:1" ht="15.75" x14ac:dyDescent="0.25">
      <c r="A5293" s="34"/>
    </row>
    <row r="5294" spans="1:1" ht="15.75" x14ac:dyDescent="0.25">
      <c r="A5294" s="34"/>
    </row>
    <row r="5295" spans="1:1" ht="15.75" x14ac:dyDescent="0.25">
      <c r="A5295" s="34"/>
    </row>
    <row r="5296" spans="1:1" ht="15.75" x14ac:dyDescent="0.25">
      <c r="A5296" s="34"/>
    </row>
    <row r="5297" spans="1:1" ht="15.75" x14ac:dyDescent="0.25">
      <c r="A5297" s="34"/>
    </row>
    <row r="5298" spans="1:1" ht="15.75" x14ac:dyDescent="0.25">
      <c r="A5298" s="34"/>
    </row>
    <row r="5299" spans="1:1" ht="15.75" x14ac:dyDescent="0.25">
      <c r="A5299" s="34"/>
    </row>
    <row r="5300" spans="1:1" ht="15.75" x14ac:dyDescent="0.25">
      <c r="A5300" s="34"/>
    </row>
    <row r="5301" spans="1:1" ht="15.75" x14ac:dyDescent="0.25">
      <c r="A5301" s="34"/>
    </row>
    <row r="5302" spans="1:1" ht="15.75" x14ac:dyDescent="0.25">
      <c r="A5302" s="34"/>
    </row>
    <row r="5303" spans="1:1" ht="15.75" x14ac:dyDescent="0.25">
      <c r="A5303" s="34"/>
    </row>
    <row r="5304" spans="1:1" ht="15.75" x14ac:dyDescent="0.25">
      <c r="A5304" s="34"/>
    </row>
    <row r="5305" spans="1:1" ht="15.75" x14ac:dyDescent="0.25">
      <c r="A5305" s="34"/>
    </row>
    <row r="5306" spans="1:1" ht="15.75" x14ac:dyDescent="0.25">
      <c r="A5306" s="34"/>
    </row>
    <row r="5307" spans="1:1" ht="15.75" x14ac:dyDescent="0.25">
      <c r="A5307" s="34"/>
    </row>
    <row r="5308" spans="1:1" ht="15.75" x14ac:dyDescent="0.25">
      <c r="A5308" s="34"/>
    </row>
    <row r="5309" spans="1:1" ht="15.75" x14ac:dyDescent="0.25">
      <c r="A5309" s="34"/>
    </row>
    <row r="5310" spans="1:1" ht="15.75" x14ac:dyDescent="0.25">
      <c r="A5310" s="34"/>
    </row>
    <row r="5311" spans="1:1" ht="15.75" x14ac:dyDescent="0.25">
      <c r="A5311" s="34"/>
    </row>
    <row r="5312" spans="1:1" ht="15.75" x14ac:dyDescent="0.25">
      <c r="A5312" s="34"/>
    </row>
    <row r="5313" spans="1:1" ht="15.75" x14ac:dyDescent="0.25">
      <c r="A5313" s="34"/>
    </row>
    <row r="5314" spans="1:1" ht="15.75" x14ac:dyDescent="0.25">
      <c r="A5314" s="34"/>
    </row>
    <row r="5315" spans="1:1" ht="15.75" x14ac:dyDescent="0.25">
      <c r="A5315" s="34"/>
    </row>
    <row r="5316" spans="1:1" ht="15.75" x14ac:dyDescent="0.25">
      <c r="A5316" s="34"/>
    </row>
    <row r="5317" spans="1:1" ht="15.75" x14ac:dyDescent="0.25">
      <c r="A5317" s="34"/>
    </row>
    <row r="5318" spans="1:1" ht="15.75" x14ac:dyDescent="0.25">
      <c r="A5318" s="34"/>
    </row>
    <row r="5319" spans="1:1" ht="15.75" x14ac:dyDescent="0.25">
      <c r="A5319" s="34"/>
    </row>
    <row r="5320" spans="1:1" ht="15.75" x14ac:dyDescent="0.25">
      <c r="A5320" s="34"/>
    </row>
    <row r="5321" spans="1:1" ht="15.75" x14ac:dyDescent="0.25">
      <c r="A5321" s="34"/>
    </row>
    <row r="5322" spans="1:1" ht="15.75" x14ac:dyDescent="0.25">
      <c r="A5322" s="34"/>
    </row>
    <row r="5323" spans="1:1" ht="15.75" x14ac:dyDescent="0.25">
      <c r="A5323" s="34"/>
    </row>
    <row r="5324" spans="1:1" ht="15.75" x14ac:dyDescent="0.25">
      <c r="A5324" s="34"/>
    </row>
    <row r="5325" spans="1:1" ht="15.75" x14ac:dyDescent="0.25">
      <c r="A5325" s="34"/>
    </row>
    <row r="5326" spans="1:1" ht="15.75" x14ac:dyDescent="0.25">
      <c r="A5326" s="34"/>
    </row>
    <row r="5327" spans="1:1" ht="15.75" x14ac:dyDescent="0.25">
      <c r="A5327" s="34"/>
    </row>
    <row r="5328" spans="1:1" ht="15.75" x14ac:dyDescent="0.25">
      <c r="A5328" s="34"/>
    </row>
    <row r="5329" spans="1:1" ht="15.75" x14ac:dyDescent="0.25">
      <c r="A5329" s="34"/>
    </row>
    <row r="5330" spans="1:1" ht="15.75" x14ac:dyDescent="0.25">
      <c r="A5330" s="34"/>
    </row>
    <row r="5331" spans="1:1" ht="15.75" x14ac:dyDescent="0.25">
      <c r="A5331" s="34"/>
    </row>
    <row r="5332" spans="1:1" ht="15.75" x14ac:dyDescent="0.25">
      <c r="A5332" s="34"/>
    </row>
    <row r="5333" spans="1:1" ht="15.75" x14ac:dyDescent="0.25">
      <c r="A5333" s="34"/>
    </row>
    <row r="5334" spans="1:1" ht="15.75" x14ac:dyDescent="0.25">
      <c r="A5334" s="34"/>
    </row>
    <row r="5335" spans="1:1" ht="15.75" x14ac:dyDescent="0.25">
      <c r="A5335" s="34"/>
    </row>
    <row r="5336" spans="1:1" ht="15.75" x14ac:dyDescent="0.25">
      <c r="A5336" s="34"/>
    </row>
    <row r="5337" spans="1:1" ht="15.75" x14ac:dyDescent="0.25">
      <c r="A5337" s="34"/>
    </row>
    <row r="5338" spans="1:1" ht="15.75" x14ac:dyDescent="0.25">
      <c r="A5338" s="34"/>
    </row>
    <row r="5339" spans="1:1" ht="15.75" x14ac:dyDescent="0.25">
      <c r="A5339" s="34"/>
    </row>
    <row r="5340" spans="1:1" ht="15.75" x14ac:dyDescent="0.25">
      <c r="A5340" s="34"/>
    </row>
    <row r="5341" spans="1:1" ht="15.75" x14ac:dyDescent="0.25">
      <c r="A5341" s="34"/>
    </row>
    <row r="5342" spans="1:1" ht="15.75" x14ac:dyDescent="0.25">
      <c r="A5342" s="34"/>
    </row>
    <row r="5343" spans="1:1" ht="15.75" x14ac:dyDescent="0.25">
      <c r="A5343" s="34"/>
    </row>
    <row r="5344" spans="1:1" ht="15.75" x14ac:dyDescent="0.25">
      <c r="A5344" s="34"/>
    </row>
    <row r="5345" spans="1:1" ht="15.75" x14ac:dyDescent="0.25">
      <c r="A5345" s="34"/>
    </row>
    <row r="5346" spans="1:1" ht="15.75" x14ac:dyDescent="0.25">
      <c r="A5346" s="34"/>
    </row>
    <row r="5347" spans="1:1" ht="15.75" x14ac:dyDescent="0.25">
      <c r="A5347" s="34"/>
    </row>
    <row r="5348" spans="1:1" ht="15.75" x14ac:dyDescent="0.25">
      <c r="A5348" s="34"/>
    </row>
    <row r="5349" spans="1:1" ht="15.75" x14ac:dyDescent="0.25">
      <c r="A5349" s="34"/>
    </row>
    <row r="5350" spans="1:1" ht="15.75" x14ac:dyDescent="0.25">
      <c r="A5350" s="34"/>
    </row>
    <row r="5351" spans="1:1" ht="15.75" x14ac:dyDescent="0.25">
      <c r="A5351" s="34"/>
    </row>
    <row r="5352" spans="1:1" ht="15.75" x14ac:dyDescent="0.25">
      <c r="A5352" s="34"/>
    </row>
    <row r="5353" spans="1:1" ht="15.75" x14ac:dyDescent="0.25">
      <c r="A5353" s="34"/>
    </row>
    <row r="5354" spans="1:1" ht="15.75" x14ac:dyDescent="0.25">
      <c r="A5354" s="34"/>
    </row>
    <row r="5355" spans="1:1" ht="15.75" x14ac:dyDescent="0.25">
      <c r="A5355" s="34"/>
    </row>
    <row r="5356" spans="1:1" ht="15.75" x14ac:dyDescent="0.25">
      <c r="A5356" s="34"/>
    </row>
    <row r="5357" spans="1:1" ht="15.75" x14ac:dyDescent="0.25">
      <c r="A5357" s="34"/>
    </row>
    <row r="5358" spans="1:1" ht="15.75" x14ac:dyDescent="0.25">
      <c r="A5358" s="34"/>
    </row>
    <row r="5359" spans="1:1" ht="15.75" x14ac:dyDescent="0.25">
      <c r="A5359" s="34"/>
    </row>
    <row r="5360" spans="1:1" ht="15.75" x14ac:dyDescent="0.25">
      <c r="A5360" s="34"/>
    </row>
    <row r="5361" spans="1:1" ht="15.75" x14ac:dyDescent="0.25">
      <c r="A5361" s="34"/>
    </row>
    <row r="5362" spans="1:1" ht="15.75" x14ac:dyDescent="0.25">
      <c r="A5362" s="34"/>
    </row>
    <row r="5363" spans="1:1" ht="15.75" x14ac:dyDescent="0.25">
      <c r="A5363" s="34"/>
    </row>
    <row r="5364" spans="1:1" ht="15.75" x14ac:dyDescent="0.25">
      <c r="A5364" s="34"/>
    </row>
    <row r="5365" spans="1:1" ht="15.75" x14ac:dyDescent="0.25">
      <c r="A5365" s="34"/>
    </row>
    <row r="5366" spans="1:1" ht="15.75" x14ac:dyDescent="0.25">
      <c r="A5366" s="34"/>
    </row>
    <row r="5367" spans="1:1" ht="15.75" x14ac:dyDescent="0.25">
      <c r="A5367" s="34"/>
    </row>
    <row r="5368" spans="1:1" ht="15.75" x14ac:dyDescent="0.25">
      <c r="A5368" s="34"/>
    </row>
    <row r="5369" spans="1:1" ht="15.75" x14ac:dyDescent="0.25">
      <c r="A5369" s="34"/>
    </row>
    <row r="5370" spans="1:1" ht="15.75" x14ac:dyDescent="0.25">
      <c r="A5370" s="34"/>
    </row>
    <row r="5371" spans="1:1" ht="15.75" x14ac:dyDescent="0.25">
      <c r="A5371" s="34"/>
    </row>
    <row r="5372" spans="1:1" ht="15.75" x14ac:dyDescent="0.25">
      <c r="A5372" s="34"/>
    </row>
    <row r="5373" spans="1:1" ht="15.75" x14ac:dyDescent="0.25">
      <c r="A5373" s="34"/>
    </row>
    <row r="5374" spans="1:1" ht="15.75" x14ac:dyDescent="0.25">
      <c r="A5374" s="34"/>
    </row>
    <row r="5375" spans="1:1" ht="15.75" x14ac:dyDescent="0.25">
      <c r="A5375" s="34"/>
    </row>
    <row r="5376" spans="1:1" ht="15.75" x14ac:dyDescent="0.25">
      <c r="A5376" s="34"/>
    </row>
    <row r="5377" spans="1:1" ht="15.75" x14ac:dyDescent="0.25">
      <c r="A5377" s="34"/>
    </row>
    <row r="5378" spans="1:1" ht="15.75" x14ac:dyDescent="0.25">
      <c r="A5378" s="34"/>
    </row>
    <row r="5379" spans="1:1" ht="15.75" x14ac:dyDescent="0.25">
      <c r="A5379" s="34"/>
    </row>
    <row r="5380" spans="1:1" ht="15.75" x14ac:dyDescent="0.25">
      <c r="A5380" s="34"/>
    </row>
    <row r="5381" spans="1:1" ht="15.75" x14ac:dyDescent="0.25">
      <c r="A5381" s="34"/>
    </row>
    <row r="5382" spans="1:1" ht="15.75" x14ac:dyDescent="0.25">
      <c r="A5382" s="34"/>
    </row>
    <row r="5383" spans="1:1" ht="15.75" x14ac:dyDescent="0.25">
      <c r="A5383" s="34"/>
    </row>
    <row r="5384" spans="1:1" ht="15.75" x14ac:dyDescent="0.25">
      <c r="A5384" s="34"/>
    </row>
    <row r="5385" spans="1:1" ht="15.75" x14ac:dyDescent="0.25">
      <c r="A5385" s="34"/>
    </row>
    <row r="5386" spans="1:1" ht="15.75" x14ac:dyDescent="0.25">
      <c r="A5386" s="34"/>
    </row>
    <row r="5387" spans="1:1" ht="15.75" x14ac:dyDescent="0.25">
      <c r="A5387" s="34"/>
    </row>
    <row r="5388" spans="1:1" ht="15.75" x14ac:dyDescent="0.25">
      <c r="A5388" s="34"/>
    </row>
    <row r="5389" spans="1:1" ht="15.75" x14ac:dyDescent="0.25">
      <c r="A5389" s="34"/>
    </row>
    <row r="5390" spans="1:1" ht="15.75" x14ac:dyDescent="0.25">
      <c r="A5390" s="34"/>
    </row>
    <row r="5391" spans="1:1" ht="15.75" x14ac:dyDescent="0.25">
      <c r="A5391" s="34"/>
    </row>
    <row r="5392" spans="1:1" ht="15.75" x14ac:dyDescent="0.25">
      <c r="A5392" s="34"/>
    </row>
    <row r="5393" spans="1:1" ht="15.75" x14ac:dyDescent="0.25">
      <c r="A5393" s="34"/>
    </row>
    <row r="5394" spans="1:1" ht="15.75" x14ac:dyDescent="0.25">
      <c r="A5394" s="34"/>
    </row>
    <row r="5395" spans="1:1" ht="15.75" x14ac:dyDescent="0.25">
      <c r="A5395" s="34"/>
    </row>
    <row r="5396" spans="1:1" ht="15.75" x14ac:dyDescent="0.25">
      <c r="A5396" s="34"/>
    </row>
    <row r="5397" spans="1:1" ht="15.75" x14ac:dyDescent="0.25">
      <c r="A5397" s="34"/>
    </row>
    <row r="5398" spans="1:1" ht="15.75" x14ac:dyDescent="0.25">
      <c r="A5398" s="34"/>
    </row>
    <row r="5399" spans="1:1" ht="15.75" x14ac:dyDescent="0.25">
      <c r="A5399" s="34"/>
    </row>
    <row r="5400" spans="1:1" ht="15.75" x14ac:dyDescent="0.25">
      <c r="A5400" s="34"/>
    </row>
    <row r="5401" spans="1:1" ht="15.75" x14ac:dyDescent="0.25">
      <c r="A5401" s="34"/>
    </row>
    <row r="5402" spans="1:1" ht="15.75" x14ac:dyDescent="0.25">
      <c r="A5402" s="34"/>
    </row>
    <row r="5403" spans="1:1" ht="15.75" x14ac:dyDescent="0.25">
      <c r="A5403" s="34"/>
    </row>
    <row r="5404" spans="1:1" ht="15.75" x14ac:dyDescent="0.25">
      <c r="A5404" s="34"/>
    </row>
    <row r="5405" spans="1:1" ht="15.75" x14ac:dyDescent="0.25">
      <c r="A5405" s="34"/>
    </row>
    <row r="5406" spans="1:1" ht="15.75" x14ac:dyDescent="0.25">
      <c r="A5406" s="34"/>
    </row>
    <row r="5407" spans="1:1" ht="15.75" x14ac:dyDescent="0.25">
      <c r="A5407" s="34"/>
    </row>
    <row r="5408" spans="1:1" ht="15.75" x14ac:dyDescent="0.25">
      <c r="A5408" s="34"/>
    </row>
    <row r="5409" spans="1:1" ht="15.75" x14ac:dyDescent="0.25">
      <c r="A5409" s="34"/>
    </row>
    <row r="5410" spans="1:1" ht="15.75" x14ac:dyDescent="0.25">
      <c r="A5410" s="34"/>
    </row>
    <row r="5411" spans="1:1" ht="15.75" x14ac:dyDescent="0.25">
      <c r="A5411" s="34"/>
    </row>
    <row r="5412" spans="1:1" ht="15.75" x14ac:dyDescent="0.25">
      <c r="A5412" s="34"/>
    </row>
    <row r="5413" spans="1:1" ht="15.75" x14ac:dyDescent="0.25">
      <c r="A5413" s="34"/>
    </row>
    <row r="5414" spans="1:1" ht="15.75" x14ac:dyDescent="0.25">
      <c r="A5414" s="34"/>
    </row>
    <row r="5415" spans="1:1" ht="15.75" x14ac:dyDescent="0.25">
      <c r="A5415" s="34"/>
    </row>
    <row r="5416" spans="1:1" ht="15.75" x14ac:dyDescent="0.25">
      <c r="A5416" s="34"/>
    </row>
    <row r="5417" spans="1:1" ht="15.75" x14ac:dyDescent="0.25">
      <c r="A5417" s="34"/>
    </row>
    <row r="5418" spans="1:1" ht="15.75" x14ac:dyDescent="0.25">
      <c r="A5418" s="34"/>
    </row>
    <row r="5419" spans="1:1" ht="15.75" x14ac:dyDescent="0.25">
      <c r="A5419" s="34"/>
    </row>
    <row r="5420" spans="1:1" ht="15.75" x14ac:dyDescent="0.25">
      <c r="A5420" s="34"/>
    </row>
    <row r="5421" spans="1:1" ht="15.75" x14ac:dyDescent="0.25">
      <c r="A5421" s="34"/>
    </row>
    <row r="5422" spans="1:1" ht="15.75" x14ac:dyDescent="0.25">
      <c r="A5422" s="34"/>
    </row>
    <row r="5423" spans="1:1" ht="15.75" x14ac:dyDescent="0.25">
      <c r="A5423" s="34"/>
    </row>
    <row r="5424" spans="1:1" ht="15.75" x14ac:dyDescent="0.25">
      <c r="A5424" s="34"/>
    </row>
    <row r="5425" spans="1:1" ht="15.75" x14ac:dyDescent="0.25">
      <c r="A5425" s="34"/>
    </row>
    <row r="5426" spans="1:1" ht="15.75" x14ac:dyDescent="0.25">
      <c r="A5426" s="34"/>
    </row>
    <row r="5427" spans="1:1" ht="15.75" x14ac:dyDescent="0.25">
      <c r="A5427" s="34"/>
    </row>
    <row r="5428" spans="1:1" ht="15.75" x14ac:dyDescent="0.25">
      <c r="A5428" s="34"/>
    </row>
    <row r="5429" spans="1:1" ht="15.75" x14ac:dyDescent="0.25">
      <c r="A5429" s="34"/>
    </row>
    <row r="5430" spans="1:1" ht="15.75" x14ac:dyDescent="0.25">
      <c r="A5430" s="34"/>
    </row>
    <row r="5431" spans="1:1" ht="15.75" x14ac:dyDescent="0.25">
      <c r="A5431" s="34"/>
    </row>
    <row r="5432" spans="1:1" ht="15.75" x14ac:dyDescent="0.25">
      <c r="A5432" s="34"/>
    </row>
    <row r="5433" spans="1:1" ht="15.75" x14ac:dyDescent="0.25">
      <c r="A5433" s="34"/>
    </row>
    <row r="5434" spans="1:1" ht="15.75" x14ac:dyDescent="0.25">
      <c r="A5434" s="34"/>
    </row>
    <row r="5435" spans="1:1" ht="15.75" x14ac:dyDescent="0.25">
      <c r="A5435" s="34"/>
    </row>
    <row r="5436" spans="1:1" ht="15.75" x14ac:dyDescent="0.25">
      <c r="A5436" s="34"/>
    </row>
    <row r="5437" spans="1:1" ht="15.75" x14ac:dyDescent="0.25">
      <c r="A5437" s="34"/>
    </row>
    <row r="5438" spans="1:1" ht="15.75" x14ac:dyDescent="0.25">
      <c r="A5438" s="34"/>
    </row>
    <row r="5439" spans="1:1" ht="15.75" x14ac:dyDescent="0.25">
      <c r="A5439" s="34"/>
    </row>
    <row r="5440" spans="1:1" ht="15.75" x14ac:dyDescent="0.25">
      <c r="A5440" s="34"/>
    </row>
    <row r="5441" spans="1:1" ht="15.75" x14ac:dyDescent="0.25">
      <c r="A5441" s="34"/>
    </row>
    <row r="5442" spans="1:1" ht="15.75" x14ac:dyDescent="0.25">
      <c r="A5442" s="34"/>
    </row>
    <row r="5443" spans="1:1" ht="15.75" x14ac:dyDescent="0.25">
      <c r="A5443" s="34"/>
    </row>
    <row r="5444" spans="1:1" ht="15.75" x14ac:dyDescent="0.25">
      <c r="A5444" s="34"/>
    </row>
    <row r="5445" spans="1:1" ht="15.75" x14ac:dyDescent="0.25">
      <c r="A5445" s="34"/>
    </row>
    <row r="5446" spans="1:1" ht="15.75" x14ac:dyDescent="0.25">
      <c r="A5446" s="34"/>
    </row>
    <row r="5447" spans="1:1" ht="15.75" x14ac:dyDescent="0.25">
      <c r="A5447" s="34"/>
    </row>
    <row r="5448" spans="1:1" ht="15.75" x14ac:dyDescent="0.25">
      <c r="A5448" s="34"/>
    </row>
    <row r="5449" spans="1:1" ht="15.75" x14ac:dyDescent="0.25">
      <c r="A5449" s="34"/>
    </row>
    <row r="5450" spans="1:1" ht="15.75" x14ac:dyDescent="0.25">
      <c r="A5450" s="34"/>
    </row>
    <row r="5451" spans="1:1" ht="15.75" x14ac:dyDescent="0.25">
      <c r="A5451" s="34"/>
    </row>
    <row r="5452" spans="1:1" ht="15.75" x14ac:dyDescent="0.25">
      <c r="A5452" s="34"/>
    </row>
    <row r="5453" spans="1:1" ht="15.75" x14ac:dyDescent="0.25">
      <c r="A5453" s="34"/>
    </row>
    <row r="5454" spans="1:1" ht="15.75" x14ac:dyDescent="0.25">
      <c r="A5454" s="34"/>
    </row>
    <row r="5455" spans="1:1" ht="15.75" x14ac:dyDescent="0.25">
      <c r="A5455" s="34"/>
    </row>
    <row r="5456" spans="1:1" ht="15.75" x14ac:dyDescent="0.25">
      <c r="A5456" s="34"/>
    </row>
    <row r="5457" spans="1:1" ht="15.75" x14ac:dyDescent="0.25">
      <c r="A5457" s="34"/>
    </row>
    <row r="5458" spans="1:1" ht="15.75" x14ac:dyDescent="0.25">
      <c r="A5458" s="34"/>
    </row>
    <row r="5459" spans="1:1" ht="15.75" x14ac:dyDescent="0.25">
      <c r="A5459" s="34"/>
    </row>
    <row r="5460" spans="1:1" ht="15.75" x14ac:dyDescent="0.25">
      <c r="A5460" s="34"/>
    </row>
    <row r="5461" spans="1:1" ht="15.75" x14ac:dyDescent="0.25">
      <c r="A5461" s="34"/>
    </row>
    <row r="5462" spans="1:1" ht="15.75" x14ac:dyDescent="0.25">
      <c r="A5462" s="34"/>
    </row>
    <row r="5463" spans="1:1" ht="15.75" x14ac:dyDescent="0.25">
      <c r="A5463" s="34"/>
    </row>
    <row r="5464" spans="1:1" ht="15.75" x14ac:dyDescent="0.25">
      <c r="A5464" s="34"/>
    </row>
    <row r="5465" spans="1:1" ht="15.75" x14ac:dyDescent="0.25">
      <c r="A5465" s="34"/>
    </row>
    <row r="5466" spans="1:1" ht="15.75" x14ac:dyDescent="0.25">
      <c r="A5466" s="34"/>
    </row>
    <row r="5467" spans="1:1" ht="15.75" x14ac:dyDescent="0.25">
      <c r="A5467" s="34"/>
    </row>
    <row r="5468" spans="1:1" ht="15.75" x14ac:dyDescent="0.25">
      <c r="A5468" s="34"/>
    </row>
    <row r="5469" spans="1:1" ht="15.75" x14ac:dyDescent="0.25">
      <c r="A5469" s="34"/>
    </row>
    <row r="5470" spans="1:1" ht="15.75" x14ac:dyDescent="0.25">
      <c r="A5470" s="34"/>
    </row>
    <row r="5471" spans="1:1" ht="15.75" x14ac:dyDescent="0.25">
      <c r="A5471" s="34"/>
    </row>
    <row r="5472" spans="1:1" ht="15.75" x14ac:dyDescent="0.25">
      <c r="A5472" s="34"/>
    </row>
    <row r="5473" spans="1:1" ht="15.75" x14ac:dyDescent="0.25">
      <c r="A5473" s="34"/>
    </row>
    <row r="5474" spans="1:1" ht="15.75" x14ac:dyDescent="0.25">
      <c r="A5474" s="34"/>
    </row>
    <row r="5475" spans="1:1" ht="15.75" x14ac:dyDescent="0.25">
      <c r="A5475" s="34"/>
    </row>
    <row r="5476" spans="1:1" ht="15.75" x14ac:dyDescent="0.25">
      <c r="A5476" s="34"/>
    </row>
    <row r="5477" spans="1:1" ht="15.75" x14ac:dyDescent="0.25">
      <c r="A5477" s="34"/>
    </row>
    <row r="5478" spans="1:1" ht="15.75" x14ac:dyDescent="0.25">
      <c r="A5478" s="34"/>
    </row>
    <row r="5479" spans="1:1" ht="15.75" x14ac:dyDescent="0.25">
      <c r="A5479" s="34"/>
    </row>
    <row r="5480" spans="1:1" ht="15.75" x14ac:dyDescent="0.25">
      <c r="A5480" s="34"/>
    </row>
    <row r="5481" spans="1:1" ht="15.75" x14ac:dyDescent="0.25">
      <c r="A5481" s="34"/>
    </row>
    <row r="5482" spans="1:1" ht="15.75" x14ac:dyDescent="0.25">
      <c r="A5482" s="34"/>
    </row>
    <row r="5483" spans="1:1" ht="15.75" x14ac:dyDescent="0.25">
      <c r="A5483" s="34"/>
    </row>
    <row r="5484" spans="1:1" ht="15.75" x14ac:dyDescent="0.25">
      <c r="A5484" s="34"/>
    </row>
    <row r="5485" spans="1:1" ht="15.75" x14ac:dyDescent="0.25">
      <c r="A5485" s="34"/>
    </row>
    <row r="5486" spans="1:1" ht="15.75" x14ac:dyDescent="0.25">
      <c r="A5486" s="34"/>
    </row>
    <row r="5487" spans="1:1" ht="15.75" x14ac:dyDescent="0.25">
      <c r="A5487" s="34"/>
    </row>
    <row r="5488" spans="1:1" ht="15.75" x14ac:dyDescent="0.25">
      <c r="A5488" s="34"/>
    </row>
    <row r="5489" spans="1:1" ht="15.75" x14ac:dyDescent="0.25">
      <c r="A5489" s="34"/>
    </row>
    <row r="5490" spans="1:1" ht="15.75" x14ac:dyDescent="0.25">
      <c r="A5490" s="34"/>
    </row>
    <row r="5491" spans="1:1" ht="15.75" x14ac:dyDescent="0.25">
      <c r="A5491" s="34"/>
    </row>
    <row r="5492" spans="1:1" ht="15.75" x14ac:dyDescent="0.25">
      <c r="A5492" s="34"/>
    </row>
    <row r="5493" spans="1:1" ht="15.75" x14ac:dyDescent="0.25">
      <c r="A5493" s="34"/>
    </row>
    <row r="5494" spans="1:1" ht="15.75" x14ac:dyDescent="0.25">
      <c r="A5494" s="34"/>
    </row>
    <row r="5495" spans="1:1" ht="15.75" x14ac:dyDescent="0.25">
      <c r="A5495" s="34"/>
    </row>
    <row r="5496" spans="1:1" ht="15.75" x14ac:dyDescent="0.25">
      <c r="A5496" s="34"/>
    </row>
    <row r="5497" spans="1:1" ht="15.75" x14ac:dyDescent="0.25">
      <c r="A5497" s="34"/>
    </row>
    <row r="5498" spans="1:1" ht="15.75" x14ac:dyDescent="0.25">
      <c r="A5498" s="34"/>
    </row>
    <row r="5499" spans="1:1" ht="15.75" x14ac:dyDescent="0.25">
      <c r="A5499" s="34"/>
    </row>
    <row r="5500" spans="1:1" ht="15.75" x14ac:dyDescent="0.25">
      <c r="A5500" s="34"/>
    </row>
    <row r="5501" spans="1:1" ht="15.75" x14ac:dyDescent="0.25">
      <c r="A5501" s="34"/>
    </row>
    <row r="5502" spans="1:1" ht="15.75" x14ac:dyDescent="0.25">
      <c r="A5502" s="34"/>
    </row>
    <row r="5503" spans="1:1" ht="15.75" x14ac:dyDescent="0.25">
      <c r="A5503" s="34"/>
    </row>
    <row r="5504" spans="1:1" ht="15.75" x14ac:dyDescent="0.25">
      <c r="A5504" s="34"/>
    </row>
    <row r="5505" spans="1:1" ht="15.75" x14ac:dyDescent="0.25">
      <c r="A5505" s="34"/>
    </row>
    <row r="5506" spans="1:1" ht="15.75" x14ac:dyDescent="0.25">
      <c r="A5506" s="34"/>
    </row>
    <row r="5507" spans="1:1" ht="15.75" x14ac:dyDescent="0.25">
      <c r="A5507" s="34"/>
    </row>
    <row r="5508" spans="1:1" ht="15.75" x14ac:dyDescent="0.25">
      <c r="A5508" s="34"/>
    </row>
    <row r="5509" spans="1:1" ht="15.75" x14ac:dyDescent="0.25">
      <c r="A5509" s="34"/>
    </row>
    <row r="5510" spans="1:1" ht="15.75" x14ac:dyDescent="0.25">
      <c r="A5510" s="34"/>
    </row>
    <row r="5511" spans="1:1" ht="15.75" x14ac:dyDescent="0.25">
      <c r="A5511" s="34"/>
    </row>
    <row r="5512" spans="1:1" ht="15.75" x14ac:dyDescent="0.25">
      <c r="A5512" s="34"/>
    </row>
    <row r="5513" spans="1:1" ht="15.75" x14ac:dyDescent="0.25">
      <c r="A5513" s="34"/>
    </row>
    <row r="5514" spans="1:1" ht="15.75" x14ac:dyDescent="0.25">
      <c r="A5514" s="34"/>
    </row>
    <row r="5515" spans="1:1" ht="15.75" x14ac:dyDescent="0.25">
      <c r="A5515" s="34"/>
    </row>
    <row r="5516" spans="1:1" ht="15.75" x14ac:dyDescent="0.25">
      <c r="A5516" s="34"/>
    </row>
    <row r="5517" spans="1:1" ht="15.75" x14ac:dyDescent="0.25">
      <c r="A5517" s="34"/>
    </row>
    <row r="5518" spans="1:1" ht="15.75" x14ac:dyDescent="0.25">
      <c r="A5518" s="34"/>
    </row>
    <row r="5519" spans="1:1" ht="15.75" x14ac:dyDescent="0.25">
      <c r="A5519" s="34"/>
    </row>
    <row r="5520" spans="1:1" ht="15.75" x14ac:dyDescent="0.25">
      <c r="A5520" s="34"/>
    </row>
    <row r="5521" spans="1:1" ht="15.75" x14ac:dyDescent="0.25">
      <c r="A5521" s="34"/>
    </row>
    <row r="5522" spans="1:1" ht="15.75" x14ac:dyDescent="0.25">
      <c r="A5522" s="34"/>
    </row>
    <row r="5523" spans="1:1" ht="15.75" x14ac:dyDescent="0.25">
      <c r="A5523" s="34"/>
    </row>
    <row r="5524" spans="1:1" ht="15.75" x14ac:dyDescent="0.25">
      <c r="A5524" s="34"/>
    </row>
    <row r="5525" spans="1:1" ht="15.75" x14ac:dyDescent="0.25">
      <c r="A5525" s="34"/>
    </row>
    <row r="5526" spans="1:1" ht="15.75" x14ac:dyDescent="0.25">
      <c r="A5526" s="34"/>
    </row>
    <row r="5527" spans="1:1" ht="15.75" x14ac:dyDescent="0.25">
      <c r="A5527" s="34"/>
    </row>
    <row r="5528" spans="1:1" ht="15.75" x14ac:dyDescent="0.25">
      <c r="A5528" s="34"/>
    </row>
    <row r="5529" spans="1:1" ht="15.75" x14ac:dyDescent="0.25">
      <c r="A5529" s="34"/>
    </row>
    <row r="5530" spans="1:1" ht="15.75" x14ac:dyDescent="0.25">
      <c r="A5530" s="34"/>
    </row>
    <row r="5531" spans="1:1" ht="15.75" x14ac:dyDescent="0.25">
      <c r="A5531" s="34"/>
    </row>
    <row r="5532" spans="1:1" ht="15.75" x14ac:dyDescent="0.25">
      <c r="A5532" s="34"/>
    </row>
    <row r="5533" spans="1:1" ht="15.75" x14ac:dyDescent="0.25">
      <c r="A5533" s="34"/>
    </row>
    <row r="5534" spans="1:1" ht="15.75" x14ac:dyDescent="0.25">
      <c r="A5534" s="34"/>
    </row>
    <row r="5535" spans="1:1" ht="15.75" x14ac:dyDescent="0.25">
      <c r="A5535" s="34"/>
    </row>
    <row r="5536" spans="1:1" ht="15.75" x14ac:dyDescent="0.25">
      <c r="A5536" s="34"/>
    </row>
    <row r="5537" spans="1:1" ht="15.75" x14ac:dyDescent="0.25">
      <c r="A5537" s="34"/>
    </row>
    <row r="5538" spans="1:1" ht="15.75" x14ac:dyDescent="0.25">
      <c r="A5538" s="34"/>
    </row>
    <row r="5539" spans="1:1" ht="15.75" x14ac:dyDescent="0.25">
      <c r="A5539" s="34"/>
    </row>
    <row r="5540" spans="1:1" ht="15.75" x14ac:dyDescent="0.25">
      <c r="A5540" s="34"/>
    </row>
    <row r="5541" spans="1:1" ht="15.75" x14ac:dyDescent="0.25">
      <c r="A5541" s="34"/>
    </row>
    <row r="5542" spans="1:1" ht="15.75" x14ac:dyDescent="0.25">
      <c r="A5542" s="34"/>
    </row>
    <row r="5543" spans="1:1" ht="15.75" x14ac:dyDescent="0.25">
      <c r="A5543" s="34"/>
    </row>
    <row r="5544" spans="1:1" ht="15.75" x14ac:dyDescent="0.25">
      <c r="A5544" s="34"/>
    </row>
    <row r="5545" spans="1:1" ht="15.75" x14ac:dyDescent="0.25">
      <c r="A5545" s="34"/>
    </row>
    <row r="5546" spans="1:1" ht="15.75" x14ac:dyDescent="0.25">
      <c r="A5546" s="34"/>
    </row>
    <row r="5547" spans="1:1" ht="15.75" x14ac:dyDescent="0.25">
      <c r="A5547" s="34"/>
    </row>
    <row r="5548" spans="1:1" ht="15.75" x14ac:dyDescent="0.25">
      <c r="A5548" s="34"/>
    </row>
    <row r="5549" spans="1:1" ht="15.75" x14ac:dyDescent="0.25">
      <c r="A5549" s="34"/>
    </row>
    <row r="5550" spans="1:1" ht="15.75" x14ac:dyDescent="0.25">
      <c r="A5550" s="34"/>
    </row>
    <row r="5551" spans="1:1" ht="15.75" x14ac:dyDescent="0.25">
      <c r="A5551" s="34"/>
    </row>
    <row r="5552" spans="1:1" ht="15.75" x14ac:dyDescent="0.25">
      <c r="A5552" s="34"/>
    </row>
    <row r="5553" spans="1:1" ht="15.75" x14ac:dyDescent="0.25">
      <c r="A5553" s="34"/>
    </row>
    <row r="5554" spans="1:1" ht="15.75" x14ac:dyDescent="0.25">
      <c r="A5554" s="34"/>
    </row>
    <row r="5555" spans="1:1" ht="15.75" x14ac:dyDescent="0.25">
      <c r="A5555" s="34"/>
    </row>
    <row r="5556" spans="1:1" ht="15.75" x14ac:dyDescent="0.25">
      <c r="A5556" s="34"/>
    </row>
    <row r="5557" spans="1:1" ht="15.75" x14ac:dyDescent="0.25">
      <c r="A5557" s="34"/>
    </row>
    <row r="5558" spans="1:1" ht="15.75" x14ac:dyDescent="0.25">
      <c r="A5558" s="34"/>
    </row>
    <row r="5559" spans="1:1" ht="15.75" x14ac:dyDescent="0.25">
      <c r="A5559" s="34"/>
    </row>
    <row r="5560" spans="1:1" ht="15.75" x14ac:dyDescent="0.25">
      <c r="A5560" s="34"/>
    </row>
    <row r="5561" spans="1:1" ht="15.75" x14ac:dyDescent="0.25">
      <c r="A5561" s="34"/>
    </row>
    <row r="5562" spans="1:1" ht="15.75" x14ac:dyDescent="0.25">
      <c r="A5562" s="34"/>
    </row>
    <row r="5563" spans="1:1" ht="15.75" x14ac:dyDescent="0.25">
      <c r="A5563" s="34"/>
    </row>
    <row r="5564" spans="1:1" ht="15.75" x14ac:dyDescent="0.25">
      <c r="A5564" s="34"/>
    </row>
    <row r="5565" spans="1:1" ht="15.75" x14ac:dyDescent="0.25">
      <c r="A5565" s="34"/>
    </row>
    <row r="5566" spans="1:1" ht="15.75" x14ac:dyDescent="0.25">
      <c r="A5566" s="34"/>
    </row>
    <row r="5567" spans="1:1" ht="15.75" x14ac:dyDescent="0.25">
      <c r="A5567" s="34"/>
    </row>
    <row r="5568" spans="1:1" ht="15.75" x14ac:dyDescent="0.25">
      <c r="A5568" s="34"/>
    </row>
    <row r="5569" spans="1:1" ht="15.75" x14ac:dyDescent="0.25">
      <c r="A5569" s="34"/>
    </row>
    <row r="5570" spans="1:1" ht="15.75" x14ac:dyDescent="0.25">
      <c r="A5570" s="34"/>
    </row>
    <row r="5571" spans="1:1" ht="15.75" x14ac:dyDescent="0.25">
      <c r="A5571" s="34"/>
    </row>
    <row r="5572" spans="1:1" ht="15.75" x14ac:dyDescent="0.25">
      <c r="A5572" s="34"/>
    </row>
    <row r="5573" spans="1:1" ht="15.75" x14ac:dyDescent="0.25">
      <c r="A5573" s="34"/>
    </row>
    <row r="5574" spans="1:1" ht="15.75" x14ac:dyDescent="0.25">
      <c r="A5574" s="34"/>
    </row>
    <row r="5575" spans="1:1" ht="15.75" x14ac:dyDescent="0.25">
      <c r="A5575" s="34"/>
    </row>
    <row r="5576" spans="1:1" ht="15.75" x14ac:dyDescent="0.25">
      <c r="A5576" s="34"/>
    </row>
    <row r="5577" spans="1:1" ht="15.75" x14ac:dyDescent="0.25">
      <c r="A5577" s="34"/>
    </row>
    <row r="5578" spans="1:1" ht="15.75" x14ac:dyDescent="0.25">
      <c r="A5578" s="34"/>
    </row>
    <row r="5579" spans="1:1" ht="15.75" x14ac:dyDescent="0.25">
      <c r="A5579" s="34"/>
    </row>
    <row r="5580" spans="1:1" ht="15.75" x14ac:dyDescent="0.25">
      <c r="A5580" s="34"/>
    </row>
    <row r="5581" spans="1:1" ht="15.75" x14ac:dyDescent="0.25">
      <c r="A5581" s="34"/>
    </row>
    <row r="5582" spans="1:1" ht="15.75" x14ac:dyDescent="0.25">
      <c r="A5582" s="34"/>
    </row>
    <row r="5583" spans="1:1" ht="15.75" x14ac:dyDescent="0.25">
      <c r="A5583" s="34"/>
    </row>
    <row r="5584" spans="1:1" ht="15.75" x14ac:dyDescent="0.25">
      <c r="A5584" s="34"/>
    </row>
    <row r="5585" spans="1:1" ht="15.75" x14ac:dyDescent="0.25">
      <c r="A5585" s="34"/>
    </row>
    <row r="5586" spans="1:1" ht="15.75" x14ac:dyDescent="0.25">
      <c r="A5586" s="34"/>
    </row>
    <row r="5587" spans="1:1" ht="15.75" x14ac:dyDescent="0.25">
      <c r="A5587" s="34"/>
    </row>
    <row r="5588" spans="1:1" ht="15.75" x14ac:dyDescent="0.25">
      <c r="A5588" s="34"/>
    </row>
    <row r="5589" spans="1:1" ht="15.75" x14ac:dyDescent="0.25">
      <c r="A5589" s="34"/>
    </row>
    <row r="5590" spans="1:1" ht="15.75" x14ac:dyDescent="0.25">
      <c r="A5590" s="34"/>
    </row>
    <row r="5591" spans="1:1" ht="15.75" x14ac:dyDescent="0.25">
      <c r="A5591" s="34"/>
    </row>
    <row r="5592" spans="1:1" ht="15.75" x14ac:dyDescent="0.25">
      <c r="A5592" s="34"/>
    </row>
    <row r="5593" spans="1:1" ht="15.75" x14ac:dyDescent="0.25">
      <c r="A5593" s="34"/>
    </row>
    <row r="5594" spans="1:1" ht="15.75" x14ac:dyDescent="0.25">
      <c r="A5594" s="34"/>
    </row>
    <row r="5595" spans="1:1" ht="15.75" x14ac:dyDescent="0.25">
      <c r="A5595" s="34"/>
    </row>
    <row r="5596" spans="1:1" ht="15.75" x14ac:dyDescent="0.25">
      <c r="A5596" s="34"/>
    </row>
    <row r="5597" spans="1:1" ht="15.75" x14ac:dyDescent="0.25">
      <c r="A5597" s="34"/>
    </row>
    <row r="5598" spans="1:1" ht="15.75" x14ac:dyDescent="0.25">
      <c r="A5598" s="34"/>
    </row>
    <row r="5599" spans="1:1" ht="15.75" x14ac:dyDescent="0.25">
      <c r="A5599" s="34"/>
    </row>
    <row r="5600" spans="1:1" ht="15.75" x14ac:dyDescent="0.25">
      <c r="A5600" s="34"/>
    </row>
    <row r="5601" spans="1:1" ht="15.75" x14ac:dyDescent="0.25">
      <c r="A5601" s="34"/>
    </row>
    <row r="5602" spans="1:1" ht="15.75" x14ac:dyDescent="0.25">
      <c r="A5602" s="34"/>
    </row>
    <row r="5603" spans="1:1" ht="15.75" x14ac:dyDescent="0.25">
      <c r="A5603" s="34"/>
    </row>
    <row r="5604" spans="1:1" ht="15.75" x14ac:dyDescent="0.25">
      <c r="A5604" s="34"/>
    </row>
    <row r="5605" spans="1:1" ht="15.75" x14ac:dyDescent="0.25">
      <c r="A5605" s="34"/>
    </row>
    <row r="5606" spans="1:1" ht="15.75" x14ac:dyDescent="0.25">
      <c r="A5606" s="34"/>
    </row>
    <row r="5607" spans="1:1" ht="15.75" x14ac:dyDescent="0.25">
      <c r="A5607" s="34"/>
    </row>
    <row r="5608" spans="1:1" ht="15.75" x14ac:dyDescent="0.25">
      <c r="A5608" s="34"/>
    </row>
    <row r="5609" spans="1:1" ht="15.75" x14ac:dyDescent="0.25">
      <c r="A5609" s="34"/>
    </row>
    <row r="5610" spans="1:1" ht="15.75" x14ac:dyDescent="0.25">
      <c r="A5610" s="34"/>
    </row>
    <row r="5611" spans="1:1" ht="15.75" x14ac:dyDescent="0.25">
      <c r="A5611" s="34"/>
    </row>
    <row r="5612" spans="1:1" ht="15.75" x14ac:dyDescent="0.25">
      <c r="A5612" s="34"/>
    </row>
    <row r="5613" spans="1:1" ht="15.75" x14ac:dyDescent="0.25">
      <c r="A5613" s="34"/>
    </row>
    <row r="5614" spans="1:1" ht="15.75" x14ac:dyDescent="0.25">
      <c r="A5614" s="34"/>
    </row>
    <row r="5615" spans="1:1" ht="15.75" x14ac:dyDescent="0.25">
      <c r="A5615" s="34"/>
    </row>
    <row r="5616" spans="1:1" ht="15.75" x14ac:dyDescent="0.25">
      <c r="A5616" s="34"/>
    </row>
    <row r="5617" spans="1:1" ht="15.75" x14ac:dyDescent="0.25">
      <c r="A5617" s="34"/>
    </row>
    <row r="5618" spans="1:1" ht="15.75" x14ac:dyDescent="0.25">
      <c r="A5618" s="34"/>
    </row>
    <row r="5619" spans="1:1" ht="15.75" x14ac:dyDescent="0.25">
      <c r="A5619" s="34"/>
    </row>
    <row r="5620" spans="1:1" ht="15.75" x14ac:dyDescent="0.25">
      <c r="A5620" s="34"/>
    </row>
    <row r="5621" spans="1:1" ht="15.75" x14ac:dyDescent="0.25">
      <c r="A5621" s="34"/>
    </row>
    <row r="5622" spans="1:1" ht="15.75" x14ac:dyDescent="0.25">
      <c r="A5622" s="34"/>
    </row>
    <row r="5623" spans="1:1" ht="15.75" x14ac:dyDescent="0.25">
      <c r="A5623" s="34"/>
    </row>
    <row r="5624" spans="1:1" ht="15.75" x14ac:dyDescent="0.25">
      <c r="A5624" s="34"/>
    </row>
    <row r="5625" spans="1:1" ht="15.75" x14ac:dyDescent="0.25">
      <c r="A5625" s="34"/>
    </row>
    <row r="5626" spans="1:1" ht="15.75" x14ac:dyDescent="0.25">
      <c r="A5626" s="34"/>
    </row>
    <row r="5627" spans="1:1" ht="15.75" x14ac:dyDescent="0.25">
      <c r="A5627" s="34"/>
    </row>
    <row r="5628" spans="1:1" ht="15.75" x14ac:dyDescent="0.25">
      <c r="A5628" s="34"/>
    </row>
    <row r="5629" spans="1:1" ht="15.75" x14ac:dyDescent="0.25">
      <c r="A5629" s="34"/>
    </row>
    <row r="5630" spans="1:1" ht="15.75" x14ac:dyDescent="0.25">
      <c r="A5630" s="34"/>
    </row>
    <row r="5631" spans="1:1" ht="15.75" x14ac:dyDescent="0.25">
      <c r="A5631" s="34"/>
    </row>
    <row r="5632" spans="1:1" ht="15.75" x14ac:dyDescent="0.25">
      <c r="A5632" s="34"/>
    </row>
    <row r="5633" spans="1:1" ht="15.75" x14ac:dyDescent="0.25">
      <c r="A5633" s="34"/>
    </row>
    <row r="5634" spans="1:1" ht="15.75" x14ac:dyDescent="0.25">
      <c r="A5634" s="34"/>
    </row>
    <row r="5635" spans="1:1" ht="15.75" x14ac:dyDescent="0.25">
      <c r="A5635" s="34"/>
    </row>
    <row r="5636" spans="1:1" ht="15.75" x14ac:dyDescent="0.25">
      <c r="A5636" s="34"/>
    </row>
    <row r="5637" spans="1:1" ht="15.75" x14ac:dyDescent="0.25">
      <c r="A5637" s="34"/>
    </row>
    <row r="5638" spans="1:1" ht="15.75" x14ac:dyDescent="0.25">
      <c r="A5638" s="34"/>
    </row>
    <row r="5639" spans="1:1" ht="15.75" x14ac:dyDescent="0.25">
      <c r="A5639" s="34"/>
    </row>
    <row r="5640" spans="1:1" ht="15.75" x14ac:dyDescent="0.25">
      <c r="A5640" s="34"/>
    </row>
    <row r="5641" spans="1:1" ht="15.75" x14ac:dyDescent="0.25">
      <c r="A5641" s="34"/>
    </row>
    <row r="5642" spans="1:1" ht="15.75" x14ac:dyDescent="0.25">
      <c r="A5642" s="34"/>
    </row>
    <row r="5643" spans="1:1" ht="15.75" x14ac:dyDescent="0.25">
      <c r="A5643" s="34"/>
    </row>
    <row r="5644" spans="1:1" ht="15.75" x14ac:dyDescent="0.25">
      <c r="A5644" s="34"/>
    </row>
    <row r="5645" spans="1:1" ht="15.75" x14ac:dyDescent="0.25">
      <c r="A5645" s="34"/>
    </row>
    <row r="5646" spans="1:1" ht="15.75" x14ac:dyDescent="0.25">
      <c r="A5646" s="34"/>
    </row>
    <row r="5647" spans="1:1" ht="15.75" x14ac:dyDescent="0.25">
      <c r="A5647" s="34"/>
    </row>
    <row r="5648" spans="1:1" ht="15.75" x14ac:dyDescent="0.25">
      <c r="A5648" s="34"/>
    </row>
    <row r="5649" spans="1:1" ht="15.75" x14ac:dyDescent="0.25">
      <c r="A5649" s="34"/>
    </row>
    <row r="5650" spans="1:1" ht="15.75" x14ac:dyDescent="0.25">
      <c r="A5650" s="34"/>
    </row>
    <row r="5651" spans="1:1" ht="15.75" x14ac:dyDescent="0.25">
      <c r="A5651" s="34"/>
    </row>
    <row r="5652" spans="1:1" ht="15.75" x14ac:dyDescent="0.25">
      <c r="A5652" s="34"/>
    </row>
    <row r="5653" spans="1:1" ht="15.75" x14ac:dyDescent="0.25">
      <c r="A5653" s="34"/>
    </row>
    <row r="5654" spans="1:1" ht="15.75" x14ac:dyDescent="0.25">
      <c r="A5654" s="34"/>
    </row>
    <row r="5655" spans="1:1" ht="15.75" x14ac:dyDescent="0.25">
      <c r="A5655" s="34"/>
    </row>
    <row r="5656" spans="1:1" ht="15.75" x14ac:dyDescent="0.25">
      <c r="A5656" s="34"/>
    </row>
    <row r="5657" spans="1:1" ht="15.75" x14ac:dyDescent="0.25">
      <c r="A5657" s="34"/>
    </row>
    <row r="5658" spans="1:1" ht="15.75" x14ac:dyDescent="0.25">
      <c r="A5658" s="34"/>
    </row>
    <row r="5659" spans="1:1" ht="15.75" x14ac:dyDescent="0.25">
      <c r="A5659" s="34"/>
    </row>
    <row r="5660" spans="1:1" ht="15.75" x14ac:dyDescent="0.25">
      <c r="A5660" s="34"/>
    </row>
    <row r="5661" spans="1:1" ht="15.75" x14ac:dyDescent="0.25">
      <c r="A5661" s="34"/>
    </row>
    <row r="5662" spans="1:1" ht="15.75" x14ac:dyDescent="0.25">
      <c r="A5662" s="34"/>
    </row>
    <row r="5663" spans="1:1" ht="15.75" x14ac:dyDescent="0.25">
      <c r="A5663" s="34"/>
    </row>
    <row r="5664" spans="1:1" ht="15.75" x14ac:dyDescent="0.25">
      <c r="A5664" s="34"/>
    </row>
    <row r="5665" spans="1:1" ht="15.75" x14ac:dyDescent="0.25">
      <c r="A5665" s="34"/>
    </row>
    <row r="5666" spans="1:1" ht="15.75" x14ac:dyDescent="0.25">
      <c r="A5666" s="34"/>
    </row>
    <row r="5667" spans="1:1" ht="15.75" x14ac:dyDescent="0.25">
      <c r="A5667" s="34"/>
    </row>
    <row r="5668" spans="1:1" ht="15.75" x14ac:dyDescent="0.25">
      <c r="A5668" s="34"/>
    </row>
    <row r="5669" spans="1:1" ht="15.75" x14ac:dyDescent="0.25">
      <c r="A5669" s="34"/>
    </row>
    <row r="5670" spans="1:1" ht="15.75" x14ac:dyDescent="0.25">
      <c r="A5670" s="34"/>
    </row>
    <row r="5671" spans="1:1" ht="15.75" x14ac:dyDescent="0.25">
      <c r="A5671" s="34"/>
    </row>
    <row r="5672" spans="1:1" ht="15.75" x14ac:dyDescent="0.25">
      <c r="A5672" s="34"/>
    </row>
    <row r="5673" spans="1:1" ht="15.75" x14ac:dyDescent="0.25">
      <c r="A5673" s="34"/>
    </row>
    <row r="5674" spans="1:1" ht="15.75" x14ac:dyDescent="0.25">
      <c r="A5674" s="34"/>
    </row>
    <row r="5675" spans="1:1" ht="15.75" x14ac:dyDescent="0.25">
      <c r="A5675" s="34"/>
    </row>
    <row r="5676" spans="1:1" ht="15.75" x14ac:dyDescent="0.25">
      <c r="A5676" s="34"/>
    </row>
    <row r="5677" spans="1:1" ht="15.75" x14ac:dyDescent="0.25">
      <c r="A5677" s="34"/>
    </row>
    <row r="5678" spans="1:1" ht="15.75" x14ac:dyDescent="0.25">
      <c r="A5678" s="34"/>
    </row>
    <row r="5679" spans="1:1" ht="15.75" x14ac:dyDescent="0.25">
      <c r="A5679" s="34"/>
    </row>
    <row r="5680" spans="1:1" ht="15.75" x14ac:dyDescent="0.25">
      <c r="A5680" s="34"/>
    </row>
    <row r="5681" spans="1:1" ht="15.75" x14ac:dyDescent="0.25">
      <c r="A5681" s="34"/>
    </row>
    <row r="5682" spans="1:1" ht="15.75" x14ac:dyDescent="0.25">
      <c r="A5682" s="34"/>
    </row>
    <row r="5683" spans="1:1" ht="15.75" x14ac:dyDescent="0.25">
      <c r="A5683" s="34"/>
    </row>
    <row r="5684" spans="1:1" ht="15.75" x14ac:dyDescent="0.25">
      <c r="A5684" s="34"/>
    </row>
    <row r="5685" spans="1:1" ht="15.75" x14ac:dyDescent="0.25">
      <c r="A5685" s="34"/>
    </row>
    <row r="5686" spans="1:1" ht="15.75" x14ac:dyDescent="0.25">
      <c r="A5686" s="34"/>
    </row>
    <row r="5687" spans="1:1" ht="15.75" x14ac:dyDescent="0.25">
      <c r="A5687" s="34"/>
    </row>
    <row r="5688" spans="1:1" ht="15.75" x14ac:dyDescent="0.25">
      <c r="A5688" s="34"/>
    </row>
    <row r="5689" spans="1:1" ht="15.75" x14ac:dyDescent="0.25">
      <c r="A5689" s="34"/>
    </row>
    <row r="5690" spans="1:1" ht="15.75" x14ac:dyDescent="0.25">
      <c r="A5690" s="34"/>
    </row>
    <row r="5691" spans="1:1" ht="15.75" x14ac:dyDescent="0.25">
      <c r="A5691" s="34"/>
    </row>
    <row r="5692" spans="1:1" ht="15.75" x14ac:dyDescent="0.25">
      <c r="A5692" s="34"/>
    </row>
    <row r="5693" spans="1:1" ht="15.75" x14ac:dyDescent="0.25">
      <c r="A5693" s="34"/>
    </row>
    <row r="5694" spans="1:1" ht="15.75" x14ac:dyDescent="0.25">
      <c r="A5694" s="34"/>
    </row>
    <row r="5695" spans="1:1" ht="15.75" x14ac:dyDescent="0.25">
      <c r="A5695" s="34"/>
    </row>
    <row r="5696" spans="1:1" ht="15.75" x14ac:dyDescent="0.25">
      <c r="A5696" s="34"/>
    </row>
    <row r="5697" spans="1:1" ht="15.75" x14ac:dyDescent="0.25">
      <c r="A5697" s="34"/>
    </row>
    <row r="5698" spans="1:1" ht="15.75" x14ac:dyDescent="0.25">
      <c r="A5698" s="34"/>
    </row>
    <row r="5699" spans="1:1" ht="15.75" x14ac:dyDescent="0.25">
      <c r="A5699" s="34"/>
    </row>
    <row r="5700" spans="1:1" ht="15.75" x14ac:dyDescent="0.25">
      <c r="A5700" s="34"/>
    </row>
    <row r="5701" spans="1:1" ht="15.75" x14ac:dyDescent="0.25">
      <c r="A5701" s="34"/>
    </row>
    <row r="5702" spans="1:1" ht="15.75" x14ac:dyDescent="0.25">
      <c r="A5702" s="34"/>
    </row>
    <row r="5703" spans="1:1" ht="15.75" x14ac:dyDescent="0.25">
      <c r="A5703" s="34"/>
    </row>
    <row r="5704" spans="1:1" ht="15.75" x14ac:dyDescent="0.25">
      <c r="A5704" s="34"/>
    </row>
    <row r="5705" spans="1:1" ht="15.75" x14ac:dyDescent="0.25">
      <c r="A5705" s="34"/>
    </row>
    <row r="5706" spans="1:1" ht="15.75" x14ac:dyDescent="0.25">
      <c r="A5706" s="34"/>
    </row>
    <row r="5707" spans="1:1" ht="15.75" x14ac:dyDescent="0.25">
      <c r="A5707" s="34"/>
    </row>
    <row r="5708" spans="1:1" ht="15.75" x14ac:dyDescent="0.25">
      <c r="A5708" s="34"/>
    </row>
    <row r="5709" spans="1:1" ht="15.75" x14ac:dyDescent="0.25">
      <c r="A5709" s="34"/>
    </row>
    <row r="5710" spans="1:1" ht="15.75" x14ac:dyDescent="0.25">
      <c r="A5710" s="34"/>
    </row>
    <row r="5711" spans="1:1" ht="15.75" x14ac:dyDescent="0.25">
      <c r="A5711" s="34"/>
    </row>
    <row r="5712" spans="1:1" ht="15.75" x14ac:dyDescent="0.25">
      <c r="A5712" s="34"/>
    </row>
    <row r="5713" spans="1:1" ht="15.75" x14ac:dyDescent="0.25">
      <c r="A5713" s="34"/>
    </row>
    <row r="5714" spans="1:1" ht="15.75" x14ac:dyDescent="0.25">
      <c r="A5714" s="34"/>
    </row>
    <row r="5715" spans="1:1" ht="15.75" x14ac:dyDescent="0.25">
      <c r="A5715" s="34"/>
    </row>
    <row r="5716" spans="1:1" ht="15.75" x14ac:dyDescent="0.25">
      <c r="A5716" s="34"/>
    </row>
    <row r="5717" spans="1:1" ht="15.75" x14ac:dyDescent="0.25">
      <c r="A5717" s="34"/>
    </row>
    <row r="5718" spans="1:1" ht="15.75" x14ac:dyDescent="0.25">
      <c r="A5718" s="34"/>
    </row>
    <row r="5719" spans="1:1" ht="15.75" x14ac:dyDescent="0.25">
      <c r="A5719" s="34"/>
    </row>
    <row r="5720" spans="1:1" ht="15.75" x14ac:dyDescent="0.25">
      <c r="A5720" s="34"/>
    </row>
    <row r="5721" spans="1:1" ht="15.75" x14ac:dyDescent="0.25">
      <c r="A5721" s="34"/>
    </row>
    <row r="5722" spans="1:1" ht="15.75" x14ac:dyDescent="0.25">
      <c r="A5722" s="34"/>
    </row>
    <row r="5723" spans="1:1" ht="15.75" x14ac:dyDescent="0.25">
      <c r="A5723" s="34"/>
    </row>
    <row r="5724" spans="1:1" ht="15.75" x14ac:dyDescent="0.25">
      <c r="A5724" s="34"/>
    </row>
    <row r="5725" spans="1:1" ht="15.75" x14ac:dyDescent="0.25">
      <c r="A5725" s="34"/>
    </row>
    <row r="5726" spans="1:1" ht="15.75" x14ac:dyDescent="0.25">
      <c r="A5726" s="34"/>
    </row>
    <row r="5727" spans="1:1" ht="15.75" x14ac:dyDescent="0.25">
      <c r="A5727" s="34"/>
    </row>
    <row r="5728" spans="1:1" ht="15.75" x14ac:dyDescent="0.25">
      <c r="A5728" s="34"/>
    </row>
    <row r="5729" spans="1:1" ht="15.75" x14ac:dyDescent="0.25">
      <c r="A5729" s="34"/>
    </row>
    <row r="5730" spans="1:1" ht="15.75" x14ac:dyDescent="0.25">
      <c r="A5730" s="34"/>
    </row>
    <row r="5731" spans="1:1" ht="15.75" x14ac:dyDescent="0.25">
      <c r="A5731" s="34"/>
    </row>
    <row r="5732" spans="1:1" ht="15.75" x14ac:dyDescent="0.25">
      <c r="A5732" s="34"/>
    </row>
    <row r="5733" spans="1:1" ht="15.75" x14ac:dyDescent="0.25">
      <c r="A5733" s="34"/>
    </row>
    <row r="5734" spans="1:1" ht="15.75" x14ac:dyDescent="0.25">
      <c r="A5734" s="34"/>
    </row>
    <row r="5735" spans="1:1" ht="15.75" x14ac:dyDescent="0.25">
      <c r="A5735" s="34"/>
    </row>
    <row r="5736" spans="1:1" ht="15.75" x14ac:dyDescent="0.25">
      <c r="A5736" s="34"/>
    </row>
    <row r="5737" spans="1:1" ht="15.75" x14ac:dyDescent="0.25">
      <c r="A5737" s="34"/>
    </row>
    <row r="5738" spans="1:1" ht="15.75" x14ac:dyDescent="0.25">
      <c r="A5738" s="34"/>
    </row>
    <row r="5739" spans="1:1" ht="15.75" x14ac:dyDescent="0.25">
      <c r="A5739" s="34"/>
    </row>
    <row r="5740" spans="1:1" ht="15.75" x14ac:dyDescent="0.25">
      <c r="A5740" s="34"/>
    </row>
    <row r="5741" spans="1:1" ht="15.75" x14ac:dyDescent="0.25">
      <c r="A5741" s="34"/>
    </row>
    <row r="5742" spans="1:1" ht="15.75" x14ac:dyDescent="0.25">
      <c r="A5742" s="34"/>
    </row>
    <row r="5743" spans="1:1" ht="15.75" x14ac:dyDescent="0.25">
      <c r="A5743" s="34"/>
    </row>
    <row r="5744" spans="1:1" ht="15.75" x14ac:dyDescent="0.25">
      <c r="A5744" s="34"/>
    </row>
    <row r="5745" spans="1:1" ht="15.75" x14ac:dyDescent="0.25">
      <c r="A5745" s="34"/>
    </row>
    <row r="5746" spans="1:1" ht="15.75" x14ac:dyDescent="0.25">
      <c r="A5746" s="34"/>
    </row>
    <row r="5747" spans="1:1" ht="15.75" x14ac:dyDescent="0.25">
      <c r="A5747" s="34"/>
    </row>
    <row r="5748" spans="1:1" ht="15.75" x14ac:dyDescent="0.25">
      <c r="A5748" s="34"/>
    </row>
    <row r="5749" spans="1:1" ht="15.75" x14ac:dyDescent="0.25">
      <c r="A5749" s="34"/>
    </row>
    <row r="5750" spans="1:1" ht="15.75" x14ac:dyDescent="0.25">
      <c r="A5750" s="34"/>
    </row>
    <row r="5751" spans="1:1" ht="15.75" x14ac:dyDescent="0.25">
      <c r="A5751" s="34"/>
    </row>
    <row r="5752" spans="1:1" ht="15.75" x14ac:dyDescent="0.25">
      <c r="A5752" s="34"/>
    </row>
    <row r="5753" spans="1:1" ht="15.75" x14ac:dyDescent="0.25">
      <c r="A5753" s="34"/>
    </row>
    <row r="5754" spans="1:1" ht="15.75" x14ac:dyDescent="0.25">
      <c r="A5754" s="34"/>
    </row>
    <row r="5755" spans="1:1" ht="15.75" x14ac:dyDescent="0.25">
      <c r="A5755" s="34"/>
    </row>
    <row r="5756" spans="1:1" ht="15.75" x14ac:dyDescent="0.25">
      <c r="A5756" s="34"/>
    </row>
    <row r="5757" spans="1:1" ht="15.75" x14ac:dyDescent="0.25">
      <c r="A5757" s="34"/>
    </row>
    <row r="5758" spans="1:1" ht="15.75" x14ac:dyDescent="0.25">
      <c r="A5758" s="34"/>
    </row>
    <row r="5759" spans="1:1" ht="15.75" x14ac:dyDescent="0.25">
      <c r="A5759" s="34"/>
    </row>
    <row r="5760" spans="1:1" ht="15.75" x14ac:dyDescent="0.25">
      <c r="A5760" s="34"/>
    </row>
    <row r="5761" spans="1:1" ht="15.75" x14ac:dyDescent="0.25">
      <c r="A5761" s="34"/>
    </row>
    <row r="5762" spans="1:1" ht="15.75" x14ac:dyDescent="0.25">
      <c r="A5762" s="34"/>
    </row>
    <row r="5763" spans="1:1" ht="15.75" x14ac:dyDescent="0.25">
      <c r="A5763" s="34"/>
    </row>
    <row r="5764" spans="1:1" ht="15.75" x14ac:dyDescent="0.25">
      <c r="A5764" s="34"/>
    </row>
    <row r="5765" spans="1:1" ht="15.75" x14ac:dyDescent="0.25">
      <c r="A5765" s="34"/>
    </row>
    <row r="5766" spans="1:1" ht="15.75" x14ac:dyDescent="0.25">
      <c r="A5766" s="34"/>
    </row>
    <row r="5767" spans="1:1" ht="15.75" x14ac:dyDescent="0.25">
      <c r="A5767" s="34"/>
    </row>
    <row r="5768" spans="1:1" ht="15.75" x14ac:dyDescent="0.25">
      <c r="A5768" s="34"/>
    </row>
    <row r="5769" spans="1:1" ht="15.75" x14ac:dyDescent="0.25">
      <c r="A5769" s="34"/>
    </row>
    <row r="5770" spans="1:1" ht="15.75" x14ac:dyDescent="0.25">
      <c r="A5770" s="34"/>
    </row>
    <row r="5771" spans="1:1" ht="15.75" x14ac:dyDescent="0.25">
      <c r="A5771" s="34"/>
    </row>
    <row r="5772" spans="1:1" ht="15.75" x14ac:dyDescent="0.25">
      <c r="A5772" s="34"/>
    </row>
    <row r="5773" spans="1:1" ht="15.75" x14ac:dyDescent="0.25">
      <c r="A5773" s="34"/>
    </row>
    <row r="5774" spans="1:1" ht="15.75" x14ac:dyDescent="0.25">
      <c r="A5774" s="34"/>
    </row>
    <row r="5775" spans="1:1" ht="15.75" x14ac:dyDescent="0.25">
      <c r="A5775" s="34"/>
    </row>
    <row r="5776" spans="1:1" ht="15.75" x14ac:dyDescent="0.25">
      <c r="A5776" s="34"/>
    </row>
    <row r="5777" spans="1:1" ht="15.75" x14ac:dyDescent="0.25">
      <c r="A5777" s="34"/>
    </row>
    <row r="5778" spans="1:1" ht="15.75" x14ac:dyDescent="0.25">
      <c r="A5778" s="34"/>
    </row>
    <row r="5779" spans="1:1" ht="15.75" x14ac:dyDescent="0.25">
      <c r="A5779" s="34"/>
    </row>
    <row r="5780" spans="1:1" ht="15.75" x14ac:dyDescent="0.25">
      <c r="A5780" s="34"/>
    </row>
    <row r="5781" spans="1:1" ht="15.75" x14ac:dyDescent="0.25">
      <c r="A5781" s="34"/>
    </row>
    <row r="5782" spans="1:1" ht="15.75" x14ac:dyDescent="0.25">
      <c r="A5782" s="34"/>
    </row>
    <row r="5783" spans="1:1" ht="15.75" x14ac:dyDescent="0.25">
      <c r="A5783" s="34"/>
    </row>
    <row r="5784" spans="1:1" ht="15.75" x14ac:dyDescent="0.25">
      <c r="A5784" s="34"/>
    </row>
    <row r="5785" spans="1:1" ht="15.75" x14ac:dyDescent="0.25">
      <c r="A5785" s="34"/>
    </row>
    <row r="5786" spans="1:1" ht="15.75" x14ac:dyDescent="0.25">
      <c r="A5786" s="34"/>
    </row>
    <row r="5787" spans="1:1" ht="15.75" x14ac:dyDescent="0.25">
      <c r="A5787" s="34"/>
    </row>
    <row r="5788" spans="1:1" ht="15.75" x14ac:dyDescent="0.25">
      <c r="A5788" s="34"/>
    </row>
    <row r="5789" spans="1:1" ht="15.75" x14ac:dyDescent="0.25">
      <c r="A5789" s="34"/>
    </row>
    <row r="5790" spans="1:1" ht="15.75" x14ac:dyDescent="0.25">
      <c r="A5790" s="34"/>
    </row>
    <row r="5791" spans="1:1" ht="15.75" x14ac:dyDescent="0.25">
      <c r="A5791" s="34"/>
    </row>
    <row r="5792" spans="1:1" ht="15.75" x14ac:dyDescent="0.25">
      <c r="A5792" s="34"/>
    </row>
    <row r="5793" spans="1:1" ht="15.75" x14ac:dyDescent="0.25">
      <c r="A5793" s="34"/>
    </row>
    <row r="5794" spans="1:1" ht="15.75" x14ac:dyDescent="0.25">
      <c r="A5794" s="34"/>
    </row>
    <row r="5795" spans="1:1" ht="15.75" x14ac:dyDescent="0.25">
      <c r="A5795" s="34"/>
    </row>
    <row r="5796" spans="1:1" ht="15.75" x14ac:dyDescent="0.25">
      <c r="A5796" s="34"/>
    </row>
    <row r="5797" spans="1:1" ht="15.75" x14ac:dyDescent="0.25">
      <c r="A5797" s="34"/>
    </row>
    <row r="5798" spans="1:1" ht="15.75" x14ac:dyDescent="0.25">
      <c r="A5798" s="34"/>
    </row>
    <row r="5799" spans="1:1" ht="15.75" x14ac:dyDescent="0.25">
      <c r="A5799" s="34"/>
    </row>
    <row r="5800" spans="1:1" ht="15.75" x14ac:dyDescent="0.25">
      <c r="A5800" s="34"/>
    </row>
    <row r="5801" spans="1:1" ht="15.75" x14ac:dyDescent="0.25">
      <c r="A5801" s="34"/>
    </row>
    <row r="5802" spans="1:1" ht="15.75" x14ac:dyDescent="0.25">
      <c r="A5802" s="34"/>
    </row>
    <row r="5803" spans="1:1" ht="15.75" x14ac:dyDescent="0.25">
      <c r="A5803" s="34"/>
    </row>
    <row r="5804" spans="1:1" ht="15.75" x14ac:dyDescent="0.25">
      <c r="A5804" s="34"/>
    </row>
    <row r="5805" spans="1:1" ht="15.75" x14ac:dyDescent="0.25">
      <c r="A5805" s="34"/>
    </row>
    <row r="5806" spans="1:1" ht="15.75" x14ac:dyDescent="0.25">
      <c r="A5806" s="34"/>
    </row>
    <row r="5807" spans="1:1" ht="15.75" x14ac:dyDescent="0.25">
      <c r="A5807" s="34"/>
    </row>
    <row r="5808" spans="1:1" ht="15.75" x14ac:dyDescent="0.25">
      <c r="A5808" s="34"/>
    </row>
    <row r="5809" spans="1:1" ht="15.75" x14ac:dyDescent="0.25">
      <c r="A5809" s="34"/>
    </row>
    <row r="5810" spans="1:1" ht="15.75" x14ac:dyDescent="0.25">
      <c r="A5810" s="34"/>
    </row>
    <row r="5811" spans="1:1" ht="15.75" x14ac:dyDescent="0.25">
      <c r="A5811" s="34"/>
    </row>
    <row r="5812" spans="1:1" ht="15.75" x14ac:dyDescent="0.25">
      <c r="A5812" s="34"/>
    </row>
    <row r="5813" spans="1:1" ht="15.75" x14ac:dyDescent="0.25">
      <c r="A5813" s="34"/>
    </row>
    <row r="5814" spans="1:1" ht="15.75" x14ac:dyDescent="0.25">
      <c r="A5814" s="34"/>
    </row>
    <row r="5815" spans="1:1" ht="15.75" x14ac:dyDescent="0.25">
      <c r="A5815" s="34"/>
    </row>
    <row r="5816" spans="1:1" ht="15.75" x14ac:dyDescent="0.25">
      <c r="A5816" s="34"/>
    </row>
    <row r="5817" spans="1:1" ht="15.75" x14ac:dyDescent="0.25">
      <c r="A5817" s="34"/>
    </row>
    <row r="5818" spans="1:1" ht="15.75" x14ac:dyDescent="0.25">
      <c r="A5818" s="34"/>
    </row>
    <row r="5819" spans="1:1" ht="15.75" x14ac:dyDescent="0.25">
      <c r="A5819" s="34"/>
    </row>
    <row r="5820" spans="1:1" ht="15.75" x14ac:dyDescent="0.25">
      <c r="A5820" s="34"/>
    </row>
    <row r="5821" spans="1:1" ht="15.75" x14ac:dyDescent="0.25">
      <c r="A5821" s="34"/>
    </row>
    <row r="5822" spans="1:1" ht="15.75" x14ac:dyDescent="0.25">
      <c r="A5822" s="34"/>
    </row>
    <row r="5823" spans="1:1" ht="15.75" x14ac:dyDescent="0.25">
      <c r="A5823" s="34"/>
    </row>
    <row r="5824" spans="1:1" ht="15.75" x14ac:dyDescent="0.25">
      <c r="A5824" s="34"/>
    </row>
    <row r="5825" spans="1:1" ht="15.75" x14ac:dyDescent="0.25">
      <c r="A5825" s="34"/>
    </row>
    <row r="5826" spans="1:1" ht="15.75" x14ac:dyDescent="0.25">
      <c r="A5826" s="34"/>
    </row>
    <row r="5827" spans="1:1" ht="15.75" x14ac:dyDescent="0.25">
      <c r="A5827" s="34"/>
    </row>
    <row r="5828" spans="1:1" ht="15.75" x14ac:dyDescent="0.25">
      <c r="A5828" s="34"/>
    </row>
    <row r="5829" spans="1:1" ht="15.75" x14ac:dyDescent="0.25">
      <c r="A5829" s="34"/>
    </row>
    <row r="5830" spans="1:1" ht="15.75" x14ac:dyDescent="0.25">
      <c r="A5830" s="34"/>
    </row>
    <row r="5831" spans="1:1" ht="15.75" x14ac:dyDescent="0.25">
      <c r="A5831" s="34"/>
    </row>
    <row r="5832" spans="1:1" ht="15.75" x14ac:dyDescent="0.25">
      <c r="A5832" s="34"/>
    </row>
    <row r="5833" spans="1:1" ht="15.75" x14ac:dyDescent="0.25">
      <c r="A5833" s="34"/>
    </row>
    <row r="5834" spans="1:1" ht="15.75" x14ac:dyDescent="0.25">
      <c r="A5834" s="34"/>
    </row>
    <row r="5835" spans="1:1" ht="15.75" x14ac:dyDescent="0.25">
      <c r="A5835" s="34"/>
    </row>
    <row r="5836" spans="1:1" ht="15.75" x14ac:dyDescent="0.25">
      <c r="A5836" s="34"/>
    </row>
    <row r="5837" spans="1:1" ht="15.75" x14ac:dyDescent="0.25">
      <c r="A5837" s="34"/>
    </row>
    <row r="5838" spans="1:1" ht="15.75" x14ac:dyDescent="0.25">
      <c r="A5838" s="34"/>
    </row>
    <row r="5839" spans="1:1" ht="15.75" x14ac:dyDescent="0.25">
      <c r="A5839" s="34"/>
    </row>
    <row r="5840" spans="1:1" ht="15.75" x14ac:dyDescent="0.25">
      <c r="A5840" s="34"/>
    </row>
    <row r="5841" spans="1:1" ht="15.75" x14ac:dyDescent="0.25">
      <c r="A5841" s="34"/>
    </row>
    <row r="5842" spans="1:1" ht="15.75" x14ac:dyDescent="0.25">
      <c r="A5842" s="34"/>
    </row>
    <row r="5843" spans="1:1" ht="15.75" x14ac:dyDescent="0.25">
      <c r="A5843" s="34"/>
    </row>
    <row r="5844" spans="1:1" ht="15.75" x14ac:dyDescent="0.25">
      <c r="A5844" s="34"/>
    </row>
    <row r="5845" spans="1:1" ht="15.75" x14ac:dyDescent="0.25">
      <c r="A5845" s="34"/>
    </row>
    <row r="5846" spans="1:1" ht="15.75" x14ac:dyDescent="0.25">
      <c r="A5846" s="34"/>
    </row>
    <row r="5847" spans="1:1" ht="15.75" x14ac:dyDescent="0.25">
      <c r="A5847" s="34"/>
    </row>
    <row r="5848" spans="1:1" ht="15.75" x14ac:dyDescent="0.25">
      <c r="A5848" s="34"/>
    </row>
    <row r="5849" spans="1:1" ht="15.75" x14ac:dyDescent="0.25">
      <c r="A5849" s="34"/>
    </row>
    <row r="5850" spans="1:1" ht="15.75" x14ac:dyDescent="0.25">
      <c r="A5850" s="34"/>
    </row>
    <row r="5851" spans="1:1" ht="15.75" x14ac:dyDescent="0.25">
      <c r="A5851" s="34"/>
    </row>
    <row r="5852" spans="1:1" ht="15.75" x14ac:dyDescent="0.25">
      <c r="A5852" s="34"/>
    </row>
    <row r="5853" spans="1:1" ht="15.75" x14ac:dyDescent="0.25">
      <c r="A5853" s="34"/>
    </row>
    <row r="5854" spans="1:1" ht="15.75" x14ac:dyDescent="0.25">
      <c r="A5854" s="34"/>
    </row>
    <row r="5855" spans="1:1" ht="15.75" x14ac:dyDescent="0.25">
      <c r="A5855" s="34"/>
    </row>
    <row r="5856" spans="1:1" ht="15.75" x14ac:dyDescent="0.25">
      <c r="A5856" s="34"/>
    </row>
    <row r="5857" spans="1:1" ht="15.75" x14ac:dyDescent="0.25">
      <c r="A5857" s="34"/>
    </row>
    <row r="5858" spans="1:1" ht="15.75" x14ac:dyDescent="0.25">
      <c r="A5858" s="34"/>
    </row>
    <row r="5859" spans="1:1" ht="15.75" x14ac:dyDescent="0.25">
      <c r="A5859" s="34"/>
    </row>
    <row r="5860" spans="1:1" ht="15.75" x14ac:dyDescent="0.25">
      <c r="A5860" s="34"/>
    </row>
    <row r="5861" spans="1:1" ht="15.75" x14ac:dyDescent="0.25">
      <c r="A5861" s="34"/>
    </row>
    <row r="5862" spans="1:1" ht="15.75" x14ac:dyDescent="0.25">
      <c r="A5862" s="34"/>
    </row>
    <row r="5863" spans="1:1" ht="15.75" x14ac:dyDescent="0.25">
      <c r="A5863" s="34"/>
    </row>
    <row r="5864" spans="1:1" ht="15.75" x14ac:dyDescent="0.25">
      <c r="A5864" s="34"/>
    </row>
    <row r="5865" spans="1:1" ht="15.75" x14ac:dyDescent="0.25">
      <c r="A5865" s="34"/>
    </row>
    <row r="5866" spans="1:1" ht="15.75" x14ac:dyDescent="0.25">
      <c r="A5866" s="34"/>
    </row>
    <row r="5867" spans="1:1" ht="15.75" x14ac:dyDescent="0.25">
      <c r="A5867" s="34"/>
    </row>
    <row r="5868" spans="1:1" ht="15.75" x14ac:dyDescent="0.25">
      <c r="A5868" s="34"/>
    </row>
    <row r="5869" spans="1:1" ht="15.75" x14ac:dyDescent="0.25">
      <c r="A5869" s="34"/>
    </row>
    <row r="5870" spans="1:1" ht="15.75" x14ac:dyDescent="0.25">
      <c r="A5870" s="34"/>
    </row>
    <row r="5871" spans="1:1" ht="15.75" x14ac:dyDescent="0.25">
      <c r="A5871" s="34"/>
    </row>
    <row r="5872" spans="1:1" ht="15.75" x14ac:dyDescent="0.25">
      <c r="A5872" s="34"/>
    </row>
    <row r="5873" spans="1:1" ht="15.75" x14ac:dyDescent="0.25">
      <c r="A5873" s="34"/>
    </row>
    <row r="5874" spans="1:1" ht="15.75" x14ac:dyDescent="0.25">
      <c r="A5874" s="34"/>
    </row>
    <row r="5875" spans="1:1" ht="15.75" x14ac:dyDescent="0.25">
      <c r="A5875" s="34"/>
    </row>
    <row r="5876" spans="1:1" ht="15.75" x14ac:dyDescent="0.25">
      <c r="A5876" s="34"/>
    </row>
    <row r="5877" spans="1:1" ht="15.75" x14ac:dyDescent="0.25">
      <c r="A5877" s="34"/>
    </row>
    <row r="5878" spans="1:1" ht="15.75" x14ac:dyDescent="0.25">
      <c r="A5878" s="34"/>
    </row>
    <row r="5879" spans="1:1" ht="15.75" x14ac:dyDescent="0.25">
      <c r="A5879" s="34"/>
    </row>
    <row r="5880" spans="1:1" ht="15.75" x14ac:dyDescent="0.25">
      <c r="A5880" s="34"/>
    </row>
    <row r="5881" spans="1:1" ht="15.75" x14ac:dyDescent="0.25">
      <c r="A5881" s="34"/>
    </row>
    <row r="5882" spans="1:1" ht="15.75" x14ac:dyDescent="0.25">
      <c r="A5882" s="34"/>
    </row>
    <row r="5883" spans="1:1" ht="15.75" x14ac:dyDescent="0.25">
      <c r="A5883" s="34"/>
    </row>
    <row r="5884" spans="1:1" ht="15.75" x14ac:dyDescent="0.25">
      <c r="A5884" s="34"/>
    </row>
    <row r="5885" spans="1:1" ht="15.75" x14ac:dyDescent="0.25">
      <c r="A5885" s="34"/>
    </row>
    <row r="5886" spans="1:1" ht="15.75" x14ac:dyDescent="0.25">
      <c r="A5886" s="34"/>
    </row>
    <row r="5887" spans="1:1" ht="15.75" x14ac:dyDescent="0.25">
      <c r="A5887" s="34"/>
    </row>
    <row r="5888" spans="1:1" ht="15.75" x14ac:dyDescent="0.25">
      <c r="A5888" s="34"/>
    </row>
    <row r="5889" spans="1:1" ht="15.75" x14ac:dyDescent="0.25">
      <c r="A5889" s="34"/>
    </row>
    <row r="5890" spans="1:1" ht="15.75" x14ac:dyDescent="0.25">
      <c r="A5890" s="34"/>
    </row>
    <row r="5891" spans="1:1" ht="15.75" x14ac:dyDescent="0.25">
      <c r="A5891" s="34"/>
    </row>
    <row r="5892" spans="1:1" ht="15.75" x14ac:dyDescent="0.25">
      <c r="A5892" s="34"/>
    </row>
    <row r="5893" spans="1:1" ht="15.75" x14ac:dyDescent="0.25">
      <c r="A5893" s="34"/>
    </row>
    <row r="5894" spans="1:1" ht="15.75" x14ac:dyDescent="0.25">
      <c r="A5894" s="34"/>
    </row>
    <row r="5895" spans="1:1" ht="15.75" x14ac:dyDescent="0.25">
      <c r="A5895" s="34"/>
    </row>
    <row r="5896" spans="1:1" ht="15.75" x14ac:dyDescent="0.25">
      <c r="A5896" s="34"/>
    </row>
    <row r="5897" spans="1:1" ht="15.75" x14ac:dyDescent="0.25">
      <c r="A5897" s="34"/>
    </row>
    <row r="5898" spans="1:1" ht="15.75" x14ac:dyDescent="0.25">
      <c r="A5898" s="34"/>
    </row>
    <row r="5899" spans="1:1" ht="15.75" x14ac:dyDescent="0.25">
      <c r="A5899" s="34"/>
    </row>
    <row r="5900" spans="1:1" ht="15.75" x14ac:dyDescent="0.25">
      <c r="A5900" s="34"/>
    </row>
    <row r="5901" spans="1:1" ht="15.75" x14ac:dyDescent="0.25">
      <c r="A5901" s="34"/>
    </row>
    <row r="5902" spans="1:1" ht="15.75" x14ac:dyDescent="0.25">
      <c r="A5902" s="34"/>
    </row>
    <row r="5903" spans="1:1" ht="15.75" x14ac:dyDescent="0.25">
      <c r="A5903" s="34"/>
    </row>
    <row r="5904" spans="1:1" ht="15.75" x14ac:dyDescent="0.25">
      <c r="A5904" s="34"/>
    </row>
    <row r="5905" spans="1:1" ht="15.75" x14ac:dyDescent="0.25">
      <c r="A5905" s="34"/>
    </row>
    <row r="5906" spans="1:1" ht="15.75" x14ac:dyDescent="0.25">
      <c r="A5906" s="34"/>
    </row>
    <row r="5907" spans="1:1" ht="15.75" x14ac:dyDescent="0.25">
      <c r="A5907" s="34"/>
    </row>
    <row r="5908" spans="1:1" ht="15.75" x14ac:dyDescent="0.25">
      <c r="A5908" s="34"/>
    </row>
    <row r="5909" spans="1:1" ht="15.75" x14ac:dyDescent="0.25">
      <c r="A5909" s="34"/>
    </row>
    <row r="5910" spans="1:1" ht="15.75" x14ac:dyDescent="0.25">
      <c r="A5910" s="34"/>
    </row>
    <row r="5911" spans="1:1" ht="15.75" x14ac:dyDescent="0.25">
      <c r="A5911" s="34"/>
    </row>
    <row r="5912" spans="1:1" ht="15.75" x14ac:dyDescent="0.25">
      <c r="A5912" s="34"/>
    </row>
    <row r="5913" spans="1:1" ht="15.75" x14ac:dyDescent="0.25">
      <c r="A5913" s="34"/>
    </row>
    <row r="5914" spans="1:1" ht="15.75" x14ac:dyDescent="0.25">
      <c r="A5914" s="34"/>
    </row>
    <row r="5915" spans="1:1" ht="15.75" x14ac:dyDescent="0.25">
      <c r="A5915" s="34"/>
    </row>
    <row r="5916" spans="1:1" ht="15.75" x14ac:dyDescent="0.25">
      <c r="A5916" s="34"/>
    </row>
    <row r="5917" spans="1:1" ht="15.75" x14ac:dyDescent="0.25">
      <c r="A5917" s="34"/>
    </row>
    <row r="5918" spans="1:1" ht="15.75" x14ac:dyDescent="0.25">
      <c r="A5918" s="34"/>
    </row>
    <row r="5919" spans="1:1" ht="15.75" x14ac:dyDescent="0.25">
      <c r="A5919" s="34"/>
    </row>
    <row r="5920" spans="1:1" ht="15.75" x14ac:dyDescent="0.25">
      <c r="A5920" s="34"/>
    </row>
    <row r="5921" spans="1:1" ht="15.75" x14ac:dyDescent="0.25">
      <c r="A5921" s="34"/>
    </row>
    <row r="5922" spans="1:1" ht="15.75" x14ac:dyDescent="0.25">
      <c r="A5922" s="34"/>
    </row>
    <row r="5923" spans="1:1" ht="15.75" x14ac:dyDescent="0.25">
      <c r="A5923" s="34"/>
    </row>
    <row r="5924" spans="1:1" ht="15.75" x14ac:dyDescent="0.25">
      <c r="A5924" s="34"/>
    </row>
    <row r="5925" spans="1:1" ht="15.75" x14ac:dyDescent="0.25">
      <c r="A5925" s="34"/>
    </row>
    <row r="5926" spans="1:1" ht="15.75" x14ac:dyDescent="0.25">
      <c r="A5926" s="34"/>
    </row>
    <row r="5927" spans="1:1" ht="15.75" x14ac:dyDescent="0.25">
      <c r="A5927" s="34"/>
    </row>
    <row r="5928" spans="1:1" ht="15.75" x14ac:dyDescent="0.25">
      <c r="A5928" s="34"/>
    </row>
    <row r="5929" spans="1:1" ht="15.75" x14ac:dyDescent="0.25">
      <c r="A5929" s="34"/>
    </row>
    <row r="5930" spans="1:1" ht="15.75" x14ac:dyDescent="0.25">
      <c r="A5930" s="34"/>
    </row>
    <row r="5931" spans="1:1" ht="15.75" x14ac:dyDescent="0.25">
      <c r="A5931" s="34"/>
    </row>
    <row r="5932" spans="1:1" ht="15.75" x14ac:dyDescent="0.25">
      <c r="A5932" s="34"/>
    </row>
    <row r="5933" spans="1:1" ht="15.75" x14ac:dyDescent="0.25">
      <c r="A5933" s="34"/>
    </row>
    <row r="5934" spans="1:1" ht="15.75" x14ac:dyDescent="0.25">
      <c r="A5934" s="34"/>
    </row>
    <row r="5935" spans="1:1" ht="15.75" x14ac:dyDescent="0.25">
      <c r="A5935" s="34"/>
    </row>
    <row r="5936" spans="1:1" ht="15.75" x14ac:dyDescent="0.25">
      <c r="A5936" s="34"/>
    </row>
    <row r="5937" spans="1:1" ht="15.75" x14ac:dyDescent="0.25">
      <c r="A5937" s="34"/>
    </row>
    <row r="5938" spans="1:1" ht="15.75" x14ac:dyDescent="0.25">
      <c r="A5938" s="34"/>
    </row>
    <row r="5939" spans="1:1" ht="15.75" x14ac:dyDescent="0.25">
      <c r="A5939" s="34"/>
    </row>
    <row r="5940" spans="1:1" ht="15.75" x14ac:dyDescent="0.25">
      <c r="A5940" s="34"/>
    </row>
    <row r="5941" spans="1:1" ht="15.75" x14ac:dyDescent="0.25">
      <c r="A5941" s="34"/>
    </row>
    <row r="5942" spans="1:1" ht="15.75" x14ac:dyDescent="0.25">
      <c r="A5942" s="34"/>
    </row>
    <row r="5943" spans="1:1" ht="15.75" x14ac:dyDescent="0.25">
      <c r="A5943" s="34"/>
    </row>
    <row r="5944" spans="1:1" ht="15.75" x14ac:dyDescent="0.25">
      <c r="A5944" s="34"/>
    </row>
    <row r="5945" spans="1:1" ht="15.75" x14ac:dyDescent="0.25">
      <c r="A5945" s="34"/>
    </row>
    <row r="5946" spans="1:1" ht="15.75" x14ac:dyDescent="0.25">
      <c r="A5946" s="34"/>
    </row>
    <row r="5947" spans="1:1" ht="15.75" x14ac:dyDescent="0.25">
      <c r="A5947" s="34"/>
    </row>
    <row r="5948" spans="1:1" ht="15.75" x14ac:dyDescent="0.25">
      <c r="A5948" s="34"/>
    </row>
    <row r="5949" spans="1:1" ht="15.75" x14ac:dyDescent="0.25">
      <c r="A5949" s="34"/>
    </row>
    <row r="5950" spans="1:1" ht="15.75" x14ac:dyDescent="0.25">
      <c r="A5950" s="34"/>
    </row>
    <row r="5951" spans="1:1" ht="15.75" x14ac:dyDescent="0.25">
      <c r="A5951" s="34"/>
    </row>
    <row r="5952" spans="1:1" ht="15.75" x14ac:dyDescent="0.25">
      <c r="A5952" s="34"/>
    </row>
    <row r="5953" spans="1:1" ht="15.75" x14ac:dyDescent="0.25">
      <c r="A5953" s="34"/>
    </row>
    <row r="5954" spans="1:1" ht="15.75" x14ac:dyDescent="0.25">
      <c r="A5954" s="34"/>
    </row>
    <row r="5955" spans="1:1" ht="15.75" x14ac:dyDescent="0.25">
      <c r="A5955" s="34"/>
    </row>
    <row r="5956" spans="1:1" ht="15.75" x14ac:dyDescent="0.25">
      <c r="A5956" s="34"/>
    </row>
    <row r="5957" spans="1:1" ht="15.75" x14ac:dyDescent="0.25">
      <c r="A5957" s="34"/>
    </row>
    <row r="5958" spans="1:1" ht="15.75" x14ac:dyDescent="0.25">
      <c r="A5958" s="34"/>
    </row>
    <row r="5959" spans="1:1" ht="15.75" x14ac:dyDescent="0.25">
      <c r="A5959" s="34"/>
    </row>
    <row r="5960" spans="1:1" ht="15.75" x14ac:dyDescent="0.25">
      <c r="A5960" s="34"/>
    </row>
    <row r="5961" spans="1:1" ht="15.75" x14ac:dyDescent="0.25">
      <c r="A5961" s="34"/>
    </row>
    <row r="5962" spans="1:1" ht="15.75" x14ac:dyDescent="0.25">
      <c r="A5962" s="34"/>
    </row>
    <row r="5963" spans="1:1" ht="15.75" x14ac:dyDescent="0.25">
      <c r="A5963" s="34"/>
    </row>
    <row r="5964" spans="1:1" ht="15.75" x14ac:dyDescent="0.25">
      <c r="A5964" s="34"/>
    </row>
    <row r="5965" spans="1:1" ht="15.75" x14ac:dyDescent="0.25">
      <c r="A5965" s="34"/>
    </row>
    <row r="5966" spans="1:1" ht="15.75" x14ac:dyDescent="0.25">
      <c r="A5966" s="34"/>
    </row>
    <row r="5967" spans="1:1" ht="15.75" x14ac:dyDescent="0.25">
      <c r="A5967" s="34"/>
    </row>
    <row r="5968" spans="1:1" ht="15.75" x14ac:dyDescent="0.25">
      <c r="A5968" s="34"/>
    </row>
    <row r="5969" spans="1:1" ht="15.75" x14ac:dyDescent="0.25">
      <c r="A5969" s="34"/>
    </row>
    <row r="5970" spans="1:1" ht="15.75" x14ac:dyDescent="0.25">
      <c r="A5970" s="34"/>
    </row>
    <row r="5971" spans="1:1" ht="15.75" x14ac:dyDescent="0.25">
      <c r="A5971" s="34"/>
    </row>
    <row r="5972" spans="1:1" ht="15.75" x14ac:dyDescent="0.25">
      <c r="A5972" s="34"/>
    </row>
    <row r="5973" spans="1:1" ht="15.75" x14ac:dyDescent="0.25">
      <c r="A5973" s="34"/>
    </row>
    <row r="5974" spans="1:1" ht="15.75" x14ac:dyDescent="0.25">
      <c r="A5974" s="34"/>
    </row>
    <row r="5975" spans="1:1" ht="15.75" x14ac:dyDescent="0.25">
      <c r="A5975" s="34"/>
    </row>
    <row r="5976" spans="1:1" ht="15.75" x14ac:dyDescent="0.25">
      <c r="A5976" s="34"/>
    </row>
    <row r="5977" spans="1:1" ht="15.75" x14ac:dyDescent="0.25">
      <c r="A5977" s="34"/>
    </row>
    <row r="5978" spans="1:1" ht="15.75" x14ac:dyDescent="0.25">
      <c r="A5978" s="34"/>
    </row>
    <row r="5979" spans="1:1" ht="15.75" x14ac:dyDescent="0.25">
      <c r="A5979" s="34"/>
    </row>
    <row r="5980" spans="1:1" ht="15.75" x14ac:dyDescent="0.25">
      <c r="A5980" s="34"/>
    </row>
    <row r="5981" spans="1:1" ht="15.75" x14ac:dyDescent="0.25">
      <c r="A5981" s="34"/>
    </row>
    <row r="5982" spans="1:1" ht="15.75" x14ac:dyDescent="0.25">
      <c r="A5982" s="34"/>
    </row>
    <row r="5983" spans="1:1" ht="15.75" x14ac:dyDescent="0.25">
      <c r="A5983" s="34"/>
    </row>
    <row r="5984" spans="1:1" ht="15.75" x14ac:dyDescent="0.25">
      <c r="A5984" s="34"/>
    </row>
    <row r="5985" spans="1:1" ht="15.75" x14ac:dyDescent="0.25">
      <c r="A5985" s="34"/>
    </row>
    <row r="5986" spans="1:1" ht="15.75" x14ac:dyDescent="0.25">
      <c r="A5986" s="34"/>
    </row>
    <row r="5987" spans="1:1" ht="15.75" x14ac:dyDescent="0.25">
      <c r="A5987" s="34"/>
    </row>
    <row r="5988" spans="1:1" ht="15.75" x14ac:dyDescent="0.25">
      <c r="A5988" s="34"/>
    </row>
    <row r="5989" spans="1:1" ht="15.75" x14ac:dyDescent="0.25">
      <c r="A5989" s="34"/>
    </row>
    <row r="5990" spans="1:1" ht="15.75" x14ac:dyDescent="0.25">
      <c r="A5990" s="34"/>
    </row>
    <row r="5991" spans="1:1" ht="15.75" x14ac:dyDescent="0.25">
      <c r="A5991" s="34"/>
    </row>
    <row r="5992" spans="1:1" ht="15.75" x14ac:dyDescent="0.25">
      <c r="A5992" s="34"/>
    </row>
    <row r="5993" spans="1:1" ht="15.75" x14ac:dyDescent="0.25">
      <c r="A5993" s="34"/>
    </row>
    <row r="5994" spans="1:1" ht="15.75" x14ac:dyDescent="0.25">
      <c r="A5994" s="34"/>
    </row>
    <row r="5995" spans="1:1" ht="15.75" x14ac:dyDescent="0.25">
      <c r="A5995" s="34"/>
    </row>
    <row r="5996" spans="1:1" ht="15.75" x14ac:dyDescent="0.25">
      <c r="A5996" s="34"/>
    </row>
    <row r="5997" spans="1:1" ht="15.75" x14ac:dyDescent="0.25">
      <c r="A5997" s="34"/>
    </row>
    <row r="5998" spans="1:1" ht="15.75" x14ac:dyDescent="0.25">
      <c r="A5998" s="34"/>
    </row>
    <row r="5999" spans="1:1" ht="15.75" x14ac:dyDescent="0.25">
      <c r="A5999" s="34"/>
    </row>
    <row r="6000" spans="1:1" ht="15.75" x14ac:dyDescent="0.25">
      <c r="A6000" s="34"/>
    </row>
    <row r="6001" spans="1:1" ht="15.75" x14ac:dyDescent="0.25">
      <c r="A6001" s="34"/>
    </row>
    <row r="6002" spans="1:1" ht="15.75" x14ac:dyDescent="0.25">
      <c r="A6002" s="34"/>
    </row>
    <row r="6003" spans="1:1" ht="15.75" x14ac:dyDescent="0.25">
      <c r="A6003" s="34"/>
    </row>
    <row r="6004" spans="1:1" ht="15.75" x14ac:dyDescent="0.25">
      <c r="A6004" s="34"/>
    </row>
    <row r="6005" spans="1:1" ht="15.75" x14ac:dyDescent="0.25">
      <c r="A6005" s="34"/>
    </row>
    <row r="6006" spans="1:1" ht="15.75" x14ac:dyDescent="0.25">
      <c r="A6006" s="34"/>
    </row>
    <row r="6007" spans="1:1" ht="15.75" x14ac:dyDescent="0.25">
      <c r="A6007" s="34"/>
    </row>
    <row r="6008" spans="1:1" ht="15.75" x14ac:dyDescent="0.25">
      <c r="A6008" s="34"/>
    </row>
    <row r="6009" spans="1:1" ht="15.75" x14ac:dyDescent="0.25">
      <c r="A6009" s="34"/>
    </row>
    <row r="6010" spans="1:1" ht="15.75" x14ac:dyDescent="0.25">
      <c r="A6010" s="34"/>
    </row>
    <row r="6011" spans="1:1" ht="15.75" x14ac:dyDescent="0.25">
      <c r="A6011" s="34"/>
    </row>
    <row r="6012" spans="1:1" ht="15.75" x14ac:dyDescent="0.25">
      <c r="A6012" s="34"/>
    </row>
    <row r="6013" spans="1:1" ht="15.75" x14ac:dyDescent="0.25">
      <c r="A6013" s="34"/>
    </row>
    <row r="6014" spans="1:1" ht="15.75" x14ac:dyDescent="0.25">
      <c r="A6014" s="34"/>
    </row>
    <row r="6015" spans="1:1" ht="15.75" x14ac:dyDescent="0.25">
      <c r="A6015" s="34"/>
    </row>
    <row r="6016" spans="1:1" ht="15.75" x14ac:dyDescent="0.25">
      <c r="A6016" s="34"/>
    </row>
    <row r="6017" spans="1:1" ht="15.75" x14ac:dyDescent="0.25">
      <c r="A6017" s="34"/>
    </row>
    <row r="6018" spans="1:1" ht="15.75" x14ac:dyDescent="0.25">
      <c r="A6018" s="34"/>
    </row>
    <row r="6019" spans="1:1" ht="15.75" x14ac:dyDescent="0.25">
      <c r="A6019" s="34"/>
    </row>
    <row r="6020" spans="1:1" ht="15.75" x14ac:dyDescent="0.25">
      <c r="A6020" s="34"/>
    </row>
    <row r="6021" spans="1:1" ht="15.75" x14ac:dyDescent="0.25">
      <c r="A6021" s="34"/>
    </row>
    <row r="6022" spans="1:1" ht="15.75" x14ac:dyDescent="0.25">
      <c r="A6022" s="34"/>
    </row>
    <row r="6023" spans="1:1" ht="15.75" x14ac:dyDescent="0.25">
      <c r="A6023" s="34"/>
    </row>
    <row r="6024" spans="1:1" ht="15.75" x14ac:dyDescent="0.25">
      <c r="A6024" s="34"/>
    </row>
    <row r="6025" spans="1:1" ht="15.75" x14ac:dyDescent="0.25">
      <c r="A6025" s="34"/>
    </row>
    <row r="6026" spans="1:1" ht="15.75" x14ac:dyDescent="0.25">
      <c r="A6026" s="34"/>
    </row>
    <row r="6027" spans="1:1" ht="15.75" x14ac:dyDescent="0.25">
      <c r="A6027" s="34"/>
    </row>
    <row r="6028" spans="1:1" ht="15.75" x14ac:dyDescent="0.25">
      <c r="A6028" s="34"/>
    </row>
    <row r="6029" spans="1:1" ht="15.75" x14ac:dyDescent="0.25">
      <c r="A6029" s="34"/>
    </row>
    <row r="6030" spans="1:1" ht="15.75" x14ac:dyDescent="0.25">
      <c r="A6030" s="34"/>
    </row>
    <row r="6031" spans="1:1" ht="15.75" x14ac:dyDescent="0.25">
      <c r="A6031" s="34"/>
    </row>
    <row r="6032" spans="1:1" ht="15.75" x14ac:dyDescent="0.25">
      <c r="A6032" s="34"/>
    </row>
    <row r="6033" spans="1:1" ht="15.75" x14ac:dyDescent="0.25">
      <c r="A6033" s="34"/>
    </row>
    <row r="6034" spans="1:1" ht="15.75" x14ac:dyDescent="0.25">
      <c r="A6034" s="34"/>
    </row>
    <row r="6035" spans="1:1" ht="15.75" x14ac:dyDescent="0.25">
      <c r="A6035" s="34"/>
    </row>
    <row r="6036" spans="1:1" ht="15.75" x14ac:dyDescent="0.25">
      <c r="A6036" s="34"/>
    </row>
    <row r="6037" spans="1:1" ht="15.75" x14ac:dyDescent="0.25">
      <c r="A6037" s="34"/>
    </row>
    <row r="6038" spans="1:1" ht="15.75" x14ac:dyDescent="0.25">
      <c r="A6038" s="34"/>
    </row>
    <row r="6039" spans="1:1" ht="15.75" x14ac:dyDescent="0.25">
      <c r="A6039" s="34"/>
    </row>
    <row r="6040" spans="1:1" ht="15.75" x14ac:dyDescent="0.25">
      <c r="A6040" s="34"/>
    </row>
    <row r="6041" spans="1:1" ht="15.75" x14ac:dyDescent="0.25">
      <c r="A6041" s="34"/>
    </row>
    <row r="6042" spans="1:1" ht="15.75" x14ac:dyDescent="0.25">
      <c r="A6042" s="34"/>
    </row>
    <row r="6043" spans="1:1" ht="15.75" x14ac:dyDescent="0.25">
      <c r="A6043" s="34"/>
    </row>
    <row r="6044" spans="1:1" ht="15.75" x14ac:dyDescent="0.25">
      <c r="A6044" s="34"/>
    </row>
    <row r="6045" spans="1:1" ht="15.75" x14ac:dyDescent="0.25">
      <c r="A6045" s="34"/>
    </row>
    <row r="6046" spans="1:1" ht="15.75" x14ac:dyDescent="0.25">
      <c r="A6046" s="34"/>
    </row>
    <row r="6047" spans="1:1" ht="15.75" x14ac:dyDescent="0.25">
      <c r="A6047" s="34"/>
    </row>
    <row r="6048" spans="1:1" ht="15.75" x14ac:dyDescent="0.25">
      <c r="A6048" s="34"/>
    </row>
    <row r="6049" spans="1:1" ht="15.75" x14ac:dyDescent="0.25">
      <c r="A6049" s="34"/>
    </row>
    <row r="6050" spans="1:1" ht="15.75" x14ac:dyDescent="0.25">
      <c r="A6050" s="34"/>
    </row>
    <row r="6051" spans="1:1" ht="15.75" x14ac:dyDescent="0.25">
      <c r="A6051" s="34"/>
    </row>
    <row r="6052" spans="1:1" ht="15.75" x14ac:dyDescent="0.25">
      <c r="A6052" s="34"/>
    </row>
    <row r="6053" spans="1:1" ht="15.75" x14ac:dyDescent="0.25">
      <c r="A6053" s="34"/>
    </row>
    <row r="6054" spans="1:1" ht="15.75" x14ac:dyDescent="0.25">
      <c r="A6054" s="34"/>
    </row>
    <row r="6055" spans="1:1" ht="15.75" x14ac:dyDescent="0.25">
      <c r="A6055" s="34"/>
    </row>
    <row r="6056" spans="1:1" ht="15.75" x14ac:dyDescent="0.25">
      <c r="A6056" s="34"/>
    </row>
    <row r="6057" spans="1:1" ht="15.75" x14ac:dyDescent="0.25">
      <c r="A6057" s="34"/>
    </row>
    <row r="6058" spans="1:1" ht="15.75" x14ac:dyDescent="0.25">
      <c r="A6058" s="34"/>
    </row>
    <row r="6059" spans="1:1" ht="15.75" x14ac:dyDescent="0.25">
      <c r="A6059" s="34"/>
    </row>
    <row r="6060" spans="1:1" ht="15.75" x14ac:dyDescent="0.25">
      <c r="A6060" s="34"/>
    </row>
    <row r="6061" spans="1:1" ht="15.75" x14ac:dyDescent="0.25">
      <c r="A6061" s="34"/>
    </row>
    <row r="6062" spans="1:1" ht="15.75" x14ac:dyDescent="0.25">
      <c r="A6062" s="34"/>
    </row>
    <row r="6063" spans="1:1" ht="15.75" x14ac:dyDescent="0.25">
      <c r="A6063" s="34"/>
    </row>
    <row r="6064" spans="1:1" ht="15.75" x14ac:dyDescent="0.25">
      <c r="A6064" s="34"/>
    </row>
    <row r="6065" spans="1:1" ht="15.75" x14ac:dyDescent="0.25">
      <c r="A6065" s="34"/>
    </row>
    <row r="6066" spans="1:1" ht="15.75" x14ac:dyDescent="0.25">
      <c r="A6066" s="34"/>
    </row>
    <row r="6067" spans="1:1" ht="15.75" x14ac:dyDescent="0.25">
      <c r="A6067" s="34"/>
    </row>
    <row r="6068" spans="1:1" ht="15.75" x14ac:dyDescent="0.25">
      <c r="A6068" s="34"/>
    </row>
    <row r="6069" spans="1:1" ht="15.75" x14ac:dyDescent="0.25">
      <c r="A6069" s="34"/>
    </row>
    <row r="6070" spans="1:1" ht="15.75" x14ac:dyDescent="0.25">
      <c r="A6070" s="34"/>
    </row>
    <row r="6071" spans="1:1" ht="15.75" x14ac:dyDescent="0.25">
      <c r="A6071" s="34"/>
    </row>
    <row r="6072" spans="1:1" ht="15.75" x14ac:dyDescent="0.25">
      <c r="A6072" s="34"/>
    </row>
    <row r="6073" spans="1:1" ht="15.75" x14ac:dyDescent="0.25">
      <c r="A6073" s="34"/>
    </row>
    <row r="6074" spans="1:1" ht="15.75" x14ac:dyDescent="0.25">
      <c r="A6074" s="34"/>
    </row>
    <row r="6075" spans="1:1" ht="15.75" x14ac:dyDescent="0.25">
      <c r="A6075" s="34"/>
    </row>
    <row r="6076" spans="1:1" ht="15.75" x14ac:dyDescent="0.25">
      <c r="A6076" s="34"/>
    </row>
    <row r="6077" spans="1:1" ht="15.75" x14ac:dyDescent="0.25">
      <c r="A6077" s="34"/>
    </row>
    <row r="6078" spans="1:1" ht="15.75" x14ac:dyDescent="0.25">
      <c r="A6078" s="34"/>
    </row>
    <row r="6079" spans="1:1" ht="15.75" x14ac:dyDescent="0.25">
      <c r="A6079" s="34"/>
    </row>
    <row r="6080" spans="1:1" ht="15.75" x14ac:dyDescent="0.25">
      <c r="A6080" s="34"/>
    </row>
    <row r="6081" spans="1:1" ht="15.75" x14ac:dyDescent="0.25">
      <c r="A6081" s="34"/>
    </row>
    <row r="6082" spans="1:1" ht="15.75" x14ac:dyDescent="0.25">
      <c r="A6082" s="34"/>
    </row>
    <row r="6083" spans="1:1" ht="15.75" x14ac:dyDescent="0.25">
      <c r="A6083" s="34"/>
    </row>
    <row r="6084" spans="1:1" ht="15.75" x14ac:dyDescent="0.25">
      <c r="A6084" s="34"/>
    </row>
    <row r="6085" spans="1:1" ht="15.75" x14ac:dyDescent="0.25">
      <c r="A6085" s="34"/>
    </row>
    <row r="6086" spans="1:1" ht="15.75" x14ac:dyDescent="0.25">
      <c r="A6086" s="34"/>
    </row>
    <row r="6087" spans="1:1" ht="15.75" x14ac:dyDescent="0.25">
      <c r="A6087" s="34"/>
    </row>
    <row r="6088" spans="1:1" ht="15.75" x14ac:dyDescent="0.25">
      <c r="A6088" s="34"/>
    </row>
    <row r="6089" spans="1:1" ht="15.75" x14ac:dyDescent="0.25">
      <c r="A6089" s="34"/>
    </row>
    <row r="6090" spans="1:1" ht="15.75" x14ac:dyDescent="0.25">
      <c r="A6090" s="34"/>
    </row>
    <row r="6091" spans="1:1" ht="15.75" x14ac:dyDescent="0.25">
      <c r="A6091" s="34"/>
    </row>
    <row r="6092" spans="1:1" ht="15.75" x14ac:dyDescent="0.25">
      <c r="A6092" s="34"/>
    </row>
    <row r="6093" spans="1:1" ht="15.75" x14ac:dyDescent="0.25">
      <c r="A6093" s="34"/>
    </row>
    <row r="6094" spans="1:1" ht="15.75" x14ac:dyDescent="0.25">
      <c r="A6094" s="34"/>
    </row>
    <row r="6095" spans="1:1" ht="15.75" x14ac:dyDescent="0.25">
      <c r="A6095" s="34"/>
    </row>
    <row r="6096" spans="1:1" ht="15.75" x14ac:dyDescent="0.25">
      <c r="A6096" s="34"/>
    </row>
    <row r="6097" spans="1:1" ht="15.75" x14ac:dyDescent="0.25">
      <c r="A6097" s="34"/>
    </row>
    <row r="6098" spans="1:1" ht="15.75" x14ac:dyDescent="0.25">
      <c r="A6098" s="34"/>
    </row>
    <row r="6099" spans="1:1" ht="15.75" x14ac:dyDescent="0.25">
      <c r="A6099" s="34"/>
    </row>
    <row r="6100" spans="1:1" ht="15.75" x14ac:dyDescent="0.25">
      <c r="A6100" s="34"/>
    </row>
    <row r="6101" spans="1:1" ht="15.75" x14ac:dyDescent="0.25">
      <c r="A6101" s="34"/>
    </row>
    <row r="6102" spans="1:1" ht="15.75" x14ac:dyDescent="0.25">
      <c r="A6102" s="34"/>
    </row>
    <row r="6103" spans="1:1" ht="15.75" x14ac:dyDescent="0.25">
      <c r="A6103" s="34"/>
    </row>
    <row r="6104" spans="1:1" ht="15.75" x14ac:dyDescent="0.25">
      <c r="A6104" s="34"/>
    </row>
    <row r="6105" spans="1:1" ht="15.75" x14ac:dyDescent="0.25">
      <c r="A6105" s="34"/>
    </row>
    <row r="6106" spans="1:1" ht="15.75" x14ac:dyDescent="0.25">
      <c r="A6106" s="34"/>
    </row>
    <row r="6107" spans="1:1" ht="15.75" x14ac:dyDescent="0.25">
      <c r="A6107" s="34"/>
    </row>
    <row r="6108" spans="1:1" ht="15.75" x14ac:dyDescent="0.25">
      <c r="A6108" s="34"/>
    </row>
    <row r="6109" spans="1:1" ht="15.75" x14ac:dyDescent="0.25">
      <c r="A6109" s="34"/>
    </row>
    <row r="6110" spans="1:1" ht="15.75" x14ac:dyDescent="0.25">
      <c r="A6110" s="34"/>
    </row>
    <row r="6111" spans="1:1" ht="15.75" x14ac:dyDescent="0.25">
      <c r="A6111" s="34"/>
    </row>
    <row r="6112" spans="1:1" ht="15.75" x14ac:dyDescent="0.25">
      <c r="A6112" s="34"/>
    </row>
    <row r="6113" spans="1:1" ht="15.75" x14ac:dyDescent="0.25">
      <c r="A6113" s="34"/>
    </row>
    <row r="6114" spans="1:1" ht="15.75" x14ac:dyDescent="0.25">
      <c r="A6114" s="34"/>
    </row>
    <row r="6115" spans="1:1" ht="15.75" x14ac:dyDescent="0.25">
      <c r="A6115" s="34"/>
    </row>
    <row r="6116" spans="1:1" ht="15.75" x14ac:dyDescent="0.25">
      <c r="A6116" s="34"/>
    </row>
    <row r="6117" spans="1:1" ht="15.75" x14ac:dyDescent="0.25">
      <c r="A6117" s="34"/>
    </row>
    <row r="6118" spans="1:1" ht="15.75" x14ac:dyDescent="0.25">
      <c r="A6118" s="34"/>
    </row>
    <row r="6119" spans="1:1" ht="15.75" x14ac:dyDescent="0.25">
      <c r="A6119" s="34"/>
    </row>
    <row r="6120" spans="1:1" ht="15.75" x14ac:dyDescent="0.25">
      <c r="A6120" s="34"/>
    </row>
    <row r="6121" spans="1:1" ht="15.75" x14ac:dyDescent="0.25">
      <c r="A6121" s="34"/>
    </row>
    <row r="6122" spans="1:1" ht="15.75" x14ac:dyDescent="0.25">
      <c r="A6122" s="34"/>
    </row>
    <row r="6123" spans="1:1" ht="15.75" x14ac:dyDescent="0.25">
      <c r="A6123" s="34"/>
    </row>
    <row r="6124" spans="1:1" ht="15.75" x14ac:dyDescent="0.25">
      <c r="A6124" s="34"/>
    </row>
    <row r="6125" spans="1:1" ht="15.75" x14ac:dyDescent="0.25">
      <c r="A6125" s="34"/>
    </row>
    <row r="6126" spans="1:1" ht="15.75" x14ac:dyDescent="0.25">
      <c r="A6126" s="34"/>
    </row>
    <row r="6127" spans="1:1" ht="15.75" x14ac:dyDescent="0.25">
      <c r="A6127" s="34"/>
    </row>
    <row r="6128" spans="1:1" ht="15.75" x14ac:dyDescent="0.25">
      <c r="A6128" s="34"/>
    </row>
    <row r="6129" spans="1:1" ht="15.75" x14ac:dyDescent="0.25">
      <c r="A6129" s="34"/>
    </row>
    <row r="6130" spans="1:1" ht="15.75" x14ac:dyDescent="0.25">
      <c r="A6130" s="34"/>
    </row>
    <row r="6131" spans="1:1" ht="15.75" x14ac:dyDescent="0.25">
      <c r="A6131" s="34"/>
    </row>
    <row r="6132" spans="1:1" ht="15.75" x14ac:dyDescent="0.25">
      <c r="A6132" s="34"/>
    </row>
    <row r="6133" spans="1:1" ht="15.75" x14ac:dyDescent="0.25">
      <c r="A6133" s="34"/>
    </row>
    <row r="6134" spans="1:1" ht="15.75" x14ac:dyDescent="0.25">
      <c r="A6134" s="34"/>
    </row>
    <row r="6135" spans="1:1" ht="15.75" x14ac:dyDescent="0.25">
      <c r="A6135" s="34"/>
    </row>
    <row r="6136" spans="1:1" ht="15.75" x14ac:dyDescent="0.25">
      <c r="A6136" s="34"/>
    </row>
    <row r="6137" spans="1:1" ht="15.75" x14ac:dyDescent="0.25">
      <c r="A6137" s="34"/>
    </row>
    <row r="6138" spans="1:1" ht="15.75" x14ac:dyDescent="0.25">
      <c r="A6138" s="34"/>
    </row>
    <row r="6139" spans="1:1" ht="15.75" x14ac:dyDescent="0.25">
      <c r="A6139" s="34"/>
    </row>
    <row r="6140" spans="1:1" ht="15.75" x14ac:dyDescent="0.25">
      <c r="A6140" s="34"/>
    </row>
    <row r="6141" spans="1:1" ht="15.75" x14ac:dyDescent="0.25">
      <c r="A6141" s="34"/>
    </row>
    <row r="6142" spans="1:1" ht="15.75" x14ac:dyDescent="0.25">
      <c r="A6142" s="34"/>
    </row>
    <row r="6143" spans="1:1" ht="15.75" x14ac:dyDescent="0.25">
      <c r="A6143" s="34"/>
    </row>
    <row r="6144" spans="1:1" ht="15.75" x14ac:dyDescent="0.25">
      <c r="A6144" s="34"/>
    </row>
    <row r="6145" spans="1:1" ht="15.75" x14ac:dyDescent="0.25">
      <c r="A6145" s="34"/>
    </row>
    <row r="6146" spans="1:1" ht="15.75" x14ac:dyDescent="0.25">
      <c r="A6146" s="34"/>
    </row>
    <row r="6147" spans="1:1" ht="15.75" x14ac:dyDescent="0.25">
      <c r="A6147" s="34"/>
    </row>
    <row r="6148" spans="1:1" ht="15.75" x14ac:dyDescent="0.25">
      <c r="A6148" s="34"/>
    </row>
    <row r="6149" spans="1:1" ht="15.75" x14ac:dyDescent="0.25">
      <c r="A6149" s="34"/>
    </row>
    <row r="6150" spans="1:1" ht="15.75" x14ac:dyDescent="0.25">
      <c r="A6150" s="34"/>
    </row>
    <row r="6151" spans="1:1" ht="15.75" x14ac:dyDescent="0.25">
      <c r="A6151" s="34"/>
    </row>
    <row r="6152" spans="1:1" ht="15.75" x14ac:dyDescent="0.25">
      <c r="A6152" s="34"/>
    </row>
    <row r="6153" spans="1:1" ht="15.75" x14ac:dyDescent="0.25">
      <c r="A6153" s="34"/>
    </row>
    <row r="6154" spans="1:1" ht="15.75" x14ac:dyDescent="0.25">
      <c r="A6154" s="34"/>
    </row>
    <row r="6155" spans="1:1" ht="15.75" x14ac:dyDescent="0.25">
      <c r="A6155" s="34"/>
    </row>
    <row r="6156" spans="1:1" ht="15.75" x14ac:dyDescent="0.25">
      <c r="A6156" s="34"/>
    </row>
    <row r="6157" spans="1:1" ht="15.75" x14ac:dyDescent="0.25">
      <c r="A6157" s="34"/>
    </row>
    <row r="6158" spans="1:1" ht="15.75" x14ac:dyDescent="0.25">
      <c r="A6158" s="34"/>
    </row>
    <row r="6159" spans="1:1" ht="15.75" x14ac:dyDescent="0.25">
      <c r="A6159" s="34"/>
    </row>
    <row r="6160" spans="1:1" ht="15.75" x14ac:dyDescent="0.25">
      <c r="A6160" s="34"/>
    </row>
    <row r="6161" spans="1:1" ht="15.75" x14ac:dyDescent="0.25">
      <c r="A6161" s="34"/>
    </row>
    <row r="6162" spans="1:1" ht="15.75" x14ac:dyDescent="0.25">
      <c r="A6162" s="34"/>
    </row>
    <row r="6163" spans="1:1" ht="15.75" x14ac:dyDescent="0.25">
      <c r="A6163" s="34"/>
    </row>
    <row r="6164" spans="1:1" ht="15.75" x14ac:dyDescent="0.25">
      <c r="A6164" s="34"/>
    </row>
    <row r="6165" spans="1:1" ht="15.75" x14ac:dyDescent="0.25">
      <c r="A6165" s="34"/>
    </row>
    <row r="6166" spans="1:1" ht="15.75" x14ac:dyDescent="0.25">
      <c r="A6166" s="34"/>
    </row>
    <row r="6167" spans="1:1" ht="15.75" x14ac:dyDescent="0.25">
      <c r="A6167" s="34"/>
    </row>
    <row r="6168" spans="1:1" ht="15.75" x14ac:dyDescent="0.25">
      <c r="A6168" s="34"/>
    </row>
    <row r="6169" spans="1:1" ht="15.75" x14ac:dyDescent="0.25">
      <c r="A6169" s="34"/>
    </row>
    <row r="6170" spans="1:1" ht="15.75" x14ac:dyDescent="0.25">
      <c r="A6170" s="34"/>
    </row>
    <row r="6171" spans="1:1" ht="15.75" x14ac:dyDescent="0.25">
      <c r="A6171" s="34"/>
    </row>
    <row r="6172" spans="1:1" ht="15.75" x14ac:dyDescent="0.25">
      <c r="A6172" s="34"/>
    </row>
    <row r="6173" spans="1:1" ht="15.75" x14ac:dyDescent="0.25">
      <c r="A6173" s="34"/>
    </row>
    <row r="6174" spans="1:1" ht="15.75" x14ac:dyDescent="0.25">
      <c r="A6174" s="34"/>
    </row>
    <row r="6175" spans="1:1" ht="15.75" x14ac:dyDescent="0.25">
      <c r="A6175" s="34"/>
    </row>
    <row r="6176" spans="1:1" ht="15.75" x14ac:dyDescent="0.25">
      <c r="A6176" s="34"/>
    </row>
    <row r="6177" spans="1:1" ht="15.75" x14ac:dyDescent="0.25">
      <c r="A6177" s="34"/>
    </row>
    <row r="6178" spans="1:1" ht="15.75" x14ac:dyDescent="0.25">
      <c r="A6178" s="34"/>
    </row>
    <row r="6179" spans="1:1" ht="15.75" x14ac:dyDescent="0.25">
      <c r="A6179" s="34"/>
    </row>
    <row r="6180" spans="1:1" ht="15.75" x14ac:dyDescent="0.25">
      <c r="A6180" s="34"/>
    </row>
    <row r="6181" spans="1:1" ht="15.75" x14ac:dyDescent="0.25">
      <c r="A6181" s="34"/>
    </row>
    <row r="6182" spans="1:1" ht="15.75" x14ac:dyDescent="0.25">
      <c r="A6182" s="34"/>
    </row>
    <row r="6183" spans="1:1" ht="15.75" x14ac:dyDescent="0.25">
      <c r="A6183" s="34"/>
    </row>
    <row r="6184" spans="1:1" ht="15.75" x14ac:dyDescent="0.25">
      <c r="A6184" s="34"/>
    </row>
    <row r="6185" spans="1:1" ht="15.75" x14ac:dyDescent="0.25">
      <c r="A6185" s="34"/>
    </row>
    <row r="6186" spans="1:1" ht="15.75" x14ac:dyDescent="0.25">
      <c r="A6186" s="34"/>
    </row>
    <row r="6187" spans="1:1" ht="15.75" x14ac:dyDescent="0.25">
      <c r="A6187" s="34"/>
    </row>
    <row r="6188" spans="1:1" ht="15.75" x14ac:dyDescent="0.25">
      <c r="A6188" s="34"/>
    </row>
    <row r="6189" spans="1:1" ht="15.75" x14ac:dyDescent="0.25">
      <c r="A6189" s="34"/>
    </row>
    <row r="6190" spans="1:1" ht="15.75" x14ac:dyDescent="0.25">
      <c r="A6190" s="34"/>
    </row>
    <row r="6191" spans="1:1" ht="15.75" x14ac:dyDescent="0.25">
      <c r="A6191" s="34"/>
    </row>
    <row r="6192" spans="1:1" ht="15.75" x14ac:dyDescent="0.25">
      <c r="A6192" s="34"/>
    </row>
    <row r="6193" spans="1:1" ht="15.75" x14ac:dyDescent="0.25">
      <c r="A6193" s="34"/>
    </row>
    <row r="6194" spans="1:1" ht="15.75" x14ac:dyDescent="0.25">
      <c r="A6194" s="34"/>
    </row>
    <row r="6195" spans="1:1" ht="15.75" x14ac:dyDescent="0.25">
      <c r="A6195" s="34"/>
    </row>
    <row r="6196" spans="1:1" ht="15.75" x14ac:dyDescent="0.25">
      <c r="A6196" s="34"/>
    </row>
    <row r="6197" spans="1:1" ht="15.75" x14ac:dyDescent="0.25">
      <c r="A6197" s="34"/>
    </row>
    <row r="6198" spans="1:1" ht="15.75" x14ac:dyDescent="0.25">
      <c r="A6198" s="34"/>
    </row>
    <row r="6199" spans="1:1" ht="15.75" x14ac:dyDescent="0.25">
      <c r="A6199" s="34"/>
    </row>
    <row r="6200" spans="1:1" ht="15.75" x14ac:dyDescent="0.25">
      <c r="A6200" s="34"/>
    </row>
    <row r="6201" spans="1:1" ht="15.75" x14ac:dyDescent="0.25">
      <c r="A6201" s="34"/>
    </row>
    <row r="6202" spans="1:1" ht="15.75" x14ac:dyDescent="0.25">
      <c r="A6202" s="34"/>
    </row>
    <row r="6203" spans="1:1" ht="15.75" x14ac:dyDescent="0.25">
      <c r="A6203" s="34"/>
    </row>
    <row r="6204" spans="1:1" ht="15.75" x14ac:dyDescent="0.25">
      <c r="A6204" s="34"/>
    </row>
    <row r="6205" spans="1:1" ht="15.75" x14ac:dyDescent="0.25">
      <c r="A6205" s="34"/>
    </row>
    <row r="6206" spans="1:1" ht="15.75" x14ac:dyDescent="0.25">
      <c r="A6206" s="34"/>
    </row>
    <row r="6207" spans="1:1" ht="15.75" x14ac:dyDescent="0.25">
      <c r="A6207" s="34"/>
    </row>
    <row r="6208" spans="1:1" ht="15.75" x14ac:dyDescent="0.25">
      <c r="A6208" s="34"/>
    </row>
    <row r="6209" spans="1:1" ht="15.75" x14ac:dyDescent="0.25">
      <c r="A6209" s="34"/>
    </row>
    <row r="6210" spans="1:1" ht="15.75" x14ac:dyDescent="0.25">
      <c r="A6210" s="34"/>
    </row>
    <row r="6211" spans="1:1" ht="15.75" x14ac:dyDescent="0.25">
      <c r="A6211" s="34"/>
    </row>
    <row r="6212" spans="1:1" ht="15.75" x14ac:dyDescent="0.25">
      <c r="A6212" s="34"/>
    </row>
    <row r="6213" spans="1:1" ht="15.75" x14ac:dyDescent="0.25">
      <c r="A6213" s="34"/>
    </row>
    <row r="6214" spans="1:1" ht="15.75" x14ac:dyDescent="0.25">
      <c r="A6214" s="34"/>
    </row>
    <row r="6215" spans="1:1" ht="15.75" x14ac:dyDescent="0.25">
      <c r="A6215" s="34"/>
    </row>
    <row r="6216" spans="1:1" ht="15.75" x14ac:dyDescent="0.25">
      <c r="A6216" s="34"/>
    </row>
    <row r="6217" spans="1:1" ht="15.75" x14ac:dyDescent="0.25">
      <c r="A6217" s="34"/>
    </row>
    <row r="6218" spans="1:1" ht="15.75" x14ac:dyDescent="0.25">
      <c r="A6218" s="34"/>
    </row>
    <row r="6219" spans="1:1" ht="15.75" x14ac:dyDescent="0.25">
      <c r="A6219" s="34"/>
    </row>
    <row r="6220" spans="1:1" ht="15.75" x14ac:dyDescent="0.25">
      <c r="A6220" s="34"/>
    </row>
    <row r="6221" spans="1:1" ht="15.75" x14ac:dyDescent="0.25">
      <c r="A6221" s="34"/>
    </row>
    <row r="6222" spans="1:1" ht="15.75" x14ac:dyDescent="0.25">
      <c r="A6222" s="34"/>
    </row>
    <row r="6223" spans="1:1" ht="15.75" x14ac:dyDescent="0.25">
      <c r="A6223" s="34"/>
    </row>
    <row r="6224" spans="1:1" ht="15.75" x14ac:dyDescent="0.25">
      <c r="A6224" s="34"/>
    </row>
    <row r="6225" spans="1:1" ht="15.75" x14ac:dyDescent="0.25">
      <c r="A6225" s="34"/>
    </row>
    <row r="6226" spans="1:1" ht="15.75" x14ac:dyDescent="0.25">
      <c r="A6226" s="34"/>
    </row>
    <row r="6227" spans="1:1" ht="15.75" x14ac:dyDescent="0.25">
      <c r="A6227" s="34"/>
    </row>
    <row r="6228" spans="1:1" ht="15.75" x14ac:dyDescent="0.25">
      <c r="A6228" s="34"/>
    </row>
    <row r="6229" spans="1:1" ht="15.75" x14ac:dyDescent="0.25">
      <c r="A6229" s="34"/>
    </row>
    <row r="6230" spans="1:1" ht="15.75" x14ac:dyDescent="0.25">
      <c r="A6230" s="34"/>
    </row>
    <row r="6231" spans="1:1" ht="15.75" x14ac:dyDescent="0.25">
      <c r="A6231" s="34"/>
    </row>
    <row r="6232" spans="1:1" ht="15.75" x14ac:dyDescent="0.25">
      <c r="A6232" s="34"/>
    </row>
    <row r="6233" spans="1:1" ht="15.75" x14ac:dyDescent="0.25">
      <c r="A6233" s="34"/>
    </row>
    <row r="6234" spans="1:1" ht="15.75" x14ac:dyDescent="0.25">
      <c r="A6234" s="34"/>
    </row>
    <row r="6235" spans="1:1" ht="15.75" x14ac:dyDescent="0.25">
      <c r="A6235" s="34"/>
    </row>
    <row r="6236" spans="1:1" ht="15.75" x14ac:dyDescent="0.25">
      <c r="A6236" s="34"/>
    </row>
    <row r="6237" spans="1:1" ht="15.75" x14ac:dyDescent="0.25">
      <c r="A6237" s="34"/>
    </row>
    <row r="6238" spans="1:1" ht="15.75" x14ac:dyDescent="0.25">
      <c r="A6238" s="34"/>
    </row>
    <row r="6239" spans="1:1" ht="15.75" x14ac:dyDescent="0.25">
      <c r="A6239" s="34"/>
    </row>
    <row r="6240" spans="1:1" ht="15.75" x14ac:dyDescent="0.25">
      <c r="A6240" s="34"/>
    </row>
    <row r="6241" spans="1:1" ht="15.75" x14ac:dyDescent="0.25">
      <c r="A6241" s="34"/>
    </row>
    <row r="6242" spans="1:1" ht="15.75" x14ac:dyDescent="0.25">
      <c r="A6242" s="34"/>
    </row>
    <row r="6243" spans="1:1" ht="15.75" x14ac:dyDescent="0.25">
      <c r="A6243" s="34"/>
    </row>
    <row r="6244" spans="1:1" ht="15.75" x14ac:dyDescent="0.25">
      <c r="A6244" s="34"/>
    </row>
    <row r="6245" spans="1:1" ht="15.75" x14ac:dyDescent="0.25">
      <c r="A6245" s="34"/>
    </row>
    <row r="6246" spans="1:1" ht="15.75" x14ac:dyDescent="0.25">
      <c r="A6246" s="34"/>
    </row>
    <row r="6247" spans="1:1" ht="15.75" x14ac:dyDescent="0.25">
      <c r="A6247" s="34"/>
    </row>
    <row r="6248" spans="1:1" ht="15.75" x14ac:dyDescent="0.25">
      <c r="A6248" s="34"/>
    </row>
    <row r="6249" spans="1:1" ht="15.75" x14ac:dyDescent="0.25">
      <c r="A6249" s="34"/>
    </row>
    <row r="6250" spans="1:1" ht="15.75" x14ac:dyDescent="0.25">
      <c r="A6250" s="34"/>
    </row>
    <row r="6251" spans="1:1" ht="15.75" x14ac:dyDescent="0.25">
      <c r="A6251" s="34"/>
    </row>
    <row r="6252" spans="1:1" ht="15.75" x14ac:dyDescent="0.25">
      <c r="A6252" s="34"/>
    </row>
    <row r="6253" spans="1:1" ht="15.75" x14ac:dyDescent="0.25">
      <c r="A6253" s="34"/>
    </row>
    <row r="6254" spans="1:1" ht="15.75" x14ac:dyDescent="0.25">
      <c r="A6254" s="34"/>
    </row>
    <row r="6255" spans="1:1" ht="15.75" x14ac:dyDescent="0.25">
      <c r="A6255" s="34"/>
    </row>
    <row r="6256" spans="1:1" ht="15.75" x14ac:dyDescent="0.25">
      <c r="A6256" s="34"/>
    </row>
    <row r="6257" spans="1:1" ht="15.75" x14ac:dyDescent="0.25">
      <c r="A6257" s="34"/>
    </row>
    <row r="6258" spans="1:1" ht="15.75" x14ac:dyDescent="0.25">
      <c r="A6258" s="34"/>
    </row>
    <row r="6259" spans="1:1" ht="15.75" x14ac:dyDescent="0.25">
      <c r="A6259" s="34"/>
    </row>
    <row r="6260" spans="1:1" ht="15.75" x14ac:dyDescent="0.25">
      <c r="A6260" s="34"/>
    </row>
    <row r="6261" spans="1:1" ht="15.75" x14ac:dyDescent="0.25">
      <c r="A6261" s="34"/>
    </row>
    <row r="6262" spans="1:1" ht="15.75" x14ac:dyDescent="0.25">
      <c r="A6262" s="34"/>
    </row>
    <row r="6263" spans="1:1" ht="15.75" x14ac:dyDescent="0.25">
      <c r="A6263" s="34"/>
    </row>
    <row r="6264" spans="1:1" ht="15.75" x14ac:dyDescent="0.25">
      <c r="A6264" s="34"/>
    </row>
    <row r="6265" spans="1:1" ht="15.75" x14ac:dyDescent="0.25">
      <c r="A6265" s="34"/>
    </row>
    <row r="6266" spans="1:1" ht="15.75" x14ac:dyDescent="0.25">
      <c r="A6266" s="34"/>
    </row>
    <row r="6267" spans="1:1" ht="15.75" x14ac:dyDescent="0.25">
      <c r="A6267" s="34"/>
    </row>
    <row r="6268" spans="1:1" ht="15.75" x14ac:dyDescent="0.25">
      <c r="A6268" s="34"/>
    </row>
    <row r="6269" spans="1:1" ht="15.75" x14ac:dyDescent="0.25">
      <c r="A6269" s="34"/>
    </row>
    <row r="6270" spans="1:1" ht="15.75" x14ac:dyDescent="0.25">
      <c r="A6270" s="34"/>
    </row>
    <row r="6271" spans="1:1" ht="15.75" x14ac:dyDescent="0.25">
      <c r="A6271" s="34"/>
    </row>
    <row r="6272" spans="1:1" ht="15.75" x14ac:dyDescent="0.25">
      <c r="A6272" s="34"/>
    </row>
    <row r="6273" spans="1:1" ht="15.75" x14ac:dyDescent="0.25">
      <c r="A6273" s="34"/>
    </row>
    <row r="6274" spans="1:1" ht="15.75" x14ac:dyDescent="0.25">
      <c r="A6274" s="34"/>
    </row>
    <row r="6275" spans="1:1" ht="15.75" x14ac:dyDescent="0.25">
      <c r="A6275" s="34"/>
    </row>
    <row r="6276" spans="1:1" ht="15.75" x14ac:dyDescent="0.25">
      <c r="A6276" s="34"/>
    </row>
    <row r="6277" spans="1:1" ht="15.75" x14ac:dyDescent="0.25">
      <c r="A6277" s="34"/>
    </row>
    <row r="6278" spans="1:1" ht="15.75" x14ac:dyDescent="0.25">
      <c r="A6278" s="34"/>
    </row>
    <row r="6279" spans="1:1" ht="15.75" x14ac:dyDescent="0.25">
      <c r="A6279" s="34"/>
    </row>
    <row r="6280" spans="1:1" ht="15.75" x14ac:dyDescent="0.25">
      <c r="A6280" s="34"/>
    </row>
    <row r="6281" spans="1:1" ht="15.75" x14ac:dyDescent="0.25">
      <c r="A6281" s="34"/>
    </row>
    <row r="6282" spans="1:1" ht="15.75" x14ac:dyDescent="0.25">
      <c r="A6282" s="34"/>
    </row>
    <row r="6283" spans="1:1" ht="15.75" x14ac:dyDescent="0.25">
      <c r="A6283" s="34"/>
    </row>
    <row r="6284" spans="1:1" ht="15.75" x14ac:dyDescent="0.25">
      <c r="A6284" s="34"/>
    </row>
    <row r="6285" spans="1:1" ht="15.75" x14ac:dyDescent="0.25">
      <c r="A6285" s="34"/>
    </row>
    <row r="6286" spans="1:1" ht="15.75" x14ac:dyDescent="0.25">
      <c r="A6286" s="34"/>
    </row>
    <row r="6287" spans="1:1" ht="15.75" x14ac:dyDescent="0.25">
      <c r="A6287" s="34"/>
    </row>
    <row r="6288" spans="1:1" ht="15.75" x14ac:dyDescent="0.25">
      <c r="A6288" s="34"/>
    </row>
    <row r="6289" spans="1:1" ht="15.75" x14ac:dyDescent="0.25">
      <c r="A6289" s="34"/>
    </row>
    <row r="6290" spans="1:1" ht="15.75" x14ac:dyDescent="0.25">
      <c r="A6290" s="34"/>
    </row>
    <row r="6291" spans="1:1" ht="15.75" x14ac:dyDescent="0.25">
      <c r="A6291" s="34"/>
    </row>
    <row r="6292" spans="1:1" ht="15.75" x14ac:dyDescent="0.25">
      <c r="A6292" s="34"/>
    </row>
    <row r="6293" spans="1:1" ht="15.75" x14ac:dyDescent="0.25">
      <c r="A6293" s="34"/>
    </row>
    <row r="6294" spans="1:1" ht="15.75" x14ac:dyDescent="0.25">
      <c r="A6294" s="34"/>
    </row>
    <row r="6295" spans="1:1" ht="15.75" x14ac:dyDescent="0.25">
      <c r="A6295" s="34"/>
    </row>
    <row r="6296" spans="1:1" ht="15.75" x14ac:dyDescent="0.25">
      <c r="A6296" s="34"/>
    </row>
    <row r="6297" spans="1:1" ht="15.75" x14ac:dyDescent="0.25">
      <c r="A6297" s="34"/>
    </row>
    <row r="6298" spans="1:1" ht="15.75" x14ac:dyDescent="0.25">
      <c r="A6298" s="34"/>
    </row>
    <row r="6299" spans="1:1" ht="15.75" x14ac:dyDescent="0.25">
      <c r="A6299" s="34"/>
    </row>
    <row r="6300" spans="1:1" ht="15.75" x14ac:dyDescent="0.25">
      <c r="A6300" s="34"/>
    </row>
    <row r="6301" spans="1:1" ht="15.75" x14ac:dyDescent="0.25">
      <c r="A6301" s="34"/>
    </row>
    <row r="6302" spans="1:1" ht="15.75" x14ac:dyDescent="0.25">
      <c r="A6302" s="34"/>
    </row>
    <row r="6303" spans="1:1" ht="15.75" x14ac:dyDescent="0.25">
      <c r="A6303" s="34"/>
    </row>
    <row r="6304" spans="1:1" ht="15.75" x14ac:dyDescent="0.25">
      <c r="A6304" s="34"/>
    </row>
    <row r="6305" spans="1:1" ht="15.75" x14ac:dyDescent="0.25">
      <c r="A6305" s="34"/>
    </row>
    <row r="6306" spans="1:1" ht="15.75" x14ac:dyDescent="0.25">
      <c r="A6306" s="34"/>
    </row>
    <row r="6307" spans="1:1" ht="15.75" x14ac:dyDescent="0.25">
      <c r="A6307" s="34"/>
    </row>
    <row r="6308" spans="1:1" ht="15.75" x14ac:dyDescent="0.25">
      <c r="A6308" s="34"/>
    </row>
    <row r="6309" spans="1:1" ht="15.75" x14ac:dyDescent="0.25">
      <c r="A6309" s="34"/>
    </row>
    <row r="6310" spans="1:1" ht="15.75" x14ac:dyDescent="0.25">
      <c r="A6310" s="34"/>
    </row>
    <row r="6311" spans="1:1" ht="15.75" x14ac:dyDescent="0.25">
      <c r="A6311" s="34"/>
    </row>
    <row r="6312" spans="1:1" ht="15.75" x14ac:dyDescent="0.25">
      <c r="A6312" s="34"/>
    </row>
    <row r="6313" spans="1:1" ht="15.75" x14ac:dyDescent="0.25">
      <c r="A6313" s="34"/>
    </row>
    <row r="6314" spans="1:1" ht="15.75" x14ac:dyDescent="0.25">
      <c r="A6314" s="34"/>
    </row>
    <row r="6315" spans="1:1" ht="15.75" x14ac:dyDescent="0.25">
      <c r="A6315" s="34"/>
    </row>
    <row r="6316" spans="1:1" ht="15.75" x14ac:dyDescent="0.25">
      <c r="A6316" s="34"/>
    </row>
    <row r="6317" spans="1:1" ht="15.75" x14ac:dyDescent="0.25">
      <c r="A6317" s="34"/>
    </row>
    <row r="6318" spans="1:1" ht="15.75" x14ac:dyDescent="0.25">
      <c r="A6318" s="34"/>
    </row>
    <row r="6319" spans="1:1" ht="15.75" x14ac:dyDescent="0.25">
      <c r="A6319" s="34"/>
    </row>
    <row r="6320" spans="1:1" ht="15.75" x14ac:dyDescent="0.25">
      <c r="A6320" s="34"/>
    </row>
    <row r="6321" spans="1:1" ht="15.75" x14ac:dyDescent="0.25">
      <c r="A6321" s="34"/>
    </row>
    <row r="6322" spans="1:1" ht="15.75" x14ac:dyDescent="0.25">
      <c r="A6322" s="34"/>
    </row>
    <row r="6323" spans="1:1" ht="15.75" x14ac:dyDescent="0.25">
      <c r="A6323" s="34"/>
    </row>
    <row r="6324" spans="1:1" ht="15.75" x14ac:dyDescent="0.25">
      <c r="A6324" s="34"/>
    </row>
    <row r="6325" spans="1:1" ht="15.75" x14ac:dyDescent="0.25">
      <c r="A6325" s="34"/>
    </row>
    <row r="6326" spans="1:1" ht="15.75" x14ac:dyDescent="0.25">
      <c r="A6326" s="34"/>
    </row>
    <row r="6327" spans="1:1" ht="15.75" x14ac:dyDescent="0.25">
      <c r="A6327" s="34"/>
    </row>
    <row r="6328" spans="1:1" ht="15.75" x14ac:dyDescent="0.25">
      <c r="A6328" s="34"/>
    </row>
    <row r="6329" spans="1:1" ht="15.75" x14ac:dyDescent="0.25">
      <c r="A6329" s="34"/>
    </row>
    <row r="6330" spans="1:1" ht="15.75" x14ac:dyDescent="0.25">
      <c r="A6330" s="34"/>
    </row>
    <row r="6331" spans="1:1" ht="15.75" x14ac:dyDescent="0.25">
      <c r="A6331" s="34"/>
    </row>
    <row r="6332" spans="1:1" ht="15.75" x14ac:dyDescent="0.25">
      <c r="A6332" s="34"/>
    </row>
    <row r="6333" spans="1:1" ht="15.75" x14ac:dyDescent="0.25">
      <c r="A6333" s="34"/>
    </row>
    <row r="6334" spans="1:1" ht="15.75" x14ac:dyDescent="0.25">
      <c r="A6334" s="34"/>
    </row>
    <row r="6335" spans="1:1" ht="15.75" x14ac:dyDescent="0.25">
      <c r="A6335" s="34"/>
    </row>
    <row r="6336" spans="1:1" ht="15.75" x14ac:dyDescent="0.25">
      <c r="A6336" s="34"/>
    </row>
    <row r="6337" spans="1:1" ht="15.75" x14ac:dyDescent="0.25">
      <c r="A6337" s="34"/>
    </row>
    <row r="6338" spans="1:1" ht="15.75" x14ac:dyDescent="0.25">
      <c r="A6338" s="34"/>
    </row>
    <row r="6339" spans="1:1" ht="15.75" x14ac:dyDescent="0.25">
      <c r="A6339" s="34"/>
    </row>
    <row r="6340" spans="1:1" ht="15.75" x14ac:dyDescent="0.25">
      <c r="A6340" s="34"/>
    </row>
    <row r="6341" spans="1:1" ht="15.75" x14ac:dyDescent="0.25">
      <c r="A6341" s="34"/>
    </row>
    <row r="6342" spans="1:1" ht="15.75" x14ac:dyDescent="0.25">
      <c r="A6342" s="34"/>
    </row>
    <row r="6343" spans="1:1" ht="15.75" x14ac:dyDescent="0.25">
      <c r="A6343" s="34"/>
    </row>
    <row r="6344" spans="1:1" ht="15.75" x14ac:dyDescent="0.25">
      <c r="A6344" s="34"/>
    </row>
    <row r="6345" spans="1:1" ht="15.75" x14ac:dyDescent="0.25">
      <c r="A6345" s="34"/>
    </row>
    <row r="6346" spans="1:1" ht="15.75" x14ac:dyDescent="0.25">
      <c r="A6346" s="34"/>
    </row>
    <row r="6347" spans="1:1" ht="15.75" x14ac:dyDescent="0.25">
      <c r="A6347" s="34"/>
    </row>
    <row r="6348" spans="1:1" ht="15.75" x14ac:dyDescent="0.25">
      <c r="A6348" s="34"/>
    </row>
    <row r="6349" spans="1:1" ht="15.75" x14ac:dyDescent="0.25">
      <c r="A6349" s="34"/>
    </row>
    <row r="6350" spans="1:1" ht="15.75" x14ac:dyDescent="0.25">
      <c r="A6350" s="34"/>
    </row>
    <row r="6351" spans="1:1" ht="15.75" x14ac:dyDescent="0.25">
      <c r="A6351" s="34"/>
    </row>
    <row r="6352" spans="1:1" ht="15.75" x14ac:dyDescent="0.25">
      <c r="A6352" s="34"/>
    </row>
    <row r="6353" spans="1:1" ht="15.75" x14ac:dyDescent="0.25">
      <c r="A6353" s="34"/>
    </row>
    <row r="6354" spans="1:1" ht="15.75" x14ac:dyDescent="0.25">
      <c r="A6354" s="34"/>
    </row>
    <row r="6355" spans="1:1" ht="15.75" x14ac:dyDescent="0.25">
      <c r="A6355" s="34"/>
    </row>
    <row r="6356" spans="1:1" ht="15.75" x14ac:dyDescent="0.25">
      <c r="A6356" s="34"/>
    </row>
    <row r="6357" spans="1:1" ht="15.75" x14ac:dyDescent="0.25">
      <c r="A6357" s="34"/>
    </row>
    <row r="6358" spans="1:1" ht="15.75" x14ac:dyDescent="0.25">
      <c r="A6358" s="34"/>
    </row>
    <row r="6359" spans="1:1" ht="15.75" x14ac:dyDescent="0.25">
      <c r="A6359" s="34"/>
    </row>
    <row r="6360" spans="1:1" ht="15.75" x14ac:dyDescent="0.25">
      <c r="A6360" s="34"/>
    </row>
    <row r="6361" spans="1:1" ht="15.75" x14ac:dyDescent="0.25">
      <c r="A6361" s="34"/>
    </row>
    <row r="6362" spans="1:1" ht="15.75" x14ac:dyDescent="0.25">
      <c r="A6362" s="34"/>
    </row>
    <row r="6363" spans="1:1" ht="15.75" x14ac:dyDescent="0.25">
      <c r="A6363" s="34"/>
    </row>
    <row r="6364" spans="1:1" ht="15.75" x14ac:dyDescent="0.25">
      <c r="A6364" s="34"/>
    </row>
    <row r="6365" spans="1:1" ht="15.75" x14ac:dyDescent="0.25">
      <c r="A6365" s="34"/>
    </row>
    <row r="6366" spans="1:1" ht="15.75" x14ac:dyDescent="0.25">
      <c r="A6366" s="34"/>
    </row>
    <row r="6367" spans="1:1" ht="15.75" x14ac:dyDescent="0.25">
      <c r="A6367" s="34"/>
    </row>
    <row r="6368" spans="1:1" ht="15.75" x14ac:dyDescent="0.25">
      <c r="A6368" s="34"/>
    </row>
    <row r="6369" spans="1:1" ht="15.75" x14ac:dyDescent="0.25">
      <c r="A6369" s="34"/>
    </row>
    <row r="6370" spans="1:1" ht="15.75" x14ac:dyDescent="0.25">
      <c r="A6370" s="34"/>
    </row>
    <row r="6371" spans="1:1" ht="15.75" x14ac:dyDescent="0.25">
      <c r="A6371" s="34"/>
    </row>
    <row r="6372" spans="1:1" ht="15.75" x14ac:dyDescent="0.25">
      <c r="A6372" s="34"/>
    </row>
    <row r="6373" spans="1:1" ht="15.75" x14ac:dyDescent="0.25">
      <c r="A6373" s="34"/>
    </row>
    <row r="6374" spans="1:1" ht="15.75" x14ac:dyDescent="0.25">
      <c r="A6374" s="34"/>
    </row>
    <row r="6375" spans="1:1" ht="15.75" x14ac:dyDescent="0.25">
      <c r="A6375" s="34"/>
    </row>
    <row r="6376" spans="1:1" ht="15.75" x14ac:dyDescent="0.25">
      <c r="A6376" s="34"/>
    </row>
    <row r="6377" spans="1:1" ht="15.75" x14ac:dyDescent="0.25">
      <c r="A6377" s="34"/>
    </row>
    <row r="6378" spans="1:1" ht="15.75" x14ac:dyDescent="0.25">
      <c r="A6378" s="34"/>
    </row>
    <row r="6379" spans="1:1" ht="15.75" x14ac:dyDescent="0.25">
      <c r="A6379" s="34"/>
    </row>
    <row r="6380" spans="1:1" ht="15.75" x14ac:dyDescent="0.25">
      <c r="A6380" s="34"/>
    </row>
    <row r="6381" spans="1:1" ht="15.75" x14ac:dyDescent="0.25">
      <c r="A6381" s="34"/>
    </row>
    <row r="6382" spans="1:1" ht="15.75" x14ac:dyDescent="0.25">
      <c r="A6382" s="34"/>
    </row>
    <row r="6383" spans="1:1" ht="15.75" x14ac:dyDescent="0.25">
      <c r="A6383" s="34"/>
    </row>
    <row r="6384" spans="1:1" ht="15.75" x14ac:dyDescent="0.25">
      <c r="A6384" s="34"/>
    </row>
    <row r="6385" spans="1:1" ht="15.75" x14ac:dyDescent="0.25">
      <c r="A6385" s="34"/>
    </row>
    <row r="6386" spans="1:1" ht="15.75" x14ac:dyDescent="0.25">
      <c r="A6386" s="34"/>
    </row>
    <row r="6387" spans="1:1" ht="15.75" x14ac:dyDescent="0.25">
      <c r="A6387" s="34"/>
    </row>
    <row r="6388" spans="1:1" ht="15.75" x14ac:dyDescent="0.25">
      <c r="A6388" s="34"/>
    </row>
    <row r="6389" spans="1:1" ht="15.75" x14ac:dyDescent="0.25">
      <c r="A6389" s="34"/>
    </row>
    <row r="6390" spans="1:1" ht="15.75" x14ac:dyDescent="0.25">
      <c r="A6390" s="34"/>
    </row>
    <row r="6391" spans="1:1" ht="15.75" x14ac:dyDescent="0.25">
      <c r="A6391" s="34"/>
    </row>
    <row r="6392" spans="1:1" ht="15.75" x14ac:dyDescent="0.25">
      <c r="A6392" s="34"/>
    </row>
    <row r="6393" spans="1:1" ht="15.75" x14ac:dyDescent="0.25">
      <c r="A6393" s="34"/>
    </row>
    <row r="6394" spans="1:1" ht="15.75" x14ac:dyDescent="0.25">
      <c r="A6394" s="34"/>
    </row>
    <row r="6395" spans="1:1" ht="15.75" x14ac:dyDescent="0.25">
      <c r="A6395" s="34"/>
    </row>
    <row r="6396" spans="1:1" ht="15.75" x14ac:dyDescent="0.25">
      <c r="A6396" s="34"/>
    </row>
    <row r="6397" spans="1:1" ht="15.75" x14ac:dyDescent="0.25">
      <c r="A6397" s="34"/>
    </row>
    <row r="6398" spans="1:1" ht="15.75" x14ac:dyDescent="0.25">
      <c r="A6398" s="34"/>
    </row>
    <row r="6399" spans="1:1" ht="15.75" x14ac:dyDescent="0.25">
      <c r="A6399" s="34"/>
    </row>
    <row r="6400" spans="1:1" ht="15.75" x14ac:dyDescent="0.25">
      <c r="A6400" s="34"/>
    </row>
    <row r="6401" spans="1:1" ht="15.75" x14ac:dyDescent="0.25">
      <c r="A6401" s="34"/>
    </row>
    <row r="6402" spans="1:1" ht="15.75" x14ac:dyDescent="0.25">
      <c r="A6402" s="34"/>
    </row>
    <row r="6403" spans="1:1" ht="15.75" x14ac:dyDescent="0.25">
      <c r="A6403" s="34"/>
    </row>
    <row r="6404" spans="1:1" ht="15.75" x14ac:dyDescent="0.25">
      <c r="A6404" s="34"/>
    </row>
    <row r="6405" spans="1:1" ht="15.75" x14ac:dyDescent="0.25">
      <c r="A6405" s="34"/>
    </row>
    <row r="6406" spans="1:1" ht="15.75" x14ac:dyDescent="0.25">
      <c r="A6406" s="34"/>
    </row>
    <row r="6407" spans="1:1" ht="15.75" x14ac:dyDescent="0.25">
      <c r="A6407" s="34"/>
    </row>
    <row r="6408" spans="1:1" ht="15.75" x14ac:dyDescent="0.25">
      <c r="A6408" s="34"/>
    </row>
    <row r="6409" spans="1:1" ht="15.75" x14ac:dyDescent="0.25">
      <c r="A6409" s="34"/>
    </row>
    <row r="6410" spans="1:1" ht="15.75" x14ac:dyDescent="0.25">
      <c r="A6410" s="34"/>
    </row>
    <row r="6411" spans="1:1" ht="15.75" x14ac:dyDescent="0.25">
      <c r="A6411" s="34"/>
    </row>
    <row r="6412" spans="1:1" ht="15.75" x14ac:dyDescent="0.25">
      <c r="A6412" s="34"/>
    </row>
    <row r="6413" spans="1:1" ht="15.75" x14ac:dyDescent="0.25">
      <c r="A6413" s="34"/>
    </row>
    <row r="6414" spans="1:1" ht="15.75" x14ac:dyDescent="0.25">
      <c r="A6414" s="34"/>
    </row>
    <row r="6415" spans="1:1" ht="15.75" x14ac:dyDescent="0.25">
      <c r="A6415" s="34"/>
    </row>
    <row r="6416" spans="1:1" ht="15.75" x14ac:dyDescent="0.25">
      <c r="A6416" s="34"/>
    </row>
    <row r="6417" spans="1:1" ht="15.75" x14ac:dyDescent="0.25">
      <c r="A6417" s="34"/>
    </row>
    <row r="6418" spans="1:1" ht="15.75" x14ac:dyDescent="0.25">
      <c r="A6418" s="34"/>
    </row>
    <row r="6419" spans="1:1" ht="15.75" x14ac:dyDescent="0.25">
      <c r="A6419" s="34"/>
    </row>
    <row r="6420" spans="1:1" ht="15.75" x14ac:dyDescent="0.25">
      <c r="A6420" s="34"/>
    </row>
    <row r="6421" spans="1:1" ht="15.75" x14ac:dyDescent="0.25">
      <c r="A6421" s="34"/>
    </row>
    <row r="6422" spans="1:1" ht="15.75" x14ac:dyDescent="0.25">
      <c r="A6422" s="34"/>
    </row>
    <row r="6423" spans="1:1" ht="15.75" x14ac:dyDescent="0.25">
      <c r="A6423" s="34"/>
    </row>
    <row r="6424" spans="1:1" ht="15.75" x14ac:dyDescent="0.25">
      <c r="A6424" s="34"/>
    </row>
    <row r="6425" spans="1:1" ht="15.75" x14ac:dyDescent="0.25">
      <c r="A6425" s="34"/>
    </row>
    <row r="6426" spans="1:1" ht="15.75" x14ac:dyDescent="0.25">
      <c r="A6426" s="34"/>
    </row>
    <row r="6427" spans="1:1" ht="15.75" x14ac:dyDescent="0.25">
      <c r="A6427" s="34"/>
    </row>
    <row r="6428" spans="1:1" ht="15.75" x14ac:dyDescent="0.25">
      <c r="A6428" s="34"/>
    </row>
    <row r="6429" spans="1:1" ht="15.75" x14ac:dyDescent="0.25">
      <c r="A6429" s="34"/>
    </row>
    <row r="6430" spans="1:1" ht="15.75" x14ac:dyDescent="0.25">
      <c r="A6430" s="34"/>
    </row>
    <row r="6431" spans="1:1" ht="15.75" x14ac:dyDescent="0.25">
      <c r="A6431" s="34"/>
    </row>
    <row r="6432" spans="1:1" ht="15.75" x14ac:dyDescent="0.25">
      <c r="A6432" s="34"/>
    </row>
    <row r="6433" spans="1:1" ht="15.75" x14ac:dyDescent="0.25">
      <c r="A6433" s="34"/>
    </row>
    <row r="6434" spans="1:1" ht="15.75" x14ac:dyDescent="0.25">
      <c r="A6434" s="34"/>
    </row>
    <row r="6435" spans="1:1" ht="15.75" x14ac:dyDescent="0.25">
      <c r="A6435" s="34"/>
    </row>
    <row r="6436" spans="1:1" ht="15.75" x14ac:dyDescent="0.25">
      <c r="A6436" s="34"/>
    </row>
    <row r="6437" spans="1:1" ht="15.75" x14ac:dyDescent="0.25">
      <c r="A6437" s="34"/>
    </row>
    <row r="6438" spans="1:1" ht="15.75" x14ac:dyDescent="0.25">
      <c r="A6438" s="34"/>
    </row>
    <row r="6439" spans="1:1" ht="15.75" x14ac:dyDescent="0.25">
      <c r="A6439" s="34"/>
    </row>
    <row r="6440" spans="1:1" ht="15.75" x14ac:dyDescent="0.25">
      <c r="A6440" s="34"/>
    </row>
    <row r="6441" spans="1:1" ht="15.75" x14ac:dyDescent="0.25">
      <c r="A6441" s="34"/>
    </row>
    <row r="6442" spans="1:1" ht="15.75" x14ac:dyDescent="0.25">
      <c r="A6442" s="34"/>
    </row>
    <row r="6443" spans="1:1" ht="15.75" x14ac:dyDescent="0.25">
      <c r="A6443" s="34"/>
    </row>
    <row r="6444" spans="1:1" ht="15.75" x14ac:dyDescent="0.25">
      <c r="A6444" s="34"/>
    </row>
    <row r="6445" spans="1:1" ht="15.75" x14ac:dyDescent="0.25">
      <c r="A6445" s="34"/>
    </row>
    <row r="6446" spans="1:1" ht="15.75" x14ac:dyDescent="0.25">
      <c r="A6446" s="34"/>
    </row>
    <row r="6447" spans="1:1" ht="15.75" x14ac:dyDescent="0.25">
      <c r="A6447" s="34"/>
    </row>
    <row r="6448" spans="1:1" ht="15.75" x14ac:dyDescent="0.25">
      <c r="A6448" s="34"/>
    </row>
    <row r="6449" spans="1:1" ht="15.75" x14ac:dyDescent="0.25">
      <c r="A6449" s="34"/>
    </row>
    <row r="6450" spans="1:1" ht="15.75" x14ac:dyDescent="0.25">
      <c r="A6450" s="34"/>
    </row>
    <row r="6451" spans="1:1" ht="15.75" x14ac:dyDescent="0.25">
      <c r="A6451" s="34"/>
    </row>
    <row r="6452" spans="1:1" ht="15.75" x14ac:dyDescent="0.25">
      <c r="A6452" s="34"/>
    </row>
    <row r="6453" spans="1:1" ht="15.75" x14ac:dyDescent="0.25">
      <c r="A6453" s="34"/>
    </row>
    <row r="6454" spans="1:1" ht="15.75" x14ac:dyDescent="0.25">
      <c r="A6454" s="34"/>
    </row>
    <row r="6455" spans="1:1" ht="15.75" x14ac:dyDescent="0.25">
      <c r="A6455" s="34"/>
    </row>
    <row r="6456" spans="1:1" ht="15.75" x14ac:dyDescent="0.25">
      <c r="A6456" s="34"/>
    </row>
    <row r="6457" spans="1:1" ht="15.75" x14ac:dyDescent="0.25">
      <c r="A6457" s="34"/>
    </row>
    <row r="6458" spans="1:1" ht="15.75" x14ac:dyDescent="0.25">
      <c r="A6458" s="34"/>
    </row>
    <row r="6459" spans="1:1" ht="15.75" x14ac:dyDescent="0.25">
      <c r="A6459" s="34"/>
    </row>
    <row r="6460" spans="1:1" ht="15.75" x14ac:dyDescent="0.25">
      <c r="A6460" s="34"/>
    </row>
    <row r="6461" spans="1:1" ht="15.75" x14ac:dyDescent="0.25">
      <c r="A6461" s="34"/>
    </row>
    <row r="6462" spans="1:1" ht="15.75" x14ac:dyDescent="0.25">
      <c r="A6462" s="34"/>
    </row>
    <row r="6463" spans="1:1" ht="15.75" x14ac:dyDescent="0.25">
      <c r="A6463" s="34"/>
    </row>
    <row r="6464" spans="1:1" ht="15.75" x14ac:dyDescent="0.25">
      <c r="A6464" s="34"/>
    </row>
    <row r="6465" spans="1:1" ht="15.75" x14ac:dyDescent="0.25">
      <c r="A6465" s="34"/>
    </row>
    <row r="6466" spans="1:1" ht="15.75" x14ac:dyDescent="0.25">
      <c r="A6466" s="34"/>
    </row>
    <row r="6467" spans="1:1" ht="15.75" x14ac:dyDescent="0.25">
      <c r="A6467" s="34"/>
    </row>
    <row r="6468" spans="1:1" ht="15.75" x14ac:dyDescent="0.25">
      <c r="A6468" s="34"/>
    </row>
    <row r="6469" spans="1:1" ht="15.75" x14ac:dyDescent="0.25">
      <c r="A6469" s="34"/>
    </row>
    <row r="6470" spans="1:1" ht="15.75" x14ac:dyDescent="0.25">
      <c r="A6470" s="34"/>
    </row>
    <row r="6471" spans="1:1" ht="15.75" x14ac:dyDescent="0.25">
      <c r="A6471" s="34"/>
    </row>
    <row r="6472" spans="1:1" ht="15.75" x14ac:dyDescent="0.25">
      <c r="A6472" s="34"/>
    </row>
    <row r="6473" spans="1:1" ht="15.75" x14ac:dyDescent="0.25">
      <c r="A6473" s="34"/>
    </row>
    <row r="6474" spans="1:1" ht="15.75" x14ac:dyDescent="0.25">
      <c r="A6474" s="34"/>
    </row>
    <row r="6475" spans="1:1" ht="15.75" x14ac:dyDescent="0.25">
      <c r="A6475" s="34"/>
    </row>
    <row r="6476" spans="1:1" ht="15.75" x14ac:dyDescent="0.25">
      <c r="A6476" s="34"/>
    </row>
    <row r="6477" spans="1:1" ht="15.75" x14ac:dyDescent="0.25">
      <c r="A6477" s="34"/>
    </row>
    <row r="6478" spans="1:1" ht="15.75" x14ac:dyDescent="0.25">
      <c r="A6478" s="34"/>
    </row>
    <row r="6479" spans="1:1" ht="15.75" x14ac:dyDescent="0.25">
      <c r="A6479" s="34"/>
    </row>
    <row r="6480" spans="1:1" ht="15.75" x14ac:dyDescent="0.25">
      <c r="A6480" s="34"/>
    </row>
    <row r="6481" spans="1:1" ht="15.75" x14ac:dyDescent="0.25">
      <c r="A6481" s="34"/>
    </row>
    <row r="6482" spans="1:1" ht="15.75" x14ac:dyDescent="0.25">
      <c r="A6482" s="34"/>
    </row>
    <row r="6483" spans="1:1" ht="15.75" x14ac:dyDescent="0.25">
      <c r="A6483" s="34"/>
    </row>
    <row r="6484" spans="1:1" ht="15.75" x14ac:dyDescent="0.25">
      <c r="A6484" s="34"/>
    </row>
    <row r="6485" spans="1:1" ht="15.75" x14ac:dyDescent="0.25">
      <c r="A6485" s="34"/>
    </row>
    <row r="6486" spans="1:1" ht="15.75" x14ac:dyDescent="0.25">
      <c r="A6486" s="34"/>
    </row>
    <row r="6487" spans="1:1" ht="15.75" x14ac:dyDescent="0.25">
      <c r="A6487" s="34"/>
    </row>
    <row r="6488" spans="1:1" ht="15.75" x14ac:dyDescent="0.25">
      <c r="A6488" s="34"/>
    </row>
    <row r="6489" spans="1:1" ht="15.75" x14ac:dyDescent="0.25">
      <c r="A6489" s="34"/>
    </row>
    <row r="6490" spans="1:1" ht="15.75" x14ac:dyDescent="0.25">
      <c r="A6490" s="34"/>
    </row>
    <row r="6491" spans="1:1" ht="15.75" x14ac:dyDescent="0.25">
      <c r="A6491" s="34"/>
    </row>
    <row r="6492" spans="1:1" ht="15.75" x14ac:dyDescent="0.25">
      <c r="A6492" s="34"/>
    </row>
    <row r="6493" spans="1:1" ht="15.75" x14ac:dyDescent="0.25">
      <c r="A6493" s="34"/>
    </row>
    <row r="6494" spans="1:1" ht="15.75" x14ac:dyDescent="0.25">
      <c r="A6494" s="34"/>
    </row>
    <row r="6495" spans="1:1" ht="15.75" x14ac:dyDescent="0.25">
      <c r="A6495" s="34"/>
    </row>
    <row r="6496" spans="1:1" ht="15.75" x14ac:dyDescent="0.25">
      <c r="A6496" s="34"/>
    </row>
    <row r="6497" spans="1:1" ht="15.75" x14ac:dyDescent="0.25">
      <c r="A6497" s="34"/>
    </row>
    <row r="6498" spans="1:1" ht="15.75" x14ac:dyDescent="0.25">
      <c r="A6498" s="34"/>
    </row>
    <row r="6499" spans="1:1" ht="15.75" x14ac:dyDescent="0.25">
      <c r="A6499" s="34"/>
    </row>
    <row r="6500" spans="1:1" ht="15.75" x14ac:dyDescent="0.25">
      <c r="A6500" s="34"/>
    </row>
    <row r="6501" spans="1:1" ht="15.75" x14ac:dyDescent="0.25">
      <c r="A6501" s="34"/>
    </row>
    <row r="6502" spans="1:1" ht="15.75" x14ac:dyDescent="0.25">
      <c r="A6502" s="34"/>
    </row>
    <row r="6503" spans="1:1" ht="15.75" x14ac:dyDescent="0.25">
      <c r="A6503" s="34"/>
    </row>
    <row r="6504" spans="1:1" ht="15.75" x14ac:dyDescent="0.25">
      <c r="A6504" s="34"/>
    </row>
    <row r="6505" spans="1:1" ht="15.75" x14ac:dyDescent="0.25">
      <c r="A6505" s="34"/>
    </row>
    <row r="6506" spans="1:1" ht="15.75" x14ac:dyDescent="0.25">
      <c r="A6506" s="34"/>
    </row>
    <row r="6507" spans="1:1" ht="15.75" x14ac:dyDescent="0.25">
      <c r="A6507" s="34"/>
    </row>
    <row r="6508" spans="1:1" ht="15.75" x14ac:dyDescent="0.25">
      <c r="A6508" s="34"/>
    </row>
    <row r="6509" spans="1:1" ht="15.75" x14ac:dyDescent="0.25">
      <c r="A6509" s="34"/>
    </row>
    <row r="6510" spans="1:1" ht="15.75" x14ac:dyDescent="0.25">
      <c r="A6510" s="34"/>
    </row>
    <row r="6511" spans="1:1" ht="15.75" x14ac:dyDescent="0.25">
      <c r="A6511" s="34"/>
    </row>
    <row r="6512" spans="1:1" ht="15.75" x14ac:dyDescent="0.25">
      <c r="A6512" s="34"/>
    </row>
    <row r="6513" spans="1:1" ht="15.75" x14ac:dyDescent="0.25">
      <c r="A6513" s="34"/>
    </row>
    <row r="6514" spans="1:1" ht="15.75" x14ac:dyDescent="0.25">
      <c r="A6514" s="34"/>
    </row>
    <row r="6515" spans="1:1" ht="15.75" x14ac:dyDescent="0.25">
      <c r="A6515" s="34"/>
    </row>
    <row r="6516" spans="1:1" ht="15.75" x14ac:dyDescent="0.25">
      <c r="A6516" s="34"/>
    </row>
    <row r="6517" spans="1:1" ht="15.75" x14ac:dyDescent="0.25">
      <c r="A6517" s="34"/>
    </row>
    <row r="6518" spans="1:1" ht="15.75" x14ac:dyDescent="0.25">
      <c r="A6518" s="34"/>
    </row>
    <row r="6519" spans="1:1" ht="15.75" x14ac:dyDescent="0.25">
      <c r="A6519" s="34"/>
    </row>
    <row r="6520" spans="1:1" ht="15.75" x14ac:dyDescent="0.25">
      <c r="A6520" s="34"/>
    </row>
    <row r="6521" spans="1:1" ht="15.75" x14ac:dyDescent="0.25">
      <c r="A6521" s="34"/>
    </row>
    <row r="6522" spans="1:1" ht="15.75" x14ac:dyDescent="0.25">
      <c r="A6522" s="34"/>
    </row>
    <row r="6523" spans="1:1" ht="15.75" x14ac:dyDescent="0.25">
      <c r="A6523" s="34"/>
    </row>
    <row r="6524" spans="1:1" ht="15.75" x14ac:dyDescent="0.25">
      <c r="A6524" s="34"/>
    </row>
    <row r="6525" spans="1:1" ht="15.75" x14ac:dyDescent="0.25">
      <c r="A6525" s="34"/>
    </row>
    <row r="6526" spans="1:1" ht="15.75" x14ac:dyDescent="0.25">
      <c r="A6526" s="34"/>
    </row>
    <row r="6527" spans="1:1" ht="15.75" x14ac:dyDescent="0.25">
      <c r="A6527" s="34"/>
    </row>
    <row r="6528" spans="1:1" ht="15.75" x14ac:dyDescent="0.25">
      <c r="A6528" s="34"/>
    </row>
    <row r="6529" spans="1:1" ht="15.75" x14ac:dyDescent="0.25">
      <c r="A6529" s="34"/>
    </row>
    <row r="6530" spans="1:1" ht="15.75" x14ac:dyDescent="0.25">
      <c r="A6530" s="34"/>
    </row>
    <row r="6531" spans="1:1" ht="15.75" x14ac:dyDescent="0.25">
      <c r="A6531" s="34"/>
    </row>
    <row r="6532" spans="1:1" ht="15.75" x14ac:dyDescent="0.25">
      <c r="A6532" s="34"/>
    </row>
    <row r="6533" spans="1:1" ht="15.75" x14ac:dyDescent="0.25">
      <c r="A6533" s="34"/>
    </row>
    <row r="6534" spans="1:1" ht="15.75" x14ac:dyDescent="0.25">
      <c r="A6534" s="34"/>
    </row>
    <row r="6535" spans="1:1" ht="15.75" x14ac:dyDescent="0.25">
      <c r="A6535" s="34"/>
    </row>
    <row r="6536" spans="1:1" ht="15.75" x14ac:dyDescent="0.25">
      <c r="A6536" s="34"/>
    </row>
    <row r="6537" spans="1:1" ht="15.75" x14ac:dyDescent="0.25">
      <c r="A6537" s="34"/>
    </row>
    <row r="6538" spans="1:1" ht="15.75" x14ac:dyDescent="0.25">
      <c r="A6538" s="34"/>
    </row>
    <row r="6539" spans="1:1" ht="15.75" x14ac:dyDescent="0.25">
      <c r="A6539" s="34"/>
    </row>
    <row r="6540" spans="1:1" ht="15.75" x14ac:dyDescent="0.25">
      <c r="A6540" s="34"/>
    </row>
    <row r="6541" spans="1:1" ht="15.75" x14ac:dyDescent="0.25">
      <c r="A6541" s="34"/>
    </row>
    <row r="6542" spans="1:1" ht="15.75" x14ac:dyDescent="0.25">
      <c r="A6542" s="34"/>
    </row>
    <row r="6543" spans="1:1" ht="15.75" x14ac:dyDescent="0.25">
      <c r="A6543" s="34"/>
    </row>
    <row r="6544" spans="1:1" ht="15.75" x14ac:dyDescent="0.25">
      <c r="A6544" s="34"/>
    </row>
    <row r="6545" spans="1:1" ht="15.75" x14ac:dyDescent="0.25">
      <c r="A6545" s="34"/>
    </row>
    <row r="6546" spans="1:1" ht="15.75" x14ac:dyDescent="0.25">
      <c r="A6546" s="34"/>
    </row>
    <row r="6547" spans="1:1" ht="15.75" x14ac:dyDescent="0.25">
      <c r="A6547" s="34"/>
    </row>
    <row r="6548" spans="1:1" ht="15.75" x14ac:dyDescent="0.25">
      <c r="A6548" s="34"/>
    </row>
    <row r="6549" spans="1:1" ht="15.75" x14ac:dyDescent="0.25">
      <c r="A6549" s="34"/>
    </row>
    <row r="6550" spans="1:1" ht="15.75" x14ac:dyDescent="0.25">
      <c r="A6550" s="34"/>
    </row>
    <row r="6551" spans="1:1" ht="15.75" x14ac:dyDescent="0.25">
      <c r="A6551" s="34"/>
    </row>
    <row r="6552" spans="1:1" ht="15.75" x14ac:dyDescent="0.25">
      <c r="A6552" s="34"/>
    </row>
    <row r="6553" spans="1:1" ht="15.75" x14ac:dyDescent="0.25">
      <c r="A6553" s="34"/>
    </row>
    <row r="6554" spans="1:1" ht="15.75" x14ac:dyDescent="0.25">
      <c r="A6554" s="34"/>
    </row>
    <row r="6555" spans="1:1" ht="15.75" x14ac:dyDescent="0.25">
      <c r="A6555" s="34"/>
    </row>
    <row r="6556" spans="1:1" ht="15.75" x14ac:dyDescent="0.25">
      <c r="A6556" s="34"/>
    </row>
    <row r="6557" spans="1:1" ht="15.75" x14ac:dyDescent="0.25">
      <c r="A6557" s="34"/>
    </row>
    <row r="6558" spans="1:1" ht="15.75" x14ac:dyDescent="0.25">
      <c r="A6558" s="34"/>
    </row>
    <row r="6559" spans="1:1" ht="15.75" x14ac:dyDescent="0.25">
      <c r="A6559" s="34"/>
    </row>
    <row r="6560" spans="1:1" ht="15.75" x14ac:dyDescent="0.25">
      <c r="A6560" s="34"/>
    </row>
    <row r="6561" spans="1:1" ht="15.75" x14ac:dyDescent="0.25">
      <c r="A6561" s="34"/>
    </row>
    <row r="6562" spans="1:1" ht="15.75" x14ac:dyDescent="0.25">
      <c r="A6562" s="34"/>
    </row>
    <row r="6563" spans="1:1" ht="15.75" x14ac:dyDescent="0.25">
      <c r="A6563" s="34"/>
    </row>
    <row r="6564" spans="1:1" ht="15.75" x14ac:dyDescent="0.25">
      <c r="A6564" s="34"/>
    </row>
    <row r="6565" spans="1:1" ht="15.75" x14ac:dyDescent="0.25">
      <c r="A6565" s="34"/>
    </row>
    <row r="6566" spans="1:1" ht="15.75" x14ac:dyDescent="0.25">
      <c r="A6566" s="34"/>
    </row>
    <row r="6567" spans="1:1" ht="15.75" x14ac:dyDescent="0.25">
      <c r="A6567" s="34"/>
    </row>
    <row r="6568" spans="1:1" ht="15.75" x14ac:dyDescent="0.25">
      <c r="A6568" s="34"/>
    </row>
    <row r="6569" spans="1:1" ht="15.75" x14ac:dyDescent="0.25">
      <c r="A6569" s="34"/>
    </row>
    <row r="6570" spans="1:1" ht="15.75" x14ac:dyDescent="0.25">
      <c r="A6570" s="34"/>
    </row>
    <row r="6571" spans="1:1" ht="15.75" x14ac:dyDescent="0.25">
      <c r="A6571" s="34"/>
    </row>
    <row r="6572" spans="1:1" ht="15.75" x14ac:dyDescent="0.25">
      <c r="A6572" s="34"/>
    </row>
    <row r="6573" spans="1:1" ht="15.75" x14ac:dyDescent="0.25">
      <c r="A6573" s="34"/>
    </row>
    <row r="6574" spans="1:1" ht="15.75" x14ac:dyDescent="0.25">
      <c r="A6574" s="34"/>
    </row>
    <row r="6575" spans="1:1" ht="15.75" x14ac:dyDescent="0.25">
      <c r="A6575" s="34"/>
    </row>
    <row r="6576" spans="1:1" ht="15.75" x14ac:dyDescent="0.25">
      <c r="A6576" s="34"/>
    </row>
    <row r="6577" spans="1:1" ht="15.75" x14ac:dyDescent="0.25">
      <c r="A6577" s="34"/>
    </row>
    <row r="6578" spans="1:1" ht="15.75" x14ac:dyDescent="0.25">
      <c r="A6578" s="34"/>
    </row>
    <row r="6579" spans="1:1" ht="15.75" x14ac:dyDescent="0.25">
      <c r="A6579" s="34"/>
    </row>
    <row r="6580" spans="1:1" ht="15.75" x14ac:dyDescent="0.25">
      <c r="A6580" s="34"/>
    </row>
    <row r="6581" spans="1:1" ht="15.75" x14ac:dyDescent="0.25">
      <c r="A6581" s="34"/>
    </row>
    <row r="6582" spans="1:1" ht="15.75" x14ac:dyDescent="0.25">
      <c r="A6582" s="34"/>
    </row>
    <row r="6583" spans="1:1" ht="15.75" x14ac:dyDescent="0.25">
      <c r="A6583" s="34"/>
    </row>
    <row r="6584" spans="1:1" ht="15.75" x14ac:dyDescent="0.25">
      <c r="A6584" s="34"/>
    </row>
    <row r="6585" spans="1:1" ht="15.75" x14ac:dyDescent="0.25">
      <c r="A6585" s="34"/>
    </row>
    <row r="6586" spans="1:1" ht="15.75" x14ac:dyDescent="0.25">
      <c r="A6586" s="34"/>
    </row>
    <row r="6587" spans="1:1" ht="15.75" x14ac:dyDescent="0.25">
      <c r="A6587" s="34"/>
    </row>
    <row r="6588" spans="1:1" ht="15.75" x14ac:dyDescent="0.25">
      <c r="A6588" s="34"/>
    </row>
    <row r="6589" spans="1:1" ht="15.75" x14ac:dyDescent="0.25">
      <c r="A6589" s="34"/>
    </row>
    <row r="6590" spans="1:1" ht="15.75" x14ac:dyDescent="0.25">
      <c r="A6590" s="34"/>
    </row>
    <row r="6591" spans="1:1" ht="15.75" x14ac:dyDescent="0.25">
      <c r="A6591" s="34"/>
    </row>
    <row r="6592" spans="1:1" ht="15.75" x14ac:dyDescent="0.25">
      <c r="A6592" s="34"/>
    </row>
    <row r="6593" spans="1:1" ht="15.75" x14ac:dyDescent="0.25">
      <c r="A6593" s="34"/>
    </row>
    <row r="6594" spans="1:1" ht="15.75" x14ac:dyDescent="0.25">
      <c r="A6594" s="34"/>
    </row>
    <row r="6595" spans="1:1" ht="15.75" x14ac:dyDescent="0.25">
      <c r="A6595" s="34"/>
    </row>
    <row r="6596" spans="1:1" ht="15.75" x14ac:dyDescent="0.25">
      <c r="A6596" s="34"/>
    </row>
    <row r="6597" spans="1:1" ht="15.75" x14ac:dyDescent="0.25">
      <c r="A6597" s="34"/>
    </row>
    <row r="6598" spans="1:1" ht="15.75" x14ac:dyDescent="0.25">
      <c r="A6598" s="34"/>
    </row>
    <row r="6599" spans="1:1" ht="15.75" x14ac:dyDescent="0.25">
      <c r="A6599" s="34"/>
    </row>
    <row r="6600" spans="1:1" ht="15.75" x14ac:dyDescent="0.25">
      <c r="A6600" s="34"/>
    </row>
    <row r="6601" spans="1:1" ht="15.75" x14ac:dyDescent="0.25">
      <c r="A6601" s="34"/>
    </row>
    <row r="6602" spans="1:1" ht="15.75" x14ac:dyDescent="0.25">
      <c r="A6602" s="34"/>
    </row>
    <row r="6603" spans="1:1" ht="15.75" x14ac:dyDescent="0.25">
      <c r="A6603" s="34"/>
    </row>
    <row r="6604" spans="1:1" ht="15.75" x14ac:dyDescent="0.25">
      <c r="A6604" s="34"/>
    </row>
    <row r="6605" spans="1:1" ht="15.75" x14ac:dyDescent="0.25">
      <c r="A6605" s="34"/>
    </row>
    <row r="6606" spans="1:1" ht="15.75" x14ac:dyDescent="0.25">
      <c r="A6606" s="34"/>
    </row>
    <row r="6607" spans="1:1" ht="15.75" x14ac:dyDescent="0.25">
      <c r="A6607" s="34"/>
    </row>
    <row r="6608" spans="1:1" ht="15.75" x14ac:dyDescent="0.25">
      <c r="A6608" s="34"/>
    </row>
    <row r="6609" spans="1:1" ht="15.75" x14ac:dyDescent="0.25">
      <c r="A6609" s="34"/>
    </row>
    <row r="6610" spans="1:1" ht="15.75" x14ac:dyDescent="0.25">
      <c r="A6610" s="34"/>
    </row>
    <row r="6611" spans="1:1" ht="15.75" x14ac:dyDescent="0.25">
      <c r="A6611" s="34"/>
    </row>
    <row r="6612" spans="1:1" ht="15.75" x14ac:dyDescent="0.25">
      <c r="A6612" s="34"/>
    </row>
    <row r="6613" spans="1:1" ht="15.75" x14ac:dyDescent="0.25">
      <c r="A6613" s="34"/>
    </row>
    <row r="6614" spans="1:1" ht="15.75" x14ac:dyDescent="0.25">
      <c r="A6614" s="34"/>
    </row>
    <row r="6615" spans="1:1" ht="15.75" x14ac:dyDescent="0.25">
      <c r="A6615" s="34"/>
    </row>
    <row r="6616" spans="1:1" ht="15.75" x14ac:dyDescent="0.25">
      <c r="A6616" s="34"/>
    </row>
    <row r="6617" spans="1:1" ht="15.75" x14ac:dyDescent="0.25">
      <c r="A6617" s="34"/>
    </row>
    <row r="6618" spans="1:1" ht="15.75" x14ac:dyDescent="0.25">
      <c r="A6618" s="34"/>
    </row>
    <row r="6619" spans="1:1" ht="15.75" x14ac:dyDescent="0.25">
      <c r="A6619" s="34"/>
    </row>
    <row r="6620" spans="1:1" ht="15.75" x14ac:dyDescent="0.25">
      <c r="A6620" s="34"/>
    </row>
    <row r="6621" spans="1:1" ht="15.75" x14ac:dyDescent="0.25">
      <c r="A6621" s="34"/>
    </row>
    <row r="6622" spans="1:1" ht="15.75" x14ac:dyDescent="0.25">
      <c r="A6622" s="34"/>
    </row>
    <row r="6623" spans="1:1" ht="15.75" x14ac:dyDescent="0.25">
      <c r="A6623" s="34"/>
    </row>
    <row r="6624" spans="1:1" ht="15.75" x14ac:dyDescent="0.25">
      <c r="A6624" s="34"/>
    </row>
    <row r="6625" spans="1:1" ht="15.75" x14ac:dyDescent="0.25">
      <c r="A6625" s="34"/>
    </row>
    <row r="6626" spans="1:1" ht="15.75" x14ac:dyDescent="0.25">
      <c r="A6626" s="34"/>
    </row>
    <row r="6627" spans="1:1" ht="15.75" x14ac:dyDescent="0.25">
      <c r="A6627" s="34"/>
    </row>
    <row r="6628" spans="1:1" ht="15.75" x14ac:dyDescent="0.25">
      <c r="A6628" s="34"/>
    </row>
    <row r="6629" spans="1:1" ht="15.75" x14ac:dyDescent="0.25">
      <c r="A6629" s="34"/>
    </row>
    <row r="6630" spans="1:1" ht="15.75" x14ac:dyDescent="0.25">
      <c r="A6630" s="34"/>
    </row>
    <row r="6631" spans="1:1" ht="15.75" x14ac:dyDescent="0.25">
      <c r="A6631" s="34"/>
    </row>
    <row r="6632" spans="1:1" ht="15.75" x14ac:dyDescent="0.25">
      <c r="A6632" s="34"/>
    </row>
    <row r="6633" spans="1:1" ht="15.75" x14ac:dyDescent="0.25">
      <c r="A6633" s="34"/>
    </row>
    <row r="6634" spans="1:1" ht="15.75" x14ac:dyDescent="0.25">
      <c r="A6634" s="34"/>
    </row>
    <row r="6635" spans="1:1" ht="15.75" x14ac:dyDescent="0.25">
      <c r="A6635" s="34"/>
    </row>
    <row r="6636" spans="1:1" ht="15.75" x14ac:dyDescent="0.25">
      <c r="A6636" s="34"/>
    </row>
    <row r="6637" spans="1:1" ht="15.75" x14ac:dyDescent="0.25">
      <c r="A6637" s="34"/>
    </row>
    <row r="6638" spans="1:1" ht="15.75" x14ac:dyDescent="0.25">
      <c r="A6638" s="34"/>
    </row>
    <row r="6639" spans="1:1" ht="15.75" x14ac:dyDescent="0.25">
      <c r="A6639" s="34"/>
    </row>
    <row r="6640" spans="1:1" ht="15.75" x14ac:dyDescent="0.25">
      <c r="A6640" s="34"/>
    </row>
    <row r="6641" spans="1:1" ht="15.75" x14ac:dyDescent="0.25">
      <c r="A6641" s="34"/>
    </row>
    <row r="6642" spans="1:1" ht="15.75" x14ac:dyDescent="0.25">
      <c r="A6642" s="34"/>
    </row>
    <row r="6643" spans="1:1" ht="15.75" x14ac:dyDescent="0.25">
      <c r="A6643" s="34"/>
    </row>
    <row r="6644" spans="1:1" ht="15.75" x14ac:dyDescent="0.25">
      <c r="A6644" s="34"/>
    </row>
    <row r="6645" spans="1:1" ht="15.75" x14ac:dyDescent="0.25">
      <c r="A6645" s="34"/>
    </row>
    <row r="6646" spans="1:1" ht="15.75" x14ac:dyDescent="0.25">
      <c r="A6646" s="34"/>
    </row>
    <row r="6647" spans="1:1" ht="15.75" x14ac:dyDescent="0.25">
      <c r="A6647" s="34"/>
    </row>
    <row r="6648" spans="1:1" ht="15.75" x14ac:dyDescent="0.25">
      <c r="A6648" s="34"/>
    </row>
    <row r="6649" spans="1:1" ht="15.75" x14ac:dyDescent="0.25">
      <c r="A6649" s="34"/>
    </row>
    <row r="6650" spans="1:1" ht="15.75" x14ac:dyDescent="0.25">
      <c r="A6650" s="34"/>
    </row>
    <row r="6651" spans="1:1" ht="15.75" x14ac:dyDescent="0.25">
      <c r="A6651" s="34"/>
    </row>
    <row r="6652" spans="1:1" ht="15.75" x14ac:dyDescent="0.25">
      <c r="A6652" s="34"/>
    </row>
    <row r="6653" spans="1:1" ht="15.75" x14ac:dyDescent="0.25">
      <c r="A6653" s="34"/>
    </row>
    <row r="6654" spans="1:1" ht="15.75" x14ac:dyDescent="0.25">
      <c r="A6654" s="34"/>
    </row>
    <row r="6655" spans="1:1" ht="15.75" x14ac:dyDescent="0.25">
      <c r="A6655" s="34"/>
    </row>
    <row r="6656" spans="1:1" ht="15.75" x14ac:dyDescent="0.25">
      <c r="A6656" s="34"/>
    </row>
    <row r="6657" spans="1:1" ht="15.75" x14ac:dyDescent="0.25">
      <c r="A6657" s="34"/>
    </row>
    <row r="6658" spans="1:1" ht="15.75" x14ac:dyDescent="0.25">
      <c r="A6658" s="34"/>
    </row>
    <row r="6659" spans="1:1" ht="15.75" x14ac:dyDescent="0.25">
      <c r="A6659" s="34"/>
    </row>
    <row r="6660" spans="1:1" ht="15.75" x14ac:dyDescent="0.25">
      <c r="A6660" s="34"/>
    </row>
    <row r="6661" spans="1:1" ht="15.75" x14ac:dyDescent="0.25">
      <c r="A6661" s="34"/>
    </row>
    <row r="6662" spans="1:1" ht="15.75" x14ac:dyDescent="0.25">
      <c r="A6662" s="34"/>
    </row>
    <row r="6663" spans="1:1" ht="15.75" x14ac:dyDescent="0.25">
      <c r="A6663" s="34"/>
    </row>
    <row r="6664" spans="1:1" ht="15.75" x14ac:dyDescent="0.25">
      <c r="A6664" s="34"/>
    </row>
    <row r="6665" spans="1:1" ht="15.75" x14ac:dyDescent="0.25">
      <c r="A6665" s="34"/>
    </row>
    <row r="6666" spans="1:1" ht="15.75" x14ac:dyDescent="0.25">
      <c r="A6666" s="34"/>
    </row>
    <row r="6667" spans="1:1" ht="15.75" x14ac:dyDescent="0.25">
      <c r="A6667" s="34"/>
    </row>
    <row r="6668" spans="1:1" ht="15.75" x14ac:dyDescent="0.25">
      <c r="A6668" s="34"/>
    </row>
    <row r="6669" spans="1:1" ht="15.75" x14ac:dyDescent="0.25">
      <c r="A6669" s="34"/>
    </row>
    <row r="6670" spans="1:1" ht="15.75" x14ac:dyDescent="0.25">
      <c r="A6670" s="34"/>
    </row>
    <row r="6671" spans="1:1" ht="15.75" x14ac:dyDescent="0.25">
      <c r="A6671" s="34"/>
    </row>
    <row r="6672" spans="1:1" ht="15.75" x14ac:dyDescent="0.25">
      <c r="A6672" s="34"/>
    </row>
    <row r="6673" spans="1:1" ht="15.75" x14ac:dyDescent="0.25">
      <c r="A6673" s="34"/>
    </row>
    <row r="6674" spans="1:1" ht="15.75" x14ac:dyDescent="0.25">
      <c r="A6674" s="34"/>
    </row>
    <row r="6675" spans="1:1" ht="15.75" x14ac:dyDescent="0.25">
      <c r="A6675" s="34"/>
    </row>
    <row r="6676" spans="1:1" ht="15.75" x14ac:dyDescent="0.25">
      <c r="A6676" s="34"/>
    </row>
    <row r="6677" spans="1:1" ht="15.75" x14ac:dyDescent="0.25">
      <c r="A6677" s="34"/>
    </row>
    <row r="6678" spans="1:1" ht="15.75" x14ac:dyDescent="0.25">
      <c r="A6678" s="34"/>
    </row>
    <row r="6679" spans="1:1" ht="15.75" x14ac:dyDescent="0.25">
      <c r="A6679" s="34"/>
    </row>
    <row r="6680" spans="1:1" ht="15.75" x14ac:dyDescent="0.25">
      <c r="A6680" s="34"/>
    </row>
    <row r="6681" spans="1:1" ht="15.75" x14ac:dyDescent="0.25">
      <c r="A6681" s="34"/>
    </row>
    <row r="6682" spans="1:1" ht="15.75" x14ac:dyDescent="0.25">
      <c r="A6682" s="34"/>
    </row>
    <row r="6683" spans="1:1" ht="15.75" x14ac:dyDescent="0.25">
      <c r="A6683" s="34"/>
    </row>
    <row r="6684" spans="1:1" ht="15.75" x14ac:dyDescent="0.25">
      <c r="A6684" s="34"/>
    </row>
    <row r="6685" spans="1:1" ht="15.75" x14ac:dyDescent="0.25">
      <c r="A6685" s="34"/>
    </row>
    <row r="6686" spans="1:1" ht="15.75" x14ac:dyDescent="0.25">
      <c r="A6686" s="34"/>
    </row>
    <row r="6687" spans="1:1" ht="15.75" x14ac:dyDescent="0.25">
      <c r="A6687" s="34"/>
    </row>
    <row r="6688" spans="1:1" ht="15.75" x14ac:dyDescent="0.25">
      <c r="A6688" s="34"/>
    </row>
    <row r="6689" spans="1:1" ht="15.75" x14ac:dyDescent="0.25">
      <c r="A6689" s="34"/>
    </row>
    <row r="6690" spans="1:1" ht="15.75" x14ac:dyDescent="0.25">
      <c r="A6690" s="34"/>
    </row>
    <row r="6691" spans="1:1" ht="15.75" x14ac:dyDescent="0.25">
      <c r="A6691" s="34"/>
    </row>
    <row r="6692" spans="1:1" ht="15.75" x14ac:dyDescent="0.25">
      <c r="A6692" s="34"/>
    </row>
    <row r="6693" spans="1:1" ht="15.75" x14ac:dyDescent="0.25">
      <c r="A6693" s="34"/>
    </row>
    <row r="6694" spans="1:1" ht="15.75" x14ac:dyDescent="0.25">
      <c r="A6694" s="34"/>
    </row>
    <row r="6695" spans="1:1" ht="15.75" x14ac:dyDescent="0.25">
      <c r="A6695" s="34"/>
    </row>
    <row r="6696" spans="1:1" ht="15.75" x14ac:dyDescent="0.25">
      <c r="A6696" s="34"/>
    </row>
    <row r="6697" spans="1:1" ht="15.75" x14ac:dyDescent="0.25">
      <c r="A6697" s="34"/>
    </row>
    <row r="6698" spans="1:1" ht="15.75" x14ac:dyDescent="0.25">
      <c r="A6698" s="34"/>
    </row>
    <row r="6699" spans="1:1" ht="15.75" x14ac:dyDescent="0.25">
      <c r="A6699" s="34"/>
    </row>
    <row r="6700" spans="1:1" ht="15.75" x14ac:dyDescent="0.25">
      <c r="A6700" s="34"/>
    </row>
    <row r="6701" spans="1:1" ht="15.75" x14ac:dyDescent="0.25">
      <c r="A6701" s="34"/>
    </row>
    <row r="6702" spans="1:1" ht="15.75" x14ac:dyDescent="0.25">
      <c r="A6702" s="34"/>
    </row>
    <row r="6703" spans="1:1" ht="15.75" x14ac:dyDescent="0.25">
      <c r="A6703" s="34"/>
    </row>
    <row r="6704" spans="1:1" ht="15.75" x14ac:dyDescent="0.25">
      <c r="A6704" s="34"/>
    </row>
    <row r="6705" spans="1:1" ht="15.75" x14ac:dyDescent="0.25">
      <c r="A6705" s="34"/>
    </row>
    <row r="6706" spans="1:1" ht="15.75" x14ac:dyDescent="0.25">
      <c r="A6706" s="34"/>
    </row>
    <row r="6707" spans="1:1" ht="15.75" x14ac:dyDescent="0.25">
      <c r="A6707" s="34"/>
    </row>
    <row r="6708" spans="1:1" ht="15.75" x14ac:dyDescent="0.25">
      <c r="A6708" s="34"/>
    </row>
    <row r="6709" spans="1:1" ht="15.75" x14ac:dyDescent="0.25">
      <c r="A6709" s="34"/>
    </row>
    <row r="6710" spans="1:1" ht="15.75" x14ac:dyDescent="0.25">
      <c r="A6710" s="34"/>
    </row>
    <row r="6711" spans="1:1" ht="15.75" x14ac:dyDescent="0.25">
      <c r="A6711" s="34"/>
    </row>
    <row r="6712" spans="1:1" ht="15.75" x14ac:dyDescent="0.25">
      <c r="A6712" s="34"/>
    </row>
    <row r="6713" spans="1:1" ht="15.75" x14ac:dyDescent="0.25">
      <c r="A6713" s="34"/>
    </row>
    <row r="6714" spans="1:1" ht="15.75" x14ac:dyDescent="0.25">
      <c r="A6714" s="34"/>
    </row>
    <row r="6715" spans="1:1" ht="15.75" x14ac:dyDescent="0.25">
      <c r="A6715" s="34"/>
    </row>
    <row r="6716" spans="1:1" ht="15.75" x14ac:dyDescent="0.25">
      <c r="A6716" s="34"/>
    </row>
    <row r="6717" spans="1:1" ht="15.75" x14ac:dyDescent="0.25">
      <c r="A6717" s="34"/>
    </row>
    <row r="6718" spans="1:1" ht="15.75" x14ac:dyDescent="0.25">
      <c r="A6718" s="34"/>
    </row>
    <row r="6719" spans="1:1" ht="15.75" x14ac:dyDescent="0.25">
      <c r="A6719" s="34"/>
    </row>
    <row r="6720" spans="1:1" ht="15.75" x14ac:dyDescent="0.25">
      <c r="A6720" s="34"/>
    </row>
    <row r="6721" spans="1:1" ht="15.75" x14ac:dyDescent="0.25">
      <c r="A6721" s="34"/>
    </row>
    <row r="6722" spans="1:1" ht="15.75" x14ac:dyDescent="0.25">
      <c r="A6722" s="34"/>
    </row>
    <row r="6723" spans="1:1" ht="15.75" x14ac:dyDescent="0.25">
      <c r="A6723" s="34"/>
    </row>
    <row r="6724" spans="1:1" ht="15.75" x14ac:dyDescent="0.25">
      <c r="A6724" s="34"/>
    </row>
    <row r="6725" spans="1:1" ht="15.75" x14ac:dyDescent="0.25">
      <c r="A6725" s="34"/>
    </row>
    <row r="6726" spans="1:1" ht="15.75" x14ac:dyDescent="0.25">
      <c r="A6726" s="34"/>
    </row>
    <row r="6727" spans="1:1" ht="15.75" x14ac:dyDescent="0.25">
      <c r="A6727" s="34"/>
    </row>
    <row r="6728" spans="1:1" ht="15.75" x14ac:dyDescent="0.25">
      <c r="A6728" s="34"/>
    </row>
    <row r="6729" spans="1:1" ht="15.75" x14ac:dyDescent="0.25">
      <c r="A6729" s="34"/>
    </row>
    <row r="6730" spans="1:1" ht="15.75" x14ac:dyDescent="0.25">
      <c r="A6730" s="34"/>
    </row>
    <row r="6731" spans="1:1" ht="15.75" x14ac:dyDescent="0.25">
      <c r="A6731" s="34"/>
    </row>
    <row r="6732" spans="1:1" ht="15.75" x14ac:dyDescent="0.25">
      <c r="A6732" s="34"/>
    </row>
    <row r="6733" spans="1:1" ht="15.75" x14ac:dyDescent="0.25">
      <c r="A6733" s="34"/>
    </row>
    <row r="6734" spans="1:1" ht="15.75" x14ac:dyDescent="0.25">
      <c r="A6734" s="34"/>
    </row>
    <row r="6735" spans="1:1" ht="15.75" x14ac:dyDescent="0.25">
      <c r="A6735" s="34"/>
    </row>
    <row r="6736" spans="1:1" ht="15.75" x14ac:dyDescent="0.25">
      <c r="A6736" s="34"/>
    </row>
    <row r="6737" spans="1:1" ht="15.75" x14ac:dyDescent="0.25">
      <c r="A6737" s="34"/>
    </row>
    <row r="6738" spans="1:1" ht="15.75" x14ac:dyDescent="0.25">
      <c r="A6738" s="34"/>
    </row>
    <row r="6739" spans="1:1" ht="15.75" x14ac:dyDescent="0.25">
      <c r="A6739" s="34"/>
    </row>
    <row r="6740" spans="1:1" ht="15.75" x14ac:dyDescent="0.25">
      <c r="A6740" s="34"/>
    </row>
    <row r="6741" spans="1:1" ht="15.75" x14ac:dyDescent="0.25">
      <c r="A6741" s="34"/>
    </row>
    <row r="6742" spans="1:1" ht="15.75" x14ac:dyDescent="0.25">
      <c r="A6742" s="34"/>
    </row>
    <row r="6743" spans="1:1" ht="15.75" x14ac:dyDescent="0.25">
      <c r="A6743" s="34"/>
    </row>
    <row r="6744" spans="1:1" ht="15.75" x14ac:dyDescent="0.25">
      <c r="A6744" s="34"/>
    </row>
    <row r="6745" spans="1:1" ht="15.75" x14ac:dyDescent="0.25">
      <c r="A6745" s="34"/>
    </row>
    <row r="6746" spans="1:1" ht="15.75" x14ac:dyDescent="0.25">
      <c r="A6746" s="34"/>
    </row>
    <row r="6747" spans="1:1" ht="15.75" x14ac:dyDescent="0.25">
      <c r="A6747" s="34"/>
    </row>
    <row r="6748" spans="1:1" ht="15.75" x14ac:dyDescent="0.25">
      <c r="A6748" s="34"/>
    </row>
    <row r="6749" spans="1:1" ht="15.75" x14ac:dyDescent="0.25">
      <c r="A6749" s="34"/>
    </row>
    <row r="6750" spans="1:1" ht="15.75" x14ac:dyDescent="0.25">
      <c r="A6750" s="34"/>
    </row>
    <row r="6751" spans="1:1" ht="15.75" x14ac:dyDescent="0.25">
      <c r="A6751" s="34"/>
    </row>
    <row r="6752" spans="1:1" ht="15.75" x14ac:dyDescent="0.25">
      <c r="A6752" s="34"/>
    </row>
    <row r="6753" spans="1:1" ht="15.75" x14ac:dyDescent="0.25">
      <c r="A6753" s="34"/>
    </row>
    <row r="6754" spans="1:1" ht="15.75" x14ac:dyDescent="0.25">
      <c r="A6754" s="34"/>
    </row>
    <row r="6755" spans="1:1" ht="15.75" x14ac:dyDescent="0.25">
      <c r="A6755" s="34"/>
    </row>
    <row r="6756" spans="1:1" ht="15.75" x14ac:dyDescent="0.25">
      <c r="A6756" s="34"/>
    </row>
    <row r="6757" spans="1:1" ht="15.75" x14ac:dyDescent="0.25">
      <c r="A6757" s="34"/>
    </row>
    <row r="6758" spans="1:1" ht="15.75" x14ac:dyDescent="0.25">
      <c r="A6758" s="34"/>
    </row>
    <row r="6759" spans="1:1" ht="15.75" x14ac:dyDescent="0.25">
      <c r="A6759" s="34"/>
    </row>
    <row r="6760" spans="1:1" ht="15.75" x14ac:dyDescent="0.25">
      <c r="A6760" s="34"/>
    </row>
    <row r="6761" spans="1:1" ht="15.75" x14ac:dyDescent="0.25">
      <c r="A6761" s="34"/>
    </row>
    <row r="6762" spans="1:1" ht="15.75" x14ac:dyDescent="0.25">
      <c r="A6762" s="34"/>
    </row>
    <row r="6763" spans="1:1" ht="15.75" x14ac:dyDescent="0.25">
      <c r="A6763" s="34"/>
    </row>
    <row r="6764" spans="1:1" ht="15.75" x14ac:dyDescent="0.25">
      <c r="A6764" s="34"/>
    </row>
    <row r="6765" spans="1:1" ht="15.75" x14ac:dyDescent="0.25">
      <c r="A6765" s="34"/>
    </row>
    <row r="6766" spans="1:1" ht="15.75" x14ac:dyDescent="0.25">
      <c r="A6766" s="34"/>
    </row>
    <row r="6767" spans="1:1" ht="15.75" x14ac:dyDescent="0.25">
      <c r="A6767" s="34"/>
    </row>
    <row r="6768" spans="1:1" ht="15.75" x14ac:dyDescent="0.25">
      <c r="A6768" s="34"/>
    </row>
    <row r="6769" spans="1:1" ht="15.75" x14ac:dyDescent="0.25">
      <c r="A6769" s="34"/>
    </row>
    <row r="6770" spans="1:1" ht="15.75" x14ac:dyDescent="0.25">
      <c r="A6770" s="34"/>
    </row>
    <row r="6771" spans="1:1" ht="15.75" x14ac:dyDescent="0.25">
      <c r="A6771" s="34"/>
    </row>
    <row r="6772" spans="1:1" ht="15.75" x14ac:dyDescent="0.25">
      <c r="A6772" s="34"/>
    </row>
    <row r="6773" spans="1:1" ht="15.75" x14ac:dyDescent="0.25">
      <c r="A6773" s="34"/>
    </row>
    <row r="6774" spans="1:1" ht="15.75" x14ac:dyDescent="0.25">
      <c r="A6774" s="34"/>
    </row>
    <row r="6775" spans="1:1" ht="15.75" x14ac:dyDescent="0.25">
      <c r="A6775" s="34"/>
    </row>
    <row r="6776" spans="1:1" ht="15.75" x14ac:dyDescent="0.25">
      <c r="A6776" s="34"/>
    </row>
    <row r="6777" spans="1:1" ht="15.75" x14ac:dyDescent="0.25">
      <c r="A6777" s="34"/>
    </row>
    <row r="6778" spans="1:1" ht="15.75" x14ac:dyDescent="0.25">
      <c r="A6778" s="34"/>
    </row>
    <row r="6779" spans="1:1" ht="15.75" x14ac:dyDescent="0.25">
      <c r="A6779" s="34"/>
    </row>
    <row r="6780" spans="1:1" ht="15.75" x14ac:dyDescent="0.25">
      <c r="A6780" s="34"/>
    </row>
    <row r="6781" spans="1:1" ht="15.75" x14ac:dyDescent="0.25">
      <c r="A6781" s="34"/>
    </row>
    <row r="6782" spans="1:1" ht="15.75" x14ac:dyDescent="0.25">
      <c r="A6782" s="34"/>
    </row>
    <row r="6783" spans="1:1" ht="15.75" x14ac:dyDescent="0.25">
      <c r="A6783" s="34"/>
    </row>
    <row r="6784" spans="1:1" ht="15.75" x14ac:dyDescent="0.25">
      <c r="A6784" s="34"/>
    </row>
    <row r="6785" spans="1:1" ht="15.75" x14ac:dyDescent="0.25">
      <c r="A6785" s="34"/>
    </row>
    <row r="6786" spans="1:1" ht="15.75" x14ac:dyDescent="0.25">
      <c r="A6786" s="34"/>
    </row>
    <row r="6787" spans="1:1" ht="15.75" x14ac:dyDescent="0.25">
      <c r="A6787" s="34"/>
    </row>
    <row r="6788" spans="1:1" ht="15.75" x14ac:dyDescent="0.25">
      <c r="A6788" s="34"/>
    </row>
    <row r="6789" spans="1:1" ht="15.75" x14ac:dyDescent="0.25">
      <c r="A6789" s="34"/>
    </row>
    <row r="6790" spans="1:1" ht="15.75" x14ac:dyDescent="0.25">
      <c r="A6790" s="34"/>
    </row>
    <row r="6791" spans="1:1" ht="15.75" x14ac:dyDescent="0.25">
      <c r="A6791" s="34"/>
    </row>
    <row r="6792" spans="1:1" ht="15.75" x14ac:dyDescent="0.25">
      <c r="A6792" s="34"/>
    </row>
    <row r="6793" spans="1:1" ht="15.75" x14ac:dyDescent="0.25">
      <c r="A6793" s="34"/>
    </row>
    <row r="6794" spans="1:1" ht="15.75" x14ac:dyDescent="0.25">
      <c r="A6794" s="34"/>
    </row>
    <row r="6795" spans="1:1" ht="15.75" x14ac:dyDescent="0.25">
      <c r="A6795" s="34"/>
    </row>
    <row r="6796" spans="1:1" ht="15.75" x14ac:dyDescent="0.25">
      <c r="A6796" s="34"/>
    </row>
    <row r="6797" spans="1:1" ht="15.75" x14ac:dyDescent="0.25">
      <c r="A6797" s="34"/>
    </row>
    <row r="6798" spans="1:1" ht="15.75" x14ac:dyDescent="0.25">
      <c r="A6798" s="34"/>
    </row>
    <row r="6799" spans="1:1" ht="15.75" x14ac:dyDescent="0.25">
      <c r="A6799" s="34"/>
    </row>
    <row r="6800" spans="1:1" ht="15.75" x14ac:dyDescent="0.25">
      <c r="A6800" s="34"/>
    </row>
    <row r="6801" spans="1:1" ht="15.75" x14ac:dyDescent="0.25">
      <c r="A6801" s="34"/>
    </row>
    <row r="6802" spans="1:1" ht="15.75" x14ac:dyDescent="0.25">
      <c r="A6802" s="34"/>
    </row>
    <row r="6803" spans="1:1" ht="15.75" x14ac:dyDescent="0.25">
      <c r="A6803" s="34"/>
    </row>
    <row r="6804" spans="1:1" ht="15.75" x14ac:dyDescent="0.25">
      <c r="A6804" s="34"/>
    </row>
    <row r="6805" spans="1:1" ht="15.75" x14ac:dyDescent="0.25">
      <c r="A6805" s="34"/>
    </row>
    <row r="6806" spans="1:1" ht="15.75" x14ac:dyDescent="0.25">
      <c r="A6806" s="34"/>
    </row>
    <row r="6807" spans="1:1" ht="15.75" x14ac:dyDescent="0.25">
      <c r="A6807" s="34"/>
    </row>
    <row r="6808" spans="1:1" ht="15.75" x14ac:dyDescent="0.25">
      <c r="A6808" s="34"/>
    </row>
    <row r="6809" spans="1:1" ht="15.75" x14ac:dyDescent="0.25">
      <c r="A6809" s="34"/>
    </row>
    <row r="6810" spans="1:1" ht="15.75" x14ac:dyDescent="0.25">
      <c r="A6810" s="34"/>
    </row>
    <row r="6811" spans="1:1" ht="15.75" x14ac:dyDescent="0.25">
      <c r="A6811" s="34"/>
    </row>
    <row r="6812" spans="1:1" ht="15.75" x14ac:dyDescent="0.25">
      <c r="A6812" s="34"/>
    </row>
    <row r="6813" spans="1:1" ht="15.75" x14ac:dyDescent="0.25">
      <c r="A6813" s="34"/>
    </row>
    <row r="6814" spans="1:1" ht="15.75" x14ac:dyDescent="0.25">
      <c r="A6814" s="34"/>
    </row>
    <row r="6815" spans="1:1" ht="15.75" x14ac:dyDescent="0.25">
      <c r="A6815" s="34"/>
    </row>
    <row r="6816" spans="1:1" ht="15.75" x14ac:dyDescent="0.25">
      <c r="A6816" s="34"/>
    </row>
    <row r="6817" spans="1:1" ht="15.75" x14ac:dyDescent="0.25">
      <c r="A6817" s="34"/>
    </row>
    <row r="6818" spans="1:1" ht="15.75" x14ac:dyDescent="0.25">
      <c r="A6818" s="34"/>
    </row>
    <row r="6819" spans="1:1" ht="15.75" x14ac:dyDescent="0.25">
      <c r="A6819" s="34"/>
    </row>
    <row r="6820" spans="1:1" ht="15.75" x14ac:dyDescent="0.25">
      <c r="A6820" s="34"/>
    </row>
    <row r="6821" spans="1:1" ht="15.75" x14ac:dyDescent="0.25">
      <c r="A6821" s="34"/>
    </row>
    <row r="6822" spans="1:1" ht="15.75" x14ac:dyDescent="0.25">
      <c r="A6822" s="34"/>
    </row>
    <row r="6823" spans="1:1" ht="15.75" x14ac:dyDescent="0.25">
      <c r="A6823" s="34"/>
    </row>
    <row r="6824" spans="1:1" ht="15.75" x14ac:dyDescent="0.25">
      <c r="A6824" s="34"/>
    </row>
    <row r="6825" spans="1:1" ht="15.75" x14ac:dyDescent="0.25">
      <c r="A6825" s="34"/>
    </row>
    <row r="6826" spans="1:1" ht="15.75" x14ac:dyDescent="0.25">
      <c r="A6826" s="34"/>
    </row>
    <row r="6827" spans="1:1" ht="15.75" x14ac:dyDescent="0.25">
      <c r="A6827" s="34"/>
    </row>
    <row r="6828" spans="1:1" ht="15.75" x14ac:dyDescent="0.25">
      <c r="A6828" s="34"/>
    </row>
    <row r="6829" spans="1:1" ht="15.75" x14ac:dyDescent="0.25">
      <c r="A6829" s="34"/>
    </row>
    <row r="6830" spans="1:1" ht="15.75" x14ac:dyDescent="0.25">
      <c r="A6830" s="34"/>
    </row>
    <row r="6831" spans="1:1" ht="15.75" x14ac:dyDescent="0.25">
      <c r="A6831" s="34"/>
    </row>
    <row r="6832" spans="1:1" ht="15.75" x14ac:dyDescent="0.25">
      <c r="A6832" s="34"/>
    </row>
    <row r="6833" spans="1:1" ht="15.75" x14ac:dyDescent="0.25">
      <c r="A6833" s="34"/>
    </row>
    <row r="6834" spans="1:1" ht="15.75" x14ac:dyDescent="0.25">
      <c r="A6834" s="34"/>
    </row>
    <row r="6835" spans="1:1" ht="15.75" x14ac:dyDescent="0.25">
      <c r="A6835" s="34"/>
    </row>
    <row r="6836" spans="1:1" ht="15.75" x14ac:dyDescent="0.25">
      <c r="A6836" s="34"/>
    </row>
    <row r="6837" spans="1:1" ht="15.75" x14ac:dyDescent="0.25">
      <c r="A6837" s="34"/>
    </row>
    <row r="6838" spans="1:1" ht="15.75" x14ac:dyDescent="0.25">
      <c r="A6838" s="34"/>
    </row>
    <row r="6839" spans="1:1" ht="15.75" x14ac:dyDescent="0.25">
      <c r="A6839" s="34"/>
    </row>
    <row r="6840" spans="1:1" ht="15.75" x14ac:dyDescent="0.25">
      <c r="A6840" s="34"/>
    </row>
    <row r="6841" spans="1:1" ht="15.75" x14ac:dyDescent="0.25">
      <c r="A6841" s="34"/>
    </row>
    <row r="6842" spans="1:1" ht="15.75" x14ac:dyDescent="0.25">
      <c r="A6842" s="34"/>
    </row>
    <row r="6843" spans="1:1" ht="15.75" x14ac:dyDescent="0.25">
      <c r="A6843" s="34"/>
    </row>
    <row r="6844" spans="1:1" ht="15.75" x14ac:dyDescent="0.25">
      <c r="A6844" s="34"/>
    </row>
    <row r="6845" spans="1:1" ht="15.75" x14ac:dyDescent="0.25">
      <c r="A6845" s="34"/>
    </row>
    <row r="6846" spans="1:1" ht="15.75" x14ac:dyDescent="0.25">
      <c r="A6846" s="34"/>
    </row>
    <row r="6847" spans="1:1" ht="15.75" x14ac:dyDescent="0.25">
      <c r="A6847" s="34"/>
    </row>
    <row r="6848" spans="1:1" ht="15.75" x14ac:dyDescent="0.25">
      <c r="A6848" s="34"/>
    </row>
    <row r="6849" spans="1:1" ht="15.75" x14ac:dyDescent="0.25">
      <c r="A6849" s="34"/>
    </row>
    <row r="6850" spans="1:1" ht="15.75" x14ac:dyDescent="0.25">
      <c r="A6850" s="34"/>
    </row>
    <row r="6851" spans="1:1" ht="15.75" x14ac:dyDescent="0.25">
      <c r="A6851" s="34"/>
    </row>
    <row r="6852" spans="1:1" ht="15.75" x14ac:dyDescent="0.25">
      <c r="A6852" s="34"/>
    </row>
    <row r="6853" spans="1:1" ht="15.75" x14ac:dyDescent="0.25">
      <c r="A6853" s="34"/>
    </row>
    <row r="6854" spans="1:1" ht="15.75" x14ac:dyDescent="0.25">
      <c r="A6854" s="34"/>
    </row>
    <row r="6855" spans="1:1" ht="15.75" x14ac:dyDescent="0.25">
      <c r="A6855" s="34"/>
    </row>
    <row r="6856" spans="1:1" ht="15.75" x14ac:dyDescent="0.25">
      <c r="A6856" s="34"/>
    </row>
    <row r="6857" spans="1:1" ht="15.75" x14ac:dyDescent="0.25">
      <c r="A6857" s="34"/>
    </row>
    <row r="6858" spans="1:1" ht="15.75" x14ac:dyDescent="0.25">
      <c r="A6858" s="34"/>
    </row>
    <row r="6859" spans="1:1" ht="15.75" x14ac:dyDescent="0.25">
      <c r="A6859" s="34"/>
    </row>
    <row r="6860" spans="1:1" ht="15.75" x14ac:dyDescent="0.25">
      <c r="A6860" s="34"/>
    </row>
    <row r="6861" spans="1:1" ht="15.75" x14ac:dyDescent="0.25">
      <c r="A6861" s="34"/>
    </row>
    <row r="6862" spans="1:1" ht="15.75" x14ac:dyDescent="0.25">
      <c r="A6862" s="34"/>
    </row>
    <row r="6863" spans="1:1" ht="15.75" x14ac:dyDescent="0.25">
      <c r="A6863" s="34"/>
    </row>
    <row r="6864" spans="1:1" ht="15.75" x14ac:dyDescent="0.25">
      <c r="A6864" s="34"/>
    </row>
    <row r="6865" spans="1:1" ht="15.75" x14ac:dyDescent="0.25">
      <c r="A6865" s="34"/>
    </row>
    <row r="6866" spans="1:1" ht="15.75" x14ac:dyDescent="0.25">
      <c r="A6866" s="34"/>
    </row>
    <row r="6867" spans="1:1" ht="15.75" x14ac:dyDescent="0.25">
      <c r="A6867" s="34"/>
    </row>
    <row r="6868" spans="1:1" ht="15.75" x14ac:dyDescent="0.25">
      <c r="A6868" s="34"/>
    </row>
    <row r="6869" spans="1:1" ht="15.75" x14ac:dyDescent="0.25">
      <c r="A6869" s="34"/>
    </row>
    <row r="6870" spans="1:1" ht="15.75" x14ac:dyDescent="0.25">
      <c r="A6870" s="34"/>
    </row>
    <row r="6871" spans="1:1" ht="15.75" x14ac:dyDescent="0.25">
      <c r="A6871" s="34"/>
    </row>
    <row r="6872" spans="1:1" ht="15.75" x14ac:dyDescent="0.25">
      <c r="A6872" s="34"/>
    </row>
    <row r="6873" spans="1:1" ht="15.75" x14ac:dyDescent="0.25">
      <c r="A6873" s="34"/>
    </row>
    <row r="6874" spans="1:1" ht="15.75" x14ac:dyDescent="0.25">
      <c r="A6874" s="34"/>
    </row>
    <row r="6875" spans="1:1" ht="15.75" x14ac:dyDescent="0.25">
      <c r="A6875" s="34"/>
    </row>
    <row r="6876" spans="1:1" ht="15.75" x14ac:dyDescent="0.25">
      <c r="A6876" s="34"/>
    </row>
    <row r="6877" spans="1:1" ht="15.75" x14ac:dyDescent="0.25">
      <c r="A6877" s="34"/>
    </row>
    <row r="6878" spans="1:1" ht="15.75" x14ac:dyDescent="0.25">
      <c r="A6878" s="34"/>
    </row>
    <row r="6879" spans="1:1" ht="15.75" x14ac:dyDescent="0.25">
      <c r="A6879" s="34"/>
    </row>
    <row r="6880" spans="1:1" ht="15.75" x14ac:dyDescent="0.25">
      <c r="A6880" s="34"/>
    </row>
    <row r="6881" spans="1:1" ht="15.75" x14ac:dyDescent="0.25">
      <c r="A6881" s="34"/>
    </row>
    <row r="6882" spans="1:1" ht="15.75" x14ac:dyDescent="0.25">
      <c r="A6882" s="34"/>
    </row>
    <row r="6883" spans="1:1" ht="15.75" x14ac:dyDescent="0.25">
      <c r="A6883" s="34"/>
    </row>
    <row r="6884" spans="1:1" ht="15.75" x14ac:dyDescent="0.25">
      <c r="A6884" s="34"/>
    </row>
    <row r="6885" spans="1:1" ht="15.75" x14ac:dyDescent="0.25">
      <c r="A6885" s="34"/>
    </row>
    <row r="6886" spans="1:1" ht="15.75" x14ac:dyDescent="0.25">
      <c r="A6886" s="34"/>
    </row>
    <row r="6887" spans="1:1" ht="15.75" x14ac:dyDescent="0.25">
      <c r="A6887" s="34"/>
    </row>
    <row r="6888" spans="1:1" ht="15.75" x14ac:dyDescent="0.25">
      <c r="A6888" s="34"/>
    </row>
    <row r="6889" spans="1:1" ht="15.75" x14ac:dyDescent="0.25">
      <c r="A6889" s="34"/>
    </row>
    <row r="6890" spans="1:1" ht="15.75" x14ac:dyDescent="0.25">
      <c r="A6890" s="34"/>
    </row>
    <row r="6891" spans="1:1" ht="15.75" x14ac:dyDescent="0.25">
      <c r="A6891" s="34"/>
    </row>
    <row r="6892" spans="1:1" ht="15.75" x14ac:dyDescent="0.25">
      <c r="A6892" s="34"/>
    </row>
    <row r="6893" spans="1:1" ht="15.75" x14ac:dyDescent="0.25">
      <c r="A6893" s="34"/>
    </row>
    <row r="6894" spans="1:1" ht="15.75" x14ac:dyDescent="0.25">
      <c r="A6894" s="34"/>
    </row>
    <row r="6895" spans="1:1" ht="15.75" x14ac:dyDescent="0.25">
      <c r="A6895" s="34"/>
    </row>
    <row r="6896" spans="1:1" ht="15.75" x14ac:dyDescent="0.25">
      <c r="A6896" s="34"/>
    </row>
    <row r="6897" spans="1:1" ht="15.75" x14ac:dyDescent="0.25">
      <c r="A6897" s="34"/>
    </row>
    <row r="6898" spans="1:1" ht="15.75" x14ac:dyDescent="0.25">
      <c r="A6898" s="34"/>
    </row>
    <row r="6899" spans="1:1" ht="15.75" x14ac:dyDescent="0.25">
      <c r="A6899" s="34"/>
    </row>
    <row r="6900" spans="1:1" ht="15.75" x14ac:dyDescent="0.25">
      <c r="A6900" s="34"/>
    </row>
    <row r="6901" spans="1:1" ht="15.75" x14ac:dyDescent="0.25">
      <c r="A6901" s="34"/>
    </row>
    <row r="6902" spans="1:1" ht="15.75" x14ac:dyDescent="0.25">
      <c r="A6902" s="34"/>
    </row>
    <row r="6903" spans="1:1" ht="15.75" x14ac:dyDescent="0.25">
      <c r="A6903" s="34"/>
    </row>
    <row r="6904" spans="1:1" ht="15.75" x14ac:dyDescent="0.25">
      <c r="A6904" s="34"/>
    </row>
    <row r="6905" spans="1:1" ht="15.75" x14ac:dyDescent="0.25">
      <c r="A6905" s="34"/>
    </row>
    <row r="6906" spans="1:1" ht="15.75" x14ac:dyDescent="0.25">
      <c r="A6906" s="34"/>
    </row>
    <row r="6907" spans="1:1" ht="15.75" x14ac:dyDescent="0.25">
      <c r="A6907" s="34"/>
    </row>
    <row r="6908" spans="1:1" ht="15.75" x14ac:dyDescent="0.25">
      <c r="A6908" s="34"/>
    </row>
    <row r="6909" spans="1:1" ht="15.75" x14ac:dyDescent="0.25">
      <c r="A6909" s="34"/>
    </row>
    <row r="6910" spans="1:1" ht="15.75" x14ac:dyDescent="0.25">
      <c r="A6910" s="34"/>
    </row>
    <row r="6911" spans="1:1" ht="15.75" x14ac:dyDescent="0.25">
      <c r="A6911" s="34"/>
    </row>
    <row r="6912" spans="1:1" ht="15.75" x14ac:dyDescent="0.25">
      <c r="A6912" s="34"/>
    </row>
    <row r="6913" spans="1:1" ht="15.75" x14ac:dyDescent="0.25">
      <c r="A6913" s="34"/>
    </row>
    <row r="6914" spans="1:1" ht="15.75" x14ac:dyDescent="0.25">
      <c r="A6914" s="34"/>
    </row>
    <row r="6915" spans="1:1" ht="15.75" x14ac:dyDescent="0.25">
      <c r="A6915" s="34"/>
    </row>
    <row r="6916" spans="1:1" ht="15.75" x14ac:dyDescent="0.25">
      <c r="A6916" s="34"/>
    </row>
    <row r="6917" spans="1:1" ht="15.75" x14ac:dyDescent="0.25">
      <c r="A6917" s="34"/>
    </row>
    <row r="6918" spans="1:1" ht="15.75" x14ac:dyDescent="0.25">
      <c r="A6918" s="34"/>
    </row>
    <row r="6919" spans="1:1" ht="15.75" x14ac:dyDescent="0.25">
      <c r="A6919" s="34"/>
    </row>
    <row r="6920" spans="1:1" ht="15.75" x14ac:dyDescent="0.25">
      <c r="A6920" s="34"/>
    </row>
    <row r="6921" spans="1:1" ht="15.75" x14ac:dyDescent="0.25">
      <c r="A6921" s="34"/>
    </row>
    <row r="6922" spans="1:1" ht="15.75" x14ac:dyDescent="0.25">
      <c r="A6922" s="34"/>
    </row>
    <row r="6923" spans="1:1" ht="15.75" x14ac:dyDescent="0.25">
      <c r="A6923" s="34"/>
    </row>
    <row r="6924" spans="1:1" ht="15.75" x14ac:dyDescent="0.25">
      <c r="A6924" s="34"/>
    </row>
    <row r="6925" spans="1:1" ht="15.75" x14ac:dyDescent="0.25">
      <c r="A6925" s="34"/>
    </row>
    <row r="6926" spans="1:1" ht="15.75" x14ac:dyDescent="0.25">
      <c r="A6926" s="34"/>
    </row>
    <row r="6927" spans="1:1" ht="15.75" x14ac:dyDescent="0.25">
      <c r="A6927" s="34"/>
    </row>
    <row r="6928" spans="1:1" ht="15.75" x14ac:dyDescent="0.25">
      <c r="A6928" s="34"/>
    </row>
    <row r="6929" spans="1:1" ht="15.75" x14ac:dyDescent="0.25">
      <c r="A6929" s="34"/>
    </row>
    <row r="6930" spans="1:1" ht="15.75" x14ac:dyDescent="0.25">
      <c r="A6930" s="34"/>
    </row>
    <row r="6931" spans="1:1" ht="15.75" x14ac:dyDescent="0.25">
      <c r="A6931" s="34"/>
    </row>
    <row r="6932" spans="1:1" ht="15.75" x14ac:dyDescent="0.25">
      <c r="A6932" s="34"/>
    </row>
    <row r="6933" spans="1:1" ht="15.75" x14ac:dyDescent="0.25">
      <c r="A6933" s="34"/>
    </row>
    <row r="6934" spans="1:1" ht="15.75" x14ac:dyDescent="0.25">
      <c r="A6934" s="34"/>
    </row>
    <row r="6935" spans="1:1" ht="15.75" x14ac:dyDescent="0.25">
      <c r="A6935" s="34"/>
    </row>
    <row r="6936" spans="1:1" ht="15.75" x14ac:dyDescent="0.25">
      <c r="A6936" s="34"/>
    </row>
    <row r="6937" spans="1:1" ht="15.75" x14ac:dyDescent="0.25">
      <c r="A6937" s="34"/>
    </row>
    <row r="6938" spans="1:1" ht="15.75" x14ac:dyDescent="0.25">
      <c r="A6938" s="34"/>
    </row>
    <row r="6939" spans="1:1" ht="15.75" x14ac:dyDescent="0.25">
      <c r="A6939" s="34"/>
    </row>
    <row r="6940" spans="1:1" ht="15.75" x14ac:dyDescent="0.25">
      <c r="A6940" s="34"/>
    </row>
    <row r="6941" spans="1:1" ht="15.75" x14ac:dyDescent="0.25">
      <c r="A6941" s="34"/>
    </row>
    <row r="6942" spans="1:1" ht="15.75" x14ac:dyDescent="0.25">
      <c r="A6942" s="34"/>
    </row>
    <row r="6943" spans="1:1" ht="15.75" x14ac:dyDescent="0.25">
      <c r="A6943" s="34"/>
    </row>
    <row r="6944" spans="1:1" ht="15.75" x14ac:dyDescent="0.25">
      <c r="A6944" s="34"/>
    </row>
    <row r="6945" spans="1:1" ht="15.75" x14ac:dyDescent="0.25">
      <c r="A6945" s="34"/>
    </row>
    <row r="6946" spans="1:1" ht="15.75" x14ac:dyDescent="0.25">
      <c r="A6946" s="34"/>
    </row>
    <row r="6947" spans="1:1" ht="15.75" x14ac:dyDescent="0.25">
      <c r="A6947" s="34"/>
    </row>
    <row r="6948" spans="1:1" ht="15.75" x14ac:dyDescent="0.25">
      <c r="A6948" s="34"/>
    </row>
    <row r="6949" spans="1:1" ht="15.75" x14ac:dyDescent="0.25">
      <c r="A6949" s="34"/>
    </row>
    <row r="6950" spans="1:1" ht="15.75" x14ac:dyDescent="0.25">
      <c r="A6950" s="34"/>
    </row>
    <row r="6951" spans="1:1" ht="15.75" x14ac:dyDescent="0.25">
      <c r="A6951" s="34"/>
    </row>
    <row r="6952" spans="1:1" ht="15.75" x14ac:dyDescent="0.25">
      <c r="A6952" s="34"/>
    </row>
    <row r="6953" spans="1:1" ht="15.75" x14ac:dyDescent="0.25">
      <c r="A6953" s="34"/>
    </row>
    <row r="6954" spans="1:1" ht="15.75" x14ac:dyDescent="0.25">
      <c r="A6954" s="34"/>
    </row>
    <row r="6955" spans="1:1" ht="15.75" x14ac:dyDescent="0.25">
      <c r="A6955" s="34"/>
    </row>
    <row r="6956" spans="1:1" ht="15.75" x14ac:dyDescent="0.25">
      <c r="A6956" s="34"/>
    </row>
    <row r="6957" spans="1:1" ht="15.75" x14ac:dyDescent="0.25">
      <c r="A6957" s="34"/>
    </row>
    <row r="6958" spans="1:1" ht="15.75" x14ac:dyDescent="0.25">
      <c r="A6958" s="34"/>
    </row>
    <row r="6959" spans="1:1" ht="15.75" x14ac:dyDescent="0.25">
      <c r="A6959" s="34"/>
    </row>
    <row r="6960" spans="1:1" ht="15.75" x14ac:dyDescent="0.25">
      <c r="A6960" s="34"/>
    </row>
    <row r="6961" spans="1:1" ht="15.75" x14ac:dyDescent="0.25">
      <c r="A6961" s="34"/>
    </row>
    <row r="6962" spans="1:1" ht="15.75" x14ac:dyDescent="0.25">
      <c r="A6962" s="34"/>
    </row>
    <row r="6963" spans="1:1" ht="15.75" x14ac:dyDescent="0.25">
      <c r="A6963" s="34"/>
    </row>
    <row r="6964" spans="1:1" ht="15.75" x14ac:dyDescent="0.25">
      <c r="A6964" s="34"/>
    </row>
    <row r="6965" spans="1:1" ht="15.75" x14ac:dyDescent="0.25">
      <c r="A6965" s="34"/>
    </row>
    <row r="6966" spans="1:1" ht="15.75" x14ac:dyDescent="0.25">
      <c r="A6966" s="34"/>
    </row>
    <row r="6967" spans="1:1" ht="15.75" x14ac:dyDescent="0.25">
      <c r="A6967" s="34"/>
    </row>
    <row r="6968" spans="1:1" ht="15.75" x14ac:dyDescent="0.25">
      <c r="A6968" s="34"/>
    </row>
    <row r="6969" spans="1:1" ht="15.75" x14ac:dyDescent="0.25">
      <c r="A6969" s="34"/>
    </row>
    <row r="6970" spans="1:1" ht="15.75" x14ac:dyDescent="0.25">
      <c r="A6970" s="34"/>
    </row>
    <row r="6971" spans="1:1" ht="15.75" x14ac:dyDescent="0.25">
      <c r="A6971" s="34"/>
    </row>
    <row r="6972" spans="1:1" ht="15.75" x14ac:dyDescent="0.25">
      <c r="A6972" s="34"/>
    </row>
    <row r="6973" spans="1:1" ht="15.75" x14ac:dyDescent="0.25">
      <c r="A6973" s="34"/>
    </row>
    <row r="6974" spans="1:1" ht="15.75" x14ac:dyDescent="0.25">
      <c r="A6974" s="34"/>
    </row>
    <row r="6975" spans="1:1" ht="15.75" x14ac:dyDescent="0.25">
      <c r="A6975" s="34"/>
    </row>
    <row r="6976" spans="1:1" ht="15.75" x14ac:dyDescent="0.25">
      <c r="A6976" s="34"/>
    </row>
    <row r="6977" spans="1:1" ht="15.75" x14ac:dyDescent="0.25">
      <c r="A6977" s="34"/>
    </row>
    <row r="6978" spans="1:1" ht="15.75" x14ac:dyDescent="0.25">
      <c r="A6978" s="34"/>
    </row>
    <row r="6979" spans="1:1" ht="15.75" x14ac:dyDescent="0.25">
      <c r="A6979" s="34"/>
    </row>
    <row r="6980" spans="1:1" ht="15.75" x14ac:dyDescent="0.25">
      <c r="A6980" s="34"/>
    </row>
    <row r="6981" spans="1:1" ht="15.75" x14ac:dyDescent="0.25">
      <c r="A6981" s="34"/>
    </row>
    <row r="6982" spans="1:1" ht="15.75" x14ac:dyDescent="0.25">
      <c r="A6982" s="34"/>
    </row>
    <row r="6983" spans="1:1" ht="15.75" x14ac:dyDescent="0.25">
      <c r="A6983" s="34"/>
    </row>
    <row r="6984" spans="1:1" ht="15.75" x14ac:dyDescent="0.25">
      <c r="A6984" s="34"/>
    </row>
    <row r="6985" spans="1:1" ht="15.75" x14ac:dyDescent="0.25">
      <c r="A6985" s="34"/>
    </row>
    <row r="6986" spans="1:1" ht="15.75" x14ac:dyDescent="0.25">
      <c r="A6986" s="34"/>
    </row>
    <row r="6987" spans="1:1" ht="15.75" x14ac:dyDescent="0.25">
      <c r="A6987" s="34"/>
    </row>
    <row r="6988" spans="1:1" ht="15.75" x14ac:dyDescent="0.25">
      <c r="A6988" s="34"/>
    </row>
    <row r="6989" spans="1:1" ht="15.75" x14ac:dyDescent="0.25">
      <c r="A6989" s="34"/>
    </row>
    <row r="6990" spans="1:1" ht="15.75" x14ac:dyDescent="0.25">
      <c r="A6990" s="34"/>
    </row>
    <row r="6991" spans="1:1" ht="15.75" x14ac:dyDescent="0.25">
      <c r="A6991" s="34"/>
    </row>
    <row r="6992" spans="1:1" ht="15.75" x14ac:dyDescent="0.25">
      <c r="A6992" s="34"/>
    </row>
    <row r="6993" spans="1:1" ht="15.75" x14ac:dyDescent="0.25">
      <c r="A6993" s="34"/>
    </row>
    <row r="6994" spans="1:1" ht="15.75" x14ac:dyDescent="0.25">
      <c r="A6994" s="34"/>
    </row>
    <row r="6995" spans="1:1" ht="15.75" x14ac:dyDescent="0.25">
      <c r="A6995" s="34"/>
    </row>
    <row r="6996" spans="1:1" ht="15.75" x14ac:dyDescent="0.25">
      <c r="A6996" s="34"/>
    </row>
    <row r="6997" spans="1:1" ht="15.75" x14ac:dyDescent="0.25">
      <c r="A6997" s="34"/>
    </row>
    <row r="6998" spans="1:1" ht="15.75" x14ac:dyDescent="0.25">
      <c r="A6998" s="34"/>
    </row>
    <row r="6999" spans="1:1" ht="15.75" x14ac:dyDescent="0.25">
      <c r="A6999" s="34"/>
    </row>
    <row r="7000" spans="1:1" ht="15.75" x14ac:dyDescent="0.25">
      <c r="A7000" s="34"/>
    </row>
    <row r="7001" spans="1:1" ht="15.75" x14ac:dyDescent="0.25">
      <c r="A7001" s="34"/>
    </row>
    <row r="7002" spans="1:1" ht="15.75" x14ac:dyDescent="0.25">
      <c r="A7002" s="34"/>
    </row>
    <row r="7003" spans="1:1" ht="15.75" x14ac:dyDescent="0.25">
      <c r="A7003" s="34"/>
    </row>
    <row r="7004" spans="1:1" ht="15.75" x14ac:dyDescent="0.25">
      <c r="A7004" s="34"/>
    </row>
    <row r="7005" spans="1:1" ht="15.75" x14ac:dyDescent="0.25">
      <c r="A7005" s="34"/>
    </row>
    <row r="7006" spans="1:1" ht="15.75" x14ac:dyDescent="0.25">
      <c r="A7006" s="34"/>
    </row>
    <row r="7007" spans="1:1" ht="15.75" x14ac:dyDescent="0.25">
      <c r="A7007" s="34"/>
    </row>
    <row r="7008" spans="1:1" ht="15.75" x14ac:dyDescent="0.25">
      <c r="A7008" s="34"/>
    </row>
    <row r="7009" spans="1:1" ht="15.75" x14ac:dyDescent="0.25">
      <c r="A7009" s="34"/>
    </row>
    <row r="7010" spans="1:1" ht="15.75" x14ac:dyDescent="0.25">
      <c r="A7010" s="34"/>
    </row>
    <row r="7011" spans="1:1" ht="15.75" x14ac:dyDescent="0.25">
      <c r="A7011" s="34"/>
    </row>
    <row r="7012" spans="1:1" ht="15.75" x14ac:dyDescent="0.25">
      <c r="A7012" s="34"/>
    </row>
    <row r="7013" spans="1:1" ht="15.75" x14ac:dyDescent="0.25">
      <c r="A7013" s="34"/>
    </row>
    <row r="7014" spans="1:1" ht="15.75" x14ac:dyDescent="0.25">
      <c r="A7014" s="34"/>
    </row>
    <row r="7015" spans="1:1" ht="15.75" x14ac:dyDescent="0.25">
      <c r="A7015" s="34"/>
    </row>
    <row r="7016" spans="1:1" ht="15.75" x14ac:dyDescent="0.25">
      <c r="A7016" s="34"/>
    </row>
    <row r="7017" spans="1:1" ht="15.75" x14ac:dyDescent="0.25">
      <c r="A7017" s="34"/>
    </row>
    <row r="7018" spans="1:1" ht="15.75" x14ac:dyDescent="0.25">
      <c r="A7018" s="34"/>
    </row>
    <row r="7019" spans="1:1" ht="15.75" x14ac:dyDescent="0.25">
      <c r="A7019" s="34"/>
    </row>
    <row r="7020" spans="1:1" ht="15.75" x14ac:dyDescent="0.25">
      <c r="A7020" s="34"/>
    </row>
    <row r="7021" spans="1:1" ht="15.75" x14ac:dyDescent="0.25">
      <c r="A7021" s="34"/>
    </row>
    <row r="7022" spans="1:1" ht="15.75" x14ac:dyDescent="0.25">
      <c r="A7022" s="34"/>
    </row>
    <row r="7023" spans="1:1" ht="15.75" x14ac:dyDescent="0.25">
      <c r="A7023" s="34"/>
    </row>
    <row r="7024" spans="1:1" ht="15.75" x14ac:dyDescent="0.25">
      <c r="A7024" s="34"/>
    </row>
    <row r="7025" spans="1:1" ht="15.75" x14ac:dyDescent="0.25">
      <c r="A7025" s="34"/>
    </row>
    <row r="7026" spans="1:1" ht="15.75" x14ac:dyDescent="0.25">
      <c r="A7026" s="34"/>
    </row>
    <row r="7027" spans="1:1" ht="15.75" x14ac:dyDescent="0.25">
      <c r="A7027" s="34"/>
    </row>
    <row r="7028" spans="1:1" ht="15.75" x14ac:dyDescent="0.25">
      <c r="A7028" s="34"/>
    </row>
    <row r="7029" spans="1:1" ht="15.75" x14ac:dyDescent="0.25">
      <c r="A7029" s="34"/>
    </row>
    <row r="7030" spans="1:1" ht="15.75" x14ac:dyDescent="0.25">
      <c r="A7030" s="34"/>
    </row>
    <row r="7031" spans="1:1" ht="15.75" x14ac:dyDescent="0.25">
      <c r="A7031" s="34"/>
    </row>
    <row r="7032" spans="1:1" ht="15.75" x14ac:dyDescent="0.25">
      <c r="A7032" s="34"/>
    </row>
    <row r="7033" spans="1:1" ht="15.75" x14ac:dyDescent="0.25">
      <c r="A7033" s="34"/>
    </row>
    <row r="7034" spans="1:1" ht="15.75" x14ac:dyDescent="0.25">
      <c r="A7034" s="34"/>
    </row>
    <row r="7035" spans="1:1" ht="15.75" x14ac:dyDescent="0.25">
      <c r="A7035" s="34"/>
    </row>
    <row r="7036" spans="1:1" ht="15.75" x14ac:dyDescent="0.25">
      <c r="A7036" s="34"/>
    </row>
    <row r="7037" spans="1:1" ht="15.75" x14ac:dyDescent="0.25">
      <c r="A7037" s="34"/>
    </row>
    <row r="7038" spans="1:1" ht="15.75" x14ac:dyDescent="0.25">
      <c r="A7038" s="34"/>
    </row>
    <row r="7039" spans="1:1" ht="15.75" x14ac:dyDescent="0.25">
      <c r="A7039" s="34"/>
    </row>
    <row r="7040" spans="1:1" ht="15.75" x14ac:dyDescent="0.25">
      <c r="A7040" s="34"/>
    </row>
    <row r="7041" spans="1:1" ht="15.75" x14ac:dyDescent="0.25">
      <c r="A7041" s="34"/>
    </row>
    <row r="7042" spans="1:1" ht="15.75" x14ac:dyDescent="0.25">
      <c r="A7042" s="34"/>
    </row>
    <row r="7043" spans="1:1" ht="15.75" x14ac:dyDescent="0.25">
      <c r="A7043" s="34"/>
    </row>
    <row r="7044" spans="1:1" ht="15.75" x14ac:dyDescent="0.25">
      <c r="A7044" s="34"/>
    </row>
    <row r="7045" spans="1:1" ht="15.75" x14ac:dyDescent="0.25">
      <c r="A7045" s="34"/>
    </row>
    <row r="7046" spans="1:1" ht="15.75" x14ac:dyDescent="0.25">
      <c r="A7046" s="34"/>
    </row>
    <row r="7047" spans="1:1" ht="15.75" x14ac:dyDescent="0.25">
      <c r="A7047" s="34"/>
    </row>
    <row r="7048" spans="1:1" ht="15.75" x14ac:dyDescent="0.25">
      <c r="A7048" s="34"/>
    </row>
    <row r="7049" spans="1:1" ht="15.75" x14ac:dyDescent="0.25">
      <c r="A7049" s="34"/>
    </row>
    <row r="7050" spans="1:1" ht="15.75" x14ac:dyDescent="0.25">
      <c r="A7050" s="34"/>
    </row>
    <row r="7051" spans="1:1" ht="15.75" x14ac:dyDescent="0.25">
      <c r="A7051" s="34"/>
    </row>
    <row r="7052" spans="1:1" ht="15.75" x14ac:dyDescent="0.25">
      <c r="A7052" s="34"/>
    </row>
    <row r="7053" spans="1:1" ht="15.75" x14ac:dyDescent="0.25">
      <c r="A7053" s="34"/>
    </row>
    <row r="7054" spans="1:1" ht="15.75" x14ac:dyDescent="0.25">
      <c r="A7054" s="34"/>
    </row>
    <row r="7055" spans="1:1" ht="15.75" x14ac:dyDescent="0.25">
      <c r="A7055" s="34"/>
    </row>
    <row r="7056" spans="1:1" ht="15.75" x14ac:dyDescent="0.25">
      <c r="A7056" s="34"/>
    </row>
    <row r="7057" spans="1:1" ht="15.75" x14ac:dyDescent="0.25">
      <c r="A7057" s="34"/>
    </row>
    <row r="7058" spans="1:1" ht="15.75" x14ac:dyDescent="0.25">
      <c r="A7058" s="34"/>
    </row>
    <row r="7059" spans="1:1" ht="15.75" x14ac:dyDescent="0.25">
      <c r="A7059" s="34"/>
    </row>
    <row r="7060" spans="1:1" ht="15.75" x14ac:dyDescent="0.25">
      <c r="A7060" s="34"/>
    </row>
    <row r="7061" spans="1:1" ht="15.75" x14ac:dyDescent="0.25">
      <c r="A7061" s="34"/>
    </row>
    <row r="7062" spans="1:1" ht="15.75" x14ac:dyDescent="0.25">
      <c r="A7062" s="34"/>
    </row>
    <row r="7063" spans="1:1" ht="15.75" x14ac:dyDescent="0.25">
      <c r="A7063" s="34"/>
    </row>
    <row r="7064" spans="1:1" ht="15.75" x14ac:dyDescent="0.25">
      <c r="A7064" s="34"/>
    </row>
    <row r="7065" spans="1:1" ht="15.75" x14ac:dyDescent="0.25">
      <c r="A7065" s="34"/>
    </row>
    <row r="7066" spans="1:1" ht="15.75" x14ac:dyDescent="0.25">
      <c r="A7066" s="34"/>
    </row>
    <row r="7067" spans="1:1" ht="15.75" x14ac:dyDescent="0.25">
      <c r="A7067" s="34"/>
    </row>
    <row r="7068" spans="1:1" ht="15.75" x14ac:dyDescent="0.25">
      <c r="A7068" s="34"/>
    </row>
    <row r="7069" spans="1:1" ht="15.75" x14ac:dyDescent="0.25">
      <c r="A7069" s="34"/>
    </row>
    <row r="7070" spans="1:1" ht="15.75" x14ac:dyDescent="0.25">
      <c r="A7070" s="34"/>
    </row>
    <row r="7071" spans="1:1" ht="15.75" x14ac:dyDescent="0.25">
      <c r="A7071" s="34"/>
    </row>
    <row r="7072" spans="1:1" ht="15.75" x14ac:dyDescent="0.25">
      <c r="A7072" s="34"/>
    </row>
    <row r="7073" spans="1:1" ht="15.75" x14ac:dyDescent="0.25">
      <c r="A7073" s="34"/>
    </row>
    <row r="7074" spans="1:1" ht="15.75" x14ac:dyDescent="0.25">
      <c r="A7074" s="34"/>
    </row>
    <row r="7075" spans="1:1" ht="15.75" x14ac:dyDescent="0.25">
      <c r="A7075" s="34"/>
    </row>
    <row r="7076" spans="1:1" ht="15.75" x14ac:dyDescent="0.25">
      <c r="A7076" s="34"/>
    </row>
    <row r="7077" spans="1:1" ht="15.75" x14ac:dyDescent="0.25">
      <c r="A7077" s="34"/>
    </row>
    <row r="7078" spans="1:1" ht="15.75" x14ac:dyDescent="0.25">
      <c r="A7078" s="34"/>
    </row>
    <row r="7079" spans="1:1" ht="15.75" x14ac:dyDescent="0.25">
      <c r="A7079" s="34"/>
    </row>
    <row r="7080" spans="1:1" ht="15.75" x14ac:dyDescent="0.25">
      <c r="A7080" s="34"/>
    </row>
    <row r="7081" spans="1:1" ht="15.75" x14ac:dyDescent="0.25">
      <c r="A7081" s="34"/>
    </row>
    <row r="7082" spans="1:1" ht="15.75" x14ac:dyDescent="0.25">
      <c r="A7082" s="34"/>
    </row>
    <row r="7083" spans="1:1" ht="15.75" x14ac:dyDescent="0.25">
      <c r="A7083" s="34"/>
    </row>
    <row r="7084" spans="1:1" ht="15.75" x14ac:dyDescent="0.25">
      <c r="A7084" s="34"/>
    </row>
    <row r="7085" spans="1:1" ht="15.75" x14ac:dyDescent="0.25">
      <c r="A7085" s="34"/>
    </row>
    <row r="7086" spans="1:1" ht="15.75" x14ac:dyDescent="0.25">
      <c r="A7086" s="34"/>
    </row>
    <row r="7087" spans="1:1" ht="15.75" x14ac:dyDescent="0.25">
      <c r="A7087" s="34"/>
    </row>
    <row r="7088" spans="1:1" ht="15.75" x14ac:dyDescent="0.25">
      <c r="A7088" s="34"/>
    </row>
    <row r="7089" spans="1:1" ht="15.75" x14ac:dyDescent="0.25">
      <c r="A7089" s="34"/>
    </row>
    <row r="7090" spans="1:1" ht="15.75" x14ac:dyDescent="0.25">
      <c r="A7090" s="34"/>
    </row>
    <row r="7091" spans="1:1" ht="15.75" x14ac:dyDescent="0.25">
      <c r="A7091" s="34"/>
    </row>
    <row r="7092" spans="1:1" ht="15.75" x14ac:dyDescent="0.25">
      <c r="A7092" s="34"/>
    </row>
    <row r="7093" spans="1:1" ht="15.75" x14ac:dyDescent="0.25">
      <c r="A7093" s="34"/>
    </row>
    <row r="7094" spans="1:1" ht="15.75" x14ac:dyDescent="0.25">
      <c r="A7094" s="34"/>
    </row>
    <row r="7095" spans="1:1" ht="15.75" x14ac:dyDescent="0.25">
      <c r="A7095" s="34"/>
    </row>
    <row r="7096" spans="1:1" ht="15.75" x14ac:dyDescent="0.25">
      <c r="A7096" s="34"/>
    </row>
    <row r="7097" spans="1:1" ht="15.75" x14ac:dyDescent="0.25">
      <c r="A7097" s="34"/>
    </row>
    <row r="7098" spans="1:1" ht="15.75" x14ac:dyDescent="0.25">
      <c r="A7098" s="34"/>
    </row>
    <row r="7099" spans="1:1" ht="15.75" x14ac:dyDescent="0.25">
      <c r="A7099" s="34"/>
    </row>
    <row r="7100" spans="1:1" ht="15.75" x14ac:dyDescent="0.25">
      <c r="A7100" s="34"/>
    </row>
    <row r="7101" spans="1:1" ht="15.75" x14ac:dyDescent="0.25">
      <c r="A7101" s="34"/>
    </row>
    <row r="7102" spans="1:1" ht="15.75" x14ac:dyDescent="0.25">
      <c r="A7102" s="34"/>
    </row>
    <row r="7103" spans="1:1" ht="15.75" x14ac:dyDescent="0.25">
      <c r="A7103" s="34"/>
    </row>
    <row r="7104" spans="1:1" ht="15.75" x14ac:dyDescent="0.25">
      <c r="A7104" s="34"/>
    </row>
    <row r="7105" spans="1:1" ht="15.75" x14ac:dyDescent="0.25">
      <c r="A7105" s="34"/>
    </row>
    <row r="7106" spans="1:1" ht="15.75" x14ac:dyDescent="0.25">
      <c r="A7106" s="34"/>
    </row>
    <row r="7107" spans="1:1" ht="15.75" x14ac:dyDescent="0.25">
      <c r="A7107" s="34"/>
    </row>
    <row r="7108" spans="1:1" ht="15.75" x14ac:dyDescent="0.25">
      <c r="A7108" s="34"/>
    </row>
    <row r="7109" spans="1:1" ht="15.75" x14ac:dyDescent="0.25">
      <c r="A7109" s="34"/>
    </row>
    <row r="7110" spans="1:1" ht="15.75" x14ac:dyDescent="0.25">
      <c r="A7110" s="34"/>
    </row>
    <row r="7111" spans="1:1" ht="15.75" x14ac:dyDescent="0.25">
      <c r="A7111" s="34"/>
    </row>
    <row r="7112" spans="1:1" ht="15.75" x14ac:dyDescent="0.25">
      <c r="A7112" s="34"/>
    </row>
    <row r="7113" spans="1:1" ht="15.75" x14ac:dyDescent="0.25">
      <c r="A7113" s="34"/>
    </row>
    <row r="7114" spans="1:1" ht="15.75" x14ac:dyDescent="0.25">
      <c r="A7114" s="34"/>
    </row>
    <row r="7115" spans="1:1" ht="15.75" x14ac:dyDescent="0.25">
      <c r="A7115" s="34"/>
    </row>
    <row r="7116" spans="1:1" ht="15.75" x14ac:dyDescent="0.25">
      <c r="A7116" s="34"/>
    </row>
    <row r="7117" spans="1:1" ht="15.75" x14ac:dyDescent="0.25">
      <c r="A7117" s="34"/>
    </row>
    <row r="7118" spans="1:1" ht="15.75" x14ac:dyDescent="0.25">
      <c r="A7118" s="34"/>
    </row>
    <row r="7119" spans="1:1" ht="15.75" x14ac:dyDescent="0.25">
      <c r="A7119" s="34"/>
    </row>
    <row r="7120" spans="1:1" ht="15.75" x14ac:dyDescent="0.25">
      <c r="A7120" s="34"/>
    </row>
    <row r="7121" spans="1:1" ht="15.75" x14ac:dyDescent="0.25">
      <c r="A7121" s="34"/>
    </row>
    <row r="7122" spans="1:1" ht="15.75" x14ac:dyDescent="0.25">
      <c r="A7122" s="34"/>
    </row>
    <row r="7123" spans="1:1" ht="15.75" x14ac:dyDescent="0.25">
      <c r="A7123" s="34"/>
    </row>
    <row r="7124" spans="1:1" ht="15.75" x14ac:dyDescent="0.25">
      <c r="A7124" s="34"/>
    </row>
    <row r="7125" spans="1:1" ht="15.75" x14ac:dyDescent="0.25">
      <c r="A7125" s="34"/>
    </row>
    <row r="7126" spans="1:1" ht="15.75" x14ac:dyDescent="0.25">
      <c r="A7126" s="34"/>
    </row>
    <row r="7127" spans="1:1" ht="15.75" x14ac:dyDescent="0.25">
      <c r="A7127" s="34"/>
    </row>
    <row r="7128" spans="1:1" ht="15.75" x14ac:dyDescent="0.25">
      <c r="A7128" s="34"/>
    </row>
    <row r="7129" spans="1:1" ht="15.75" x14ac:dyDescent="0.25">
      <c r="A7129" s="34"/>
    </row>
    <row r="7130" spans="1:1" ht="15.75" x14ac:dyDescent="0.25">
      <c r="A7130" s="34"/>
    </row>
    <row r="7131" spans="1:1" ht="15.75" x14ac:dyDescent="0.25">
      <c r="A7131" s="34"/>
    </row>
    <row r="7132" spans="1:1" ht="15.75" x14ac:dyDescent="0.25">
      <c r="A7132" s="34"/>
    </row>
    <row r="7133" spans="1:1" ht="15.75" x14ac:dyDescent="0.25">
      <c r="A7133" s="34"/>
    </row>
    <row r="7134" spans="1:1" ht="15.75" x14ac:dyDescent="0.25">
      <c r="A7134" s="34"/>
    </row>
    <row r="7135" spans="1:1" ht="15.75" x14ac:dyDescent="0.25">
      <c r="A7135" s="34"/>
    </row>
    <row r="7136" spans="1:1" ht="15.75" x14ac:dyDescent="0.25">
      <c r="A7136" s="34"/>
    </row>
    <row r="7137" spans="1:1" ht="15.75" x14ac:dyDescent="0.25">
      <c r="A7137" s="34"/>
    </row>
    <row r="7138" spans="1:1" ht="15.75" x14ac:dyDescent="0.25">
      <c r="A7138" s="34"/>
    </row>
    <row r="7139" spans="1:1" ht="15.75" x14ac:dyDescent="0.25">
      <c r="A7139" s="34"/>
    </row>
    <row r="7140" spans="1:1" ht="15.75" x14ac:dyDescent="0.25">
      <c r="A7140" s="34"/>
    </row>
    <row r="7141" spans="1:1" ht="15.75" x14ac:dyDescent="0.25">
      <c r="A7141" s="34"/>
    </row>
    <row r="7142" spans="1:1" ht="15.75" x14ac:dyDescent="0.25">
      <c r="A7142" s="34"/>
    </row>
    <row r="7143" spans="1:1" ht="15.75" x14ac:dyDescent="0.25">
      <c r="A7143" s="34"/>
    </row>
    <row r="7144" spans="1:1" ht="15.75" x14ac:dyDescent="0.25">
      <c r="A7144" s="34"/>
    </row>
    <row r="7145" spans="1:1" ht="15.75" x14ac:dyDescent="0.25">
      <c r="A7145" s="34"/>
    </row>
    <row r="7146" spans="1:1" ht="15.75" x14ac:dyDescent="0.25">
      <c r="A7146" s="34"/>
    </row>
    <row r="7147" spans="1:1" ht="15.75" x14ac:dyDescent="0.25">
      <c r="A7147" s="34"/>
    </row>
    <row r="7148" spans="1:1" ht="15.75" x14ac:dyDescent="0.25">
      <c r="A7148" s="34"/>
    </row>
    <row r="7149" spans="1:1" ht="15.75" x14ac:dyDescent="0.25">
      <c r="A7149" s="34"/>
    </row>
    <row r="7150" spans="1:1" ht="15.75" x14ac:dyDescent="0.25">
      <c r="A7150" s="34"/>
    </row>
    <row r="7151" spans="1:1" ht="15.75" x14ac:dyDescent="0.25">
      <c r="A7151" s="34"/>
    </row>
    <row r="7152" spans="1:1" ht="15.75" x14ac:dyDescent="0.25">
      <c r="A7152" s="34"/>
    </row>
    <row r="7153" spans="1:1" ht="15.75" x14ac:dyDescent="0.25">
      <c r="A7153" s="34"/>
    </row>
    <row r="7154" spans="1:1" ht="15.75" x14ac:dyDescent="0.25">
      <c r="A7154" s="34"/>
    </row>
    <row r="7155" spans="1:1" ht="15.75" x14ac:dyDescent="0.25">
      <c r="A7155" s="34"/>
    </row>
    <row r="7156" spans="1:1" ht="15.75" x14ac:dyDescent="0.25">
      <c r="A7156" s="34"/>
    </row>
    <row r="7157" spans="1:1" ht="15.75" x14ac:dyDescent="0.25">
      <c r="A7157" s="34"/>
    </row>
    <row r="7158" spans="1:1" ht="15.75" x14ac:dyDescent="0.25">
      <c r="A7158" s="34"/>
    </row>
    <row r="7159" spans="1:1" ht="15.75" x14ac:dyDescent="0.25">
      <c r="A7159" s="34"/>
    </row>
    <row r="7160" spans="1:1" ht="15.75" x14ac:dyDescent="0.25">
      <c r="A7160" s="34"/>
    </row>
    <row r="7161" spans="1:1" ht="15.75" x14ac:dyDescent="0.25">
      <c r="A7161" s="34"/>
    </row>
    <row r="7162" spans="1:1" ht="15.75" x14ac:dyDescent="0.25">
      <c r="A7162" s="34"/>
    </row>
    <row r="7163" spans="1:1" ht="15.75" x14ac:dyDescent="0.25">
      <c r="A7163" s="34"/>
    </row>
    <row r="7164" spans="1:1" ht="15.75" x14ac:dyDescent="0.25">
      <c r="A7164" s="34"/>
    </row>
    <row r="7165" spans="1:1" ht="15.75" x14ac:dyDescent="0.25">
      <c r="A7165" s="34"/>
    </row>
    <row r="7166" spans="1:1" ht="15.75" x14ac:dyDescent="0.25">
      <c r="A7166" s="34"/>
    </row>
    <row r="7167" spans="1:1" ht="15.75" x14ac:dyDescent="0.25">
      <c r="A7167" s="34"/>
    </row>
    <row r="7168" spans="1:1" ht="15.75" x14ac:dyDescent="0.25">
      <c r="A7168" s="34"/>
    </row>
    <row r="7169" spans="1:1" ht="15.75" x14ac:dyDescent="0.25">
      <c r="A7169" s="34"/>
    </row>
    <row r="7170" spans="1:1" ht="15.75" x14ac:dyDescent="0.25">
      <c r="A7170" s="34"/>
    </row>
    <row r="7171" spans="1:1" ht="15.75" x14ac:dyDescent="0.25">
      <c r="A7171" s="34"/>
    </row>
    <row r="7172" spans="1:1" ht="15.75" x14ac:dyDescent="0.25">
      <c r="A7172" s="34"/>
    </row>
    <row r="7173" spans="1:1" ht="15.75" x14ac:dyDescent="0.25">
      <c r="A7173" s="34"/>
    </row>
    <row r="7174" spans="1:1" ht="15.75" x14ac:dyDescent="0.25">
      <c r="A7174" s="34"/>
    </row>
    <row r="7175" spans="1:1" ht="15.75" x14ac:dyDescent="0.25">
      <c r="A7175" s="34"/>
    </row>
    <row r="7176" spans="1:1" ht="15.75" x14ac:dyDescent="0.25">
      <c r="A7176" s="34"/>
    </row>
    <row r="7177" spans="1:1" ht="15.75" x14ac:dyDescent="0.25">
      <c r="A7177" s="34"/>
    </row>
    <row r="7178" spans="1:1" ht="15.75" x14ac:dyDescent="0.25">
      <c r="A7178" s="34"/>
    </row>
    <row r="7179" spans="1:1" ht="15.75" x14ac:dyDescent="0.25">
      <c r="A7179" s="34"/>
    </row>
    <row r="7180" spans="1:1" ht="15.75" x14ac:dyDescent="0.25">
      <c r="A7180" s="34"/>
    </row>
    <row r="7181" spans="1:1" ht="15.75" x14ac:dyDescent="0.25">
      <c r="A7181" s="34"/>
    </row>
    <row r="7182" spans="1:1" ht="15.75" x14ac:dyDescent="0.25">
      <c r="A7182" s="34"/>
    </row>
    <row r="7183" spans="1:1" ht="15.75" x14ac:dyDescent="0.25">
      <c r="A7183" s="34"/>
    </row>
    <row r="7184" spans="1:1" ht="15.75" x14ac:dyDescent="0.25">
      <c r="A7184" s="34"/>
    </row>
    <row r="7185" spans="1:1" ht="15.75" x14ac:dyDescent="0.25">
      <c r="A7185" s="34"/>
    </row>
    <row r="7186" spans="1:1" ht="15.75" x14ac:dyDescent="0.25">
      <c r="A7186" s="34"/>
    </row>
    <row r="7187" spans="1:1" ht="15.75" x14ac:dyDescent="0.25">
      <c r="A7187" s="34"/>
    </row>
    <row r="7188" spans="1:1" ht="15.75" x14ac:dyDescent="0.25">
      <c r="A7188" s="34"/>
    </row>
    <row r="7189" spans="1:1" ht="15.75" x14ac:dyDescent="0.25">
      <c r="A7189" s="34"/>
    </row>
    <row r="7190" spans="1:1" ht="15.75" x14ac:dyDescent="0.25">
      <c r="A7190" s="34"/>
    </row>
    <row r="7191" spans="1:1" ht="15.75" x14ac:dyDescent="0.25">
      <c r="A7191" s="34"/>
    </row>
    <row r="7192" spans="1:1" ht="15.75" x14ac:dyDescent="0.25">
      <c r="A7192" s="34"/>
    </row>
    <row r="7193" spans="1:1" ht="15.75" x14ac:dyDescent="0.25">
      <c r="A7193" s="34"/>
    </row>
    <row r="7194" spans="1:1" ht="15.75" x14ac:dyDescent="0.25">
      <c r="A7194" s="34"/>
    </row>
    <row r="7195" spans="1:1" ht="15.75" x14ac:dyDescent="0.25">
      <c r="A7195" s="34"/>
    </row>
    <row r="7196" spans="1:1" ht="15.75" x14ac:dyDescent="0.25">
      <c r="A7196" s="34"/>
    </row>
    <row r="7197" spans="1:1" ht="15.75" x14ac:dyDescent="0.25">
      <c r="A7197" s="34"/>
    </row>
    <row r="7198" spans="1:1" ht="15.75" x14ac:dyDescent="0.25">
      <c r="A7198" s="34"/>
    </row>
    <row r="7199" spans="1:1" ht="15.75" x14ac:dyDescent="0.25">
      <c r="A7199" s="34"/>
    </row>
    <row r="7200" spans="1:1" ht="15.75" x14ac:dyDescent="0.25">
      <c r="A7200" s="34"/>
    </row>
    <row r="7201" spans="1:1" ht="15.75" x14ac:dyDescent="0.25">
      <c r="A7201" s="34"/>
    </row>
    <row r="7202" spans="1:1" ht="15.75" x14ac:dyDescent="0.25">
      <c r="A7202" s="34"/>
    </row>
    <row r="7203" spans="1:1" ht="15.75" x14ac:dyDescent="0.25">
      <c r="A7203" s="34"/>
    </row>
    <row r="7204" spans="1:1" ht="15.75" x14ac:dyDescent="0.25">
      <c r="A7204" s="34"/>
    </row>
    <row r="7205" spans="1:1" ht="15.75" x14ac:dyDescent="0.25">
      <c r="A7205" s="34"/>
    </row>
    <row r="7206" spans="1:1" ht="15.75" x14ac:dyDescent="0.25">
      <c r="A7206" s="34"/>
    </row>
    <row r="7207" spans="1:1" ht="15.75" x14ac:dyDescent="0.25">
      <c r="A7207" s="34"/>
    </row>
    <row r="7208" spans="1:1" ht="15.75" x14ac:dyDescent="0.25">
      <c r="A7208" s="34"/>
    </row>
    <row r="7209" spans="1:1" ht="15.75" x14ac:dyDescent="0.25">
      <c r="A7209" s="34"/>
    </row>
    <row r="7210" spans="1:1" ht="15.75" x14ac:dyDescent="0.25">
      <c r="A7210" s="34"/>
    </row>
    <row r="7211" spans="1:1" ht="15.75" x14ac:dyDescent="0.25">
      <c r="A7211" s="34"/>
    </row>
    <row r="7212" spans="1:1" ht="15.75" x14ac:dyDescent="0.25">
      <c r="A7212" s="34"/>
    </row>
    <row r="7213" spans="1:1" ht="15.75" x14ac:dyDescent="0.25">
      <c r="A7213" s="34"/>
    </row>
    <row r="7214" spans="1:1" ht="15.75" x14ac:dyDescent="0.25">
      <c r="A7214" s="34"/>
    </row>
    <row r="7215" spans="1:1" ht="15.75" x14ac:dyDescent="0.25">
      <c r="A7215" s="34"/>
    </row>
    <row r="7216" spans="1:1" ht="15.75" x14ac:dyDescent="0.25">
      <c r="A7216" s="34"/>
    </row>
    <row r="7217" spans="1:1" ht="15.75" x14ac:dyDescent="0.25">
      <c r="A7217" s="34"/>
    </row>
    <row r="7218" spans="1:1" ht="15.75" x14ac:dyDescent="0.25">
      <c r="A7218" s="34"/>
    </row>
    <row r="7219" spans="1:1" ht="15.75" x14ac:dyDescent="0.25">
      <c r="A7219" s="34"/>
    </row>
    <row r="7220" spans="1:1" ht="15.75" x14ac:dyDescent="0.25">
      <c r="A7220" s="34"/>
    </row>
    <row r="7221" spans="1:1" ht="15.75" x14ac:dyDescent="0.25">
      <c r="A7221" s="34"/>
    </row>
    <row r="7222" spans="1:1" ht="15.75" x14ac:dyDescent="0.25">
      <c r="A7222" s="34"/>
    </row>
    <row r="7223" spans="1:1" ht="15.75" x14ac:dyDescent="0.25">
      <c r="A7223" s="34"/>
    </row>
    <row r="7224" spans="1:1" ht="15.75" x14ac:dyDescent="0.25">
      <c r="A7224" s="34"/>
    </row>
    <row r="7225" spans="1:1" ht="15.75" x14ac:dyDescent="0.25">
      <c r="A7225" s="34"/>
    </row>
    <row r="7226" spans="1:1" ht="15.75" x14ac:dyDescent="0.25">
      <c r="A7226" s="34"/>
    </row>
    <row r="7227" spans="1:1" ht="15.75" x14ac:dyDescent="0.25">
      <c r="A7227" s="34"/>
    </row>
    <row r="7228" spans="1:1" ht="15.75" x14ac:dyDescent="0.25">
      <c r="A7228" s="34"/>
    </row>
    <row r="7229" spans="1:1" ht="15.75" x14ac:dyDescent="0.25">
      <c r="A7229" s="34"/>
    </row>
    <row r="7230" spans="1:1" ht="15.75" x14ac:dyDescent="0.25">
      <c r="A7230" s="34"/>
    </row>
    <row r="7231" spans="1:1" ht="15.75" x14ac:dyDescent="0.25">
      <c r="A7231" s="34"/>
    </row>
    <row r="7232" spans="1:1" ht="15.75" x14ac:dyDescent="0.25">
      <c r="A7232" s="34"/>
    </row>
    <row r="7233" spans="1:1" ht="15.75" x14ac:dyDescent="0.25">
      <c r="A7233" s="34"/>
    </row>
    <row r="7234" spans="1:1" ht="15.75" x14ac:dyDescent="0.25">
      <c r="A7234" s="34"/>
    </row>
    <row r="7235" spans="1:1" ht="15.75" x14ac:dyDescent="0.25">
      <c r="A7235" s="34"/>
    </row>
    <row r="7236" spans="1:1" ht="15.75" x14ac:dyDescent="0.25">
      <c r="A7236" s="34"/>
    </row>
    <row r="7237" spans="1:1" ht="15.75" x14ac:dyDescent="0.25">
      <c r="A7237" s="34"/>
    </row>
    <row r="7238" spans="1:1" ht="15.75" x14ac:dyDescent="0.25">
      <c r="A7238" s="34"/>
    </row>
    <row r="7239" spans="1:1" ht="15.75" x14ac:dyDescent="0.25">
      <c r="A7239" s="34"/>
    </row>
    <row r="7240" spans="1:1" ht="15.75" x14ac:dyDescent="0.25">
      <c r="A7240" s="34"/>
    </row>
    <row r="7241" spans="1:1" ht="15.75" x14ac:dyDescent="0.25">
      <c r="A7241" s="34"/>
    </row>
    <row r="7242" spans="1:1" ht="15.75" x14ac:dyDescent="0.25">
      <c r="A7242" s="34"/>
    </row>
    <row r="7243" spans="1:1" ht="15.75" x14ac:dyDescent="0.25">
      <c r="A7243" s="34"/>
    </row>
    <row r="7244" spans="1:1" ht="15.75" x14ac:dyDescent="0.25">
      <c r="A7244" s="34"/>
    </row>
    <row r="7245" spans="1:1" ht="15.75" x14ac:dyDescent="0.25">
      <c r="A7245" s="34"/>
    </row>
    <row r="7246" spans="1:1" ht="15.75" x14ac:dyDescent="0.25">
      <c r="A7246" s="34"/>
    </row>
    <row r="7247" spans="1:1" ht="15.75" x14ac:dyDescent="0.25">
      <c r="A7247" s="34"/>
    </row>
    <row r="7248" spans="1:1" ht="15.75" x14ac:dyDescent="0.25">
      <c r="A7248" s="34"/>
    </row>
    <row r="7249" spans="1:1" ht="15.75" x14ac:dyDescent="0.25">
      <c r="A7249" s="34"/>
    </row>
    <row r="7250" spans="1:1" ht="15.75" x14ac:dyDescent="0.25">
      <c r="A7250" s="34"/>
    </row>
    <row r="7251" spans="1:1" ht="15.75" x14ac:dyDescent="0.25">
      <c r="A7251" s="34"/>
    </row>
    <row r="7252" spans="1:1" ht="15.75" x14ac:dyDescent="0.25">
      <c r="A7252" s="34"/>
    </row>
    <row r="7253" spans="1:1" ht="15.75" x14ac:dyDescent="0.25">
      <c r="A7253" s="34"/>
    </row>
    <row r="7254" spans="1:1" ht="15.75" x14ac:dyDescent="0.25">
      <c r="A7254" s="34"/>
    </row>
    <row r="7255" spans="1:1" ht="15.75" x14ac:dyDescent="0.25">
      <c r="A7255" s="34"/>
    </row>
    <row r="7256" spans="1:1" ht="15.75" x14ac:dyDescent="0.25">
      <c r="A7256" s="34"/>
    </row>
    <row r="7257" spans="1:1" ht="15.75" x14ac:dyDescent="0.25">
      <c r="A7257" s="34"/>
    </row>
    <row r="7258" spans="1:1" ht="15.75" x14ac:dyDescent="0.25">
      <c r="A7258" s="34"/>
    </row>
    <row r="7259" spans="1:1" ht="15.75" x14ac:dyDescent="0.25">
      <c r="A7259" s="34"/>
    </row>
    <row r="7260" spans="1:1" ht="15.75" x14ac:dyDescent="0.25">
      <c r="A7260" s="34"/>
    </row>
    <row r="7261" spans="1:1" ht="15.75" x14ac:dyDescent="0.25">
      <c r="A7261" s="34"/>
    </row>
    <row r="7262" spans="1:1" ht="15.75" x14ac:dyDescent="0.25">
      <c r="A7262" s="34"/>
    </row>
    <row r="7263" spans="1:1" ht="15.75" x14ac:dyDescent="0.25">
      <c r="A7263" s="34"/>
    </row>
    <row r="7264" spans="1:1" ht="15.75" x14ac:dyDescent="0.25">
      <c r="A7264" s="34"/>
    </row>
    <row r="7265" spans="1:1" ht="15.75" x14ac:dyDescent="0.25">
      <c r="A7265" s="34"/>
    </row>
    <row r="7266" spans="1:1" ht="15.75" x14ac:dyDescent="0.25">
      <c r="A7266" s="34"/>
    </row>
    <row r="7267" spans="1:1" ht="15.75" x14ac:dyDescent="0.25">
      <c r="A7267" s="34"/>
    </row>
    <row r="7268" spans="1:1" ht="15.75" x14ac:dyDescent="0.25">
      <c r="A7268" s="34"/>
    </row>
    <row r="7269" spans="1:1" ht="15.75" x14ac:dyDescent="0.25">
      <c r="A7269" s="34"/>
    </row>
    <row r="7270" spans="1:1" ht="15.75" x14ac:dyDescent="0.25">
      <c r="A7270" s="34"/>
    </row>
    <row r="7271" spans="1:1" ht="15.75" x14ac:dyDescent="0.25">
      <c r="A7271" s="34"/>
    </row>
    <row r="7272" spans="1:1" ht="15.75" x14ac:dyDescent="0.25">
      <c r="A7272" s="34"/>
    </row>
    <row r="7273" spans="1:1" ht="15.75" x14ac:dyDescent="0.25">
      <c r="A7273" s="34"/>
    </row>
    <row r="7274" spans="1:1" ht="15.75" x14ac:dyDescent="0.25">
      <c r="A7274" s="34"/>
    </row>
    <row r="7275" spans="1:1" ht="15.75" x14ac:dyDescent="0.25">
      <c r="A7275" s="34"/>
    </row>
    <row r="7276" spans="1:1" ht="15.75" x14ac:dyDescent="0.25">
      <c r="A7276" s="34"/>
    </row>
    <row r="7277" spans="1:1" ht="15.75" x14ac:dyDescent="0.25">
      <c r="A7277" s="34"/>
    </row>
    <row r="7278" spans="1:1" ht="15.75" x14ac:dyDescent="0.25">
      <c r="A7278" s="34"/>
    </row>
    <row r="7279" spans="1:1" ht="15.75" x14ac:dyDescent="0.25">
      <c r="A7279" s="34"/>
    </row>
    <row r="7280" spans="1:1" ht="15.75" x14ac:dyDescent="0.25">
      <c r="A7280" s="34"/>
    </row>
    <row r="7281" spans="1:1" ht="15.75" x14ac:dyDescent="0.25">
      <c r="A7281" s="34"/>
    </row>
    <row r="7282" spans="1:1" ht="15.75" x14ac:dyDescent="0.25">
      <c r="A7282" s="34"/>
    </row>
    <row r="7283" spans="1:1" ht="15.75" x14ac:dyDescent="0.25">
      <c r="A7283" s="34"/>
    </row>
    <row r="7284" spans="1:1" ht="15.75" x14ac:dyDescent="0.25">
      <c r="A7284" s="34"/>
    </row>
    <row r="7285" spans="1:1" ht="15.75" x14ac:dyDescent="0.25">
      <c r="A7285" s="34"/>
    </row>
    <row r="7286" spans="1:1" ht="15.75" x14ac:dyDescent="0.25">
      <c r="A7286" s="34"/>
    </row>
    <row r="7287" spans="1:1" ht="15.75" x14ac:dyDescent="0.25">
      <c r="A7287" s="34"/>
    </row>
    <row r="7288" spans="1:1" ht="15.75" x14ac:dyDescent="0.25">
      <c r="A7288" s="34"/>
    </row>
    <row r="7289" spans="1:1" ht="15.75" x14ac:dyDescent="0.25">
      <c r="A7289" s="34"/>
    </row>
    <row r="7290" spans="1:1" ht="15.75" x14ac:dyDescent="0.25">
      <c r="A7290" s="34"/>
    </row>
    <row r="7291" spans="1:1" ht="15.75" x14ac:dyDescent="0.25">
      <c r="A7291" s="34"/>
    </row>
    <row r="7292" spans="1:1" ht="15.75" x14ac:dyDescent="0.25">
      <c r="A7292" s="34"/>
    </row>
    <row r="7293" spans="1:1" ht="15.75" x14ac:dyDescent="0.25">
      <c r="A7293" s="34"/>
    </row>
    <row r="7294" spans="1:1" ht="15.75" x14ac:dyDescent="0.25">
      <c r="A7294" s="34"/>
    </row>
    <row r="7295" spans="1:1" ht="15.75" x14ac:dyDescent="0.25">
      <c r="A7295" s="34"/>
    </row>
    <row r="7296" spans="1:1" ht="15.75" x14ac:dyDescent="0.25">
      <c r="A7296" s="34"/>
    </row>
    <row r="7297" spans="1:1" ht="15.75" x14ac:dyDescent="0.25">
      <c r="A7297" s="34"/>
    </row>
    <row r="7298" spans="1:1" ht="15.75" x14ac:dyDescent="0.25">
      <c r="A7298" s="34"/>
    </row>
    <row r="7299" spans="1:1" ht="15.75" x14ac:dyDescent="0.25">
      <c r="A7299" s="34"/>
    </row>
    <row r="7300" spans="1:1" ht="15.75" x14ac:dyDescent="0.25">
      <c r="A7300" s="34"/>
    </row>
    <row r="7301" spans="1:1" ht="15.75" x14ac:dyDescent="0.25">
      <c r="A7301" s="34"/>
    </row>
    <row r="7302" spans="1:1" ht="15.75" x14ac:dyDescent="0.25">
      <c r="A7302" s="34"/>
    </row>
    <row r="7303" spans="1:1" ht="15.75" x14ac:dyDescent="0.25">
      <c r="A7303" s="34"/>
    </row>
    <row r="7304" spans="1:1" ht="15.75" x14ac:dyDescent="0.25">
      <c r="A7304" s="34"/>
    </row>
    <row r="7305" spans="1:1" ht="15.75" x14ac:dyDescent="0.25">
      <c r="A7305" s="34"/>
    </row>
    <row r="7306" spans="1:1" ht="15.75" x14ac:dyDescent="0.25">
      <c r="A7306" s="34"/>
    </row>
    <row r="7307" spans="1:1" ht="15.75" x14ac:dyDescent="0.25">
      <c r="A7307" s="34"/>
    </row>
    <row r="7308" spans="1:1" ht="15.75" x14ac:dyDescent="0.25">
      <c r="A7308" s="34"/>
    </row>
    <row r="7309" spans="1:1" ht="15.75" x14ac:dyDescent="0.25">
      <c r="A7309" s="34"/>
    </row>
    <row r="7310" spans="1:1" ht="15.75" x14ac:dyDescent="0.25">
      <c r="A7310" s="34"/>
    </row>
    <row r="7311" spans="1:1" ht="15.75" x14ac:dyDescent="0.25">
      <c r="A7311" s="34"/>
    </row>
    <row r="7312" spans="1:1" ht="15.75" x14ac:dyDescent="0.25">
      <c r="A7312" s="34"/>
    </row>
    <row r="7313" spans="1:1" ht="15.75" x14ac:dyDescent="0.25">
      <c r="A7313" s="34"/>
    </row>
    <row r="7314" spans="1:1" ht="15.75" x14ac:dyDescent="0.25">
      <c r="A7314" s="34"/>
    </row>
    <row r="7315" spans="1:1" ht="15.75" x14ac:dyDescent="0.25">
      <c r="A7315" s="34"/>
    </row>
    <row r="7316" spans="1:1" ht="15.75" x14ac:dyDescent="0.25">
      <c r="A7316" s="34"/>
    </row>
    <row r="7317" spans="1:1" ht="15.75" x14ac:dyDescent="0.25">
      <c r="A7317" s="34"/>
    </row>
    <row r="7318" spans="1:1" ht="15.75" x14ac:dyDescent="0.25">
      <c r="A7318" s="34"/>
    </row>
    <row r="7319" spans="1:1" ht="15.75" x14ac:dyDescent="0.25">
      <c r="A7319" s="34"/>
    </row>
    <row r="7320" spans="1:1" ht="15.75" x14ac:dyDescent="0.25">
      <c r="A7320" s="34"/>
    </row>
    <row r="7321" spans="1:1" ht="15.75" x14ac:dyDescent="0.25">
      <c r="A7321" s="34"/>
    </row>
    <row r="7322" spans="1:1" ht="15.75" x14ac:dyDescent="0.25">
      <c r="A7322" s="34"/>
    </row>
    <row r="7323" spans="1:1" ht="15.75" x14ac:dyDescent="0.25">
      <c r="A7323" s="34"/>
    </row>
    <row r="7324" spans="1:1" ht="15.75" x14ac:dyDescent="0.25">
      <c r="A7324" s="34"/>
    </row>
    <row r="7325" spans="1:1" ht="15.75" x14ac:dyDescent="0.25">
      <c r="A7325" s="34"/>
    </row>
    <row r="7326" spans="1:1" ht="15.75" x14ac:dyDescent="0.25">
      <c r="A7326" s="34"/>
    </row>
    <row r="7327" spans="1:1" ht="15.75" x14ac:dyDescent="0.25">
      <c r="A7327" s="34"/>
    </row>
    <row r="7328" spans="1:1" ht="15.75" x14ac:dyDescent="0.25">
      <c r="A7328" s="34"/>
    </row>
    <row r="7329" spans="1:1" ht="15.75" x14ac:dyDescent="0.25">
      <c r="A7329" s="34"/>
    </row>
    <row r="7330" spans="1:1" ht="15.75" x14ac:dyDescent="0.25">
      <c r="A7330" s="34"/>
    </row>
    <row r="7331" spans="1:1" ht="15.75" x14ac:dyDescent="0.25">
      <c r="A7331" s="34"/>
    </row>
    <row r="7332" spans="1:1" ht="15.75" x14ac:dyDescent="0.25">
      <c r="A7332" s="34"/>
    </row>
    <row r="7333" spans="1:1" ht="15.75" x14ac:dyDescent="0.25">
      <c r="A7333" s="34"/>
    </row>
    <row r="7334" spans="1:1" ht="15.75" x14ac:dyDescent="0.25">
      <c r="A7334" s="34"/>
    </row>
    <row r="7335" spans="1:1" ht="15.75" x14ac:dyDescent="0.25">
      <c r="A7335" s="34"/>
    </row>
    <row r="7336" spans="1:1" ht="15.75" x14ac:dyDescent="0.25">
      <c r="A7336" s="34"/>
    </row>
    <row r="7337" spans="1:1" ht="15.75" x14ac:dyDescent="0.25">
      <c r="A7337" s="34"/>
    </row>
    <row r="7338" spans="1:1" ht="15.75" x14ac:dyDescent="0.25">
      <c r="A7338" s="34"/>
    </row>
    <row r="7339" spans="1:1" ht="15.75" x14ac:dyDescent="0.25">
      <c r="A7339" s="34"/>
    </row>
    <row r="7340" spans="1:1" ht="15.75" x14ac:dyDescent="0.25">
      <c r="A7340" s="34"/>
    </row>
    <row r="7341" spans="1:1" ht="15.75" x14ac:dyDescent="0.25">
      <c r="A7341" s="34"/>
    </row>
    <row r="7342" spans="1:1" ht="15.75" x14ac:dyDescent="0.25">
      <c r="A7342" s="34"/>
    </row>
    <row r="7343" spans="1:1" ht="15.75" x14ac:dyDescent="0.25">
      <c r="A7343" s="34"/>
    </row>
    <row r="7344" spans="1:1" ht="15.75" x14ac:dyDescent="0.25">
      <c r="A7344" s="34"/>
    </row>
    <row r="7345" spans="1:1" ht="15.75" x14ac:dyDescent="0.25">
      <c r="A7345" s="34"/>
    </row>
    <row r="7346" spans="1:1" ht="15.75" x14ac:dyDescent="0.25">
      <c r="A7346" s="34"/>
    </row>
    <row r="7347" spans="1:1" ht="15.75" x14ac:dyDescent="0.25">
      <c r="A7347" s="34"/>
    </row>
    <row r="7348" spans="1:1" ht="15.75" x14ac:dyDescent="0.25">
      <c r="A7348" s="34"/>
    </row>
    <row r="7349" spans="1:1" ht="15.75" x14ac:dyDescent="0.25">
      <c r="A7349" s="34"/>
    </row>
    <row r="7350" spans="1:1" ht="15.75" x14ac:dyDescent="0.25">
      <c r="A7350" s="34"/>
    </row>
    <row r="7351" spans="1:1" ht="15.75" x14ac:dyDescent="0.25">
      <c r="A7351" s="34"/>
    </row>
    <row r="7352" spans="1:1" ht="15.75" x14ac:dyDescent="0.25">
      <c r="A7352" s="34"/>
    </row>
    <row r="7353" spans="1:1" ht="15.75" x14ac:dyDescent="0.25">
      <c r="A7353" s="34"/>
    </row>
    <row r="7354" spans="1:1" ht="15.75" x14ac:dyDescent="0.25">
      <c r="A7354" s="34"/>
    </row>
    <row r="7355" spans="1:1" ht="15.75" x14ac:dyDescent="0.25">
      <c r="A7355" s="34"/>
    </row>
    <row r="7356" spans="1:1" ht="15.75" x14ac:dyDescent="0.25">
      <c r="A7356" s="34"/>
    </row>
    <row r="7357" spans="1:1" ht="15.75" x14ac:dyDescent="0.25">
      <c r="A7357" s="34"/>
    </row>
    <row r="7358" spans="1:1" ht="15.75" x14ac:dyDescent="0.25">
      <c r="A7358" s="34"/>
    </row>
    <row r="7359" spans="1:1" ht="15.75" x14ac:dyDescent="0.25">
      <c r="A7359" s="34"/>
    </row>
    <row r="7360" spans="1:1" ht="15.75" x14ac:dyDescent="0.25">
      <c r="A7360" s="34"/>
    </row>
    <row r="7361" spans="1:1" ht="15.75" x14ac:dyDescent="0.25">
      <c r="A7361" s="34"/>
    </row>
    <row r="7362" spans="1:1" ht="15.75" x14ac:dyDescent="0.25">
      <c r="A7362" s="34"/>
    </row>
    <row r="7363" spans="1:1" ht="15.75" x14ac:dyDescent="0.25">
      <c r="A7363" s="34"/>
    </row>
    <row r="7364" spans="1:1" ht="15.75" x14ac:dyDescent="0.25">
      <c r="A7364" s="34"/>
    </row>
    <row r="7365" spans="1:1" ht="15.75" x14ac:dyDescent="0.25">
      <c r="A7365" s="34"/>
    </row>
    <row r="7366" spans="1:1" ht="15.75" x14ac:dyDescent="0.25">
      <c r="A7366" s="34"/>
    </row>
    <row r="7367" spans="1:1" ht="15.75" x14ac:dyDescent="0.25">
      <c r="A7367" s="34"/>
    </row>
    <row r="7368" spans="1:1" ht="15.75" x14ac:dyDescent="0.25">
      <c r="A7368" s="34"/>
    </row>
    <row r="7369" spans="1:1" ht="15.75" x14ac:dyDescent="0.25">
      <c r="A7369" s="34"/>
    </row>
    <row r="7370" spans="1:1" ht="15.75" x14ac:dyDescent="0.25">
      <c r="A7370" s="34"/>
    </row>
    <row r="7371" spans="1:1" ht="15.75" x14ac:dyDescent="0.25">
      <c r="A7371" s="34"/>
    </row>
    <row r="7372" spans="1:1" ht="15.75" x14ac:dyDescent="0.25">
      <c r="A7372" s="34"/>
    </row>
    <row r="7373" spans="1:1" ht="15.75" x14ac:dyDescent="0.25">
      <c r="A7373" s="34"/>
    </row>
    <row r="7374" spans="1:1" ht="15.75" x14ac:dyDescent="0.25">
      <c r="A7374" s="34"/>
    </row>
    <row r="7375" spans="1:1" ht="15.75" x14ac:dyDescent="0.25">
      <c r="A7375" s="34"/>
    </row>
    <row r="7376" spans="1:1" ht="15.75" x14ac:dyDescent="0.25">
      <c r="A7376" s="34"/>
    </row>
    <row r="7377" spans="1:1" ht="15.75" x14ac:dyDescent="0.25">
      <c r="A7377" s="34"/>
    </row>
    <row r="7378" spans="1:1" ht="15.75" x14ac:dyDescent="0.25">
      <c r="A7378" s="34"/>
    </row>
    <row r="7379" spans="1:1" ht="15.75" x14ac:dyDescent="0.25">
      <c r="A7379" s="34"/>
    </row>
    <row r="7380" spans="1:1" ht="15.75" x14ac:dyDescent="0.25">
      <c r="A7380" s="34"/>
    </row>
    <row r="7381" spans="1:1" ht="15.75" x14ac:dyDescent="0.25">
      <c r="A7381" s="34"/>
    </row>
    <row r="7382" spans="1:1" ht="15.75" x14ac:dyDescent="0.25">
      <c r="A7382" s="34"/>
    </row>
    <row r="7383" spans="1:1" ht="15.75" x14ac:dyDescent="0.25">
      <c r="A7383" s="34"/>
    </row>
    <row r="7384" spans="1:1" ht="15.75" x14ac:dyDescent="0.25">
      <c r="A7384" s="34"/>
    </row>
    <row r="7385" spans="1:1" ht="15.75" x14ac:dyDescent="0.25">
      <c r="A7385" s="34"/>
    </row>
    <row r="7386" spans="1:1" ht="15.75" x14ac:dyDescent="0.25">
      <c r="A7386" s="34"/>
    </row>
    <row r="7387" spans="1:1" ht="15.75" x14ac:dyDescent="0.25">
      <c r="A7387" s="34"/>
    </row>
    <row r="7388" spans="1:1" ht="15.75" x14ac:dyDescent="0.25">
      <c r="A7388" s="34"/>
    </row>
    <row r="7389" spans="1:1" ht="15.75" x14ac:dyDescent="0.25">
      <c r="A7389" s="34"/>
    </row>
    <row r="7390" spans="1:1" ht="15.75" x14ac:dyDescent="0.25">
      <c r="A7390" s="34"/>
    </row>
    <row r="7391" spans="1:1" ht="15.75" x14ac:dyDescent="0.25">
      <c r="A7391" s="34"/>
    </row>
    <row r="7392" spans="1:1" ht="15.75" x14ac:dyDescent="0.25">
      <c r="A7392" s="34"/>
    </row>
    <row r="7393" spans="1:1" ht="15.75" x14ac:dyDescent="0.25">
      <c r="A7393" s="34"/>
    </row>
    <row r="7394" spans="1:1" ht="15.75" x14ac:dyDescent="0.25">
      <c r="A7394" s="34"/>
    </row>
    <row r="7395" spans="1:1" ht="15.75" x14ac:dyDescent="0.25">
      <c r="A7395" s="34"/>
    </row>
    <row r="7396" spans="1:1" ht="15.75" x14ac:dyDescent="0.25">
      <c r="A7396" s="34"/>
    </row>
    <row r="7397" spans="1:1" ht="15.75" x14ac:dyDescent="0.25">
      <c r="A7397" s="34"/>
    </row>
    <row r="7398" spans="1:1" ht="15.75" x14ac:dyDescent="0.25">
      <c r="A7398" s="34"/>
    </row>
    <row r="7399" spans="1:1" ht="15.75" x14ac:dyDescent="0.25">
      <c r="A7399" s="34"/>
    </row>
    <row r="7400" spans="1:1" ht="15.75" x14ac:dyDescent="0.25">
      <c r="A7400" s="34"/>
    </row>
    <row r="7401" spans="1:1" ht="15.75" x14ac:dyDescent="0.25">
      <c r="A7401" s="34"/>
    </row>
    <row r="7402" spans="1:1" ht="15.75" x14ac:dyDescent="0.25">
      <c r="A7402" s="34"/>
    </row>
    <row r="7403" spans="1:1" ht="15.75" x14ac:dyDescent="0.25">
      <c r="A7403" s="34"/>
    </row>
    <row r="7404" spans="1:1" ht="15.75" x14ac:dyDescent="0.25">
      <c r="A7404" s="34"/>
    </row>
    <row r="7405" spans="1:1" ht="15.75" x14ac:dyDescent="0.25">
      <c r="A7405" s="34"/>
    </row>
    <row r="7406" spans="1:1" ht="15.75" x14ac:dyDescent="0.25">
      <c r="A7406" s="34"/>
    </row>
    <row r="7407" spans="1:1" ht="15.75" x14ac:dyDescent="0.25">
      <c r="A7407" s="34"/>
    </row>
    <row r="7408" spans="1:1" ht="15.75" x14ac:dyDescent="0.25">
      <c r="A7408" s="34"/>
    </row>
    <row r="7409" spans="1:1" ht="15.75" x14ac:dyDescent="0.25">
      <c r="A7409" s="34"/>
    </row>
    <row r="7410" spans="1:1" ht="15.75" x14ac:dyDescent="0.25">
      <c r="A7410" s="34"/>
    </row>
    <row r="7411" spans="1:1" ht="15.75" x14ac:dyDescent="0.25">
      <c r="A7411" s="34"/>
    </row>
    <row r="7412" spans="1:1" ht="15.75" x14ac:dyDescent="0.25">
      <c r="A7412" s="34"/>
    </row>
    <row r="7413" spans="1:1" ht="15.75" x14ac:dyDescent="0.25">
      <c r="A7413" s="34"/>
    </row>
    <row r="7414" spans="1:1" ht="15.75" x14ac:dyDescent="0.25">
      <c r="A7414" s="34"/>
    </row>
    <row r="7415" spans="1:1" ht="15.75" x14ac:dyDescent="0.25">
      <c r="A7415" s="34"/>
    </row>
    <row r="7416" spans="1:1" ht="15.75" x14ac:dyDescent="0.25">
      <c r="A7416" s="34"/>
    </row>
    <row r="7417" spans="1:1" ht="15.75" x14ac:dyDescent="0.25">
      <c r="A7417" s="34"/>
    </row>
    <row r="7418" spans="1:1" ht="15.75" x14ac:dyDescent="0.25">
      <c r="A7418" s="34"/>
    </row>
    <row r="7419" spans="1:1" ht="15.75" x14ac:dyDescent="0.25">
      <c r="A7419" s="34"/>
    </row>
    <row r="7420" spans="1:1" ht="15.75" x14ac:dyDescent="0.25">
      <c r="A7420" s="34"/>
    </row>
    <row r="7421" spans="1:1" ht="15.75" x14ac:dyDescent="0.25">
      <c r="A7421" s="34"/>
    </row>
    <row r="7422" spans="1:1" ht="15.75" x14ac:dyDescent="0.25">
      <c r="A7422" s="34"/>
    </row>
    <row r="7423" spans="1:1" ht="15.75" x14ac:dyDescent="0.25">
      <c r="A7423" s="34"/>
    </row>
    <row r="7424" spans="1:1" ht="15.75" x14ac:dyDescent="0.25">
      <c r="A7424" s="34"/>
    </row>
    <row r="7425" spans="1:1" ht="15.75" x14ac:dyDescent="0.25">
      <c r="A7425" s="34"/>
    </row>
    <row r="7426" spans="1:1" ht="15.75" x14ac:dyDescent="0.25">
      <c r="A7426" s="34"/>
    </row>
    <row r="7427" spans="1:1" ht="15.75" x14ac:dyDescent="0.25">
      <c r="A7427" s="34"/>
    </row>
    <row r="7428" spans="1:1" ht="15.75" x14ac:dyDescent="0.25">
      <c r="A7428" s="34"/>
    </row>
    <row r="7429" spans="1:1" ht="15.75" x14ac:dyDescent="0.25">
      <c r="A7429" s="34"/>
    </row>
    <row r="7430" spans="1:1" ht="15.75" x14ac:dyDescent="0.25">
      <c r="A7430" s="34"/>
    </row>
    <row r="7431" spans="1:1" ht="15.75" x14ac:dyDescent="0.25">
      <c r="A7431" s="34"/>
    </row>
    <row r="7432" spans="1:1" ht="15.75" x14ac:dyDescent="0.25">
      <c r="A7432" s="34"/>
    </row>
    <row r="7433" spans="1:1" ht="15.75" x14ac:dyDescent="0.25">
      <c r="A7433" s="34"/>
    </row>
    <row r="7434" spans="1:1" ht="15.75" x14ac:dyDescent="0.25">
      <c r="A7434" s="34"/>
    </row>
    <row r="7435" spans="1:1" ht="15.75" x14ac:dyDescent="0.25">
      <c r="A7435" s="34"/>
    </row>
    <row r="7436" spans="1:1" ht="15.75" x14ac:dyDescent="0.25">
      <c r="A7436" s="34"/>
    </row>
    <row r="7437" spans="1:1" ht="15.75" x14ac:dyDescent="0.25">
      <c r="A7437" s="34"/>
    </row>
    <row r="7438" spans="1:1" ht="15.75" x14ac:dyDescent="0.25">
      <c r="A7438" s="34"/>
    </row>
    <row r="7439" spans="1:1" ht="15.75" x14ac:dyDescent="0.25">
      <c r="A7439" s="34"/>
    </row>
    <row r="7440" spans="1:1" ht="15.75" x14ac:dyDescent="0.25">
      <c r="A7440" s="34"/>
    </row>
    <row r="7441" spans="1:1" ht="15.75" x14ac:dyDescent="0.25">
      <c r="A7441" s="34"/>
    </row>
    <row r="7442" spans="1:1" ht="15.75" x14ac:dyDescent="0.25">
      <c r="A7442" s="34"/>
    </row>
    <row r="7443" spans="1:1" ht="15.75" x14ac:dyDescent="0.25">
      <c r="A7443" s="34"/>
    </row>
    <row r="7444" spans="1:1" ht="15.75" x14ac:dyDescent="0.25">
      <c r="A7444" s="34"/>
    </row>
    <row r="7445" spans="1:1" ht="15.75" x14ac:dyDescent="0.25">
      <c r="A7445" s="34"/>
    </row>
    <row r="7446" spans="1:1" ht="15.75" x14ac:dyDescent="0.25">
      <c r="A7446" s="34"/>
    </row>
    <row r="7447" spans="1:1" ht="15.75" x14ac:dyDescent="0.25">
      <c r="A7447" s="34"/>
    </row>
    <row r="7448" spans="1:1" ht="15.75" x14ac:dyDescent="0.25">
      <c r="A7448" s="34"/>
    </row>
    <row r="7449" spans="1:1" ht="15.75" x14ac:dyDescent="0.25">
      <c r="A7449" s="34"/>
    </row>
    <row r="7450" spans="1:1" ht="15.75" x14ac:dyDescent="0.25">
      <c r="A7450" s="34"/>
    </row>
    <row r="7451" spans="1:1" ht="15.75" x14ac:dyDescent="0.25">
      <c r="A7451" s="34"/>
    </row>
    <row r="7452" spans="1:1" ht="15.75" x14ac:dyDescent="0.25">
      <c r="A7452" s="34"/>
    </row>
    <row r="7453" spans="1:1" ht="15.75" x14ac:dyDescent="0.25">
      <c r="A7453" s="34"/>
    </row>
    <row r="7454" spans="1:1" ht="15.75" x14ac:dyDescent="0.25">
      <c r="A7454" s="34"/>
    </row>
    <row r="7455" spans="1:1" ht="15.75" x14ac:dyDescent="0.25">
      <c r="A7455" s="34"/>
    </row>
    <row r="7456" spans="1:1" ht="15.75" x14ac:dyDescent="0.25">
      <c r="A7456" s="34"/>
    </row>
    <row r="7457" spans="1:1" ht="15.75" x14ac:dyDescent="0.25">
      <c r="A7457" s="34"/>
    </row>
    <row r="7458" spans="1:1" ht="15.75" x14ac:dyDescent="0.25">
      <c r="A7458" s="34"/>
    </row>
    <row r="7459" spans="1:1" ht="15.75" x14ac:dyDescent="0.25">
      <c r="A7459" s="34"/>
    </row>
    <row r="7460" spans="1:1" ht="15.75" x14ac:dyDescent="0.25">
      <c r="A7460" s="34"/>
    </row>
    <row r="7461" spans="1:1" ht="15.75" x14ac:dyDescent="0.25">
      <c r="A7461" s="34"/>
    </row>
    <row r="7462" spans="1:1" ht="15.75" x14ac:dyDescent="0.25">
      <c r="A7462" s="34"/>
    </row>
    <row r="7463" spans="1:1" ht="15.75" x14ac:dyDescent="0.25">
      <c r="A7463" s="34"/>
    </row>
    <row r="7464" spans="1:1" ht="15.75" x14ac:dyDescent="0.25">
      <c r="A7464" s="34"/>
    </row>
    <row r="7465" spans="1:1" ht="15.75" x14ac:dyDescent="0.25">
      <c r="A7465" s="34"/>
    </row>
    <row r="7466" spans="1:1" ht="15.75" x14ac:dyDescent="0.25">
      <c r="A7466" s="34"/>
    </row>
    <row r="7467" spans="1:1" ht="15.75" x14ac:dyDescent="0.25">
      <c r="A7467" s="34"/>
    </row>
    <row r="7468" spans="1:1" ht="15.75" x14ac:dyDescent="0.25">
      <c r="A7468" s="34"/>
    </row>
    <row r="7469" spans="1:1" ht="15.75" x14ac:dyDescent="0.25">
      <c r="A7469" s="34"/>
    </row>
    <row r="7470" spans="1:1" ht="15.75" x14ac:dyDescent="0.25">
      <c r="A7470" s="34"/>
    </row>
    <row r="7471" spans="1:1" ht="15.75" x14ac:dyDescent="0.25">
      <c r="A7471" s="34"/>
    </row>
    <row r="7472" spans="1:1" ht="15.75" x14ac:dyDescent="0.25">
      <c r="A7472" s="34"/>
    </row>
    <row r="7473" spans="1:1" ht="15.75" x14ac:dyDescent="0.25">
      <c r="A7473" s="34"/>
    </row>
    <row r="7474" spans="1:1" ht="15.75" x14ac:dyDescent="0.25">
      <c r="A7474" s="34"/>
    </row>
    <row r="7475" spans="1:1" ht="15.75" x14ac:dyDescent="0.25">
      <c r="A7475" s="34"/>
    </row>
    <row r="7476" spans="1:1" ht="15.75" x14ac:dyDescent="0.25">
      <c r="A7476" s="34"/>
    </row>
    <row r="7477" spans="1:1" ht="15.75" x14ac:dyDescent="0.25">
      <c r="A7477" s="34"/>
    </row>
    <row r="7478" spans="1:1" ht="15.75" x14ac:dyDescent="0.25">
      <c r="A7478" s="34"/>
    </row>
    <row r="7479" spans="1:1" ht="15.75" x14ac:dyDescent="0.25">
      <c r="A7479" s="34"/>
    </row>
    <row r="7480" spans="1:1" ht="15.75" x14ac:dyDescent="0.25">
      <c r="A7480" s="34"/>
    </row>
    <row r="7481" spans="1:1" ht="15.75" x14ac:dyDescent="0.25">
      <c r="A7481" s="34"/>
    </row>
    <row r="7482" spans="1:1" ht="15.75" x14ac:dyDescent="0.25">
      <c r="A7482" s="34"/>
    </row>
    <row r="7483" spans="1:1" ht="15.75" x14ac:dyDescent="0.25">
      <c r="A7483" s="34"/>
    </row>
    <row r="7484" spans="1:1" ht="15.75" x14ac:dyDescent="0.25">
      <c r="A7484" s="34"/>
    </row>
    <row r="7485" spans="1:1" ht="15.75" x14ac:dyDescent="0.25">
      <c r="A7485" s="34"/>
    </row>
    <row r="7486" spans="1:1" ht="15.75" x14ac:dyDescent="0.25">
      <c r="A7486" s="34"/>
    </row>
    <row r="7487" spans="1:1" ht="15.75" x14ac:dyDescent="0.25">
      <c r="A7487" s="34"/>
    </row>
    <row r="7488" spans="1:1" ht="15.75" x14ac:dyDescent="0.25">
      <c r="A7488" s="34"/>
    </row>
    <row r="7489" spans="1:1" ht="15.75" x14ac:dyDescent="0.25">
      <c r="A7489" s="34"/>
    </row>
    <row r="7490" spans="1:1" ht="15.75" x14ac:dyDescent="0.25">
      <c r="A7490" s="34"/>
    </row>
    <row r="7491" spans="1:1" ht="15.75" x14ac:dyDescent="0.25">
      <c r="A7491" s="34"/>
    </row>
    <row r="7492" spans="1:1" ht="15.75" x14ac:dyDescent="0.25">
      <c r="A7492" s="34"/>
    </row>
    <row r="7493" spans="1:1" ht="15.75" x14ac:dyDescent="0.25">
      <c r="A7493" s="34"/>
    </row>
    <row r="7494" spans="1:1" ht="15.75" x14ac:dyDescent="0.25">
      <c r="A7494" s="34"/>
    </row>
    <row r="7495" spans="1:1" ht="15.75" x14ac:dyDescent="0.25">
      <c r="A7495" s="34"/>
    </row>
    <row r="7496" spans="1:1" ht="15.75" x14ac:dyDescent="0.25">
      <c r="A7496" s="34"/>
    </row>
    <row r="7497" spans="1:1" ht="15.75" x14ac:dyDescent="0.25">
      <c r="A7497" s="34"/>
    </row>
    <row r="7498" spans="1:1" ht="15.75" x14ac:dyDescent="0.25">
      <c r="A7498" s="34"/>
    </row>
    <row r="7499" spans="1:1" ht="15.75" x14ac:dyDescent="0.25">
      <c r="A7499" s="34"/>
    </row>
    <row r="7500" spans="1:1" ht="15.75" x14ac:dyDescent="0.25">
      <c r="A7500" s="34"/>
    </row>
    <row r="7501" spans="1:1" ht="15.75" x14ac:dyDescent="0.25">
      <c r="A7501" s="34"/>
    </row>
    <row r="7502" spans="1:1" ht="15.75" x14ac:dyDescent="0.25">
      <c r="A7502" s="34"/>
    </row>
    <row r="7503" spans="1:1" ht="15.75" x14ac:dyDescent="0.25">
      <c r="A7503" s="34"/>
    </row>
    <row r="7504" spans="1:1" ht="15.75" x14ac:dyDescent="0.25">
      <c r="A7504" s="34"/>
    </row>
    <row r="7505" spans="1:1" ht="15.75" x14ac:dyDescent="0.25">
      <c r="A7505" s="34"/>
    </row>
    <row r="7506" spans="1:1" ht="15.75" x14ac:dyDescent="0.25">
      <c r="A7506" s="34"/>
    </row>
    <row r="7507" spans="1:1" ht="15.75" x14ac:dyDescent="0.25">
      <c r="A7507" s="34"/>
    </row>
    <row r="7508" spans="1:1" ht="15.75" x14ac:dyDescent="0.25">
      <c r="A7508" s="34"/>
    </row>
    <row r="7509" spans="1:1" ht="15.75" x14ac:dyDescent="0.25">
      <c r="A7509" s="34"/>
    </row>
    <row r="7510" spans="1:1" ht="15.75" x14ac:dyDescent="0.25">
      <c r="A7510" s="34"/>
    </row>
    <row r="7511" spans="1:1" ht="15.75" x14ac:dyDescent="0.25">
      <c r="A7511" s="34"/>
    </row>
    <row r="7512" spans="1:1" ht="15.75" x14ac:dyDescent="0.25">
      <c r="A7512" s="34"/>
    </row>
    <row r="7513" spans="1:1" ht="15.75" x14ac:dyDescent="0.25">
      <c r="A7513" s="34"/>
    </row>
    <row r="7514" spans="1:1" ht="15.75" x14ac:dyDescent="0.25">
      <c r="A7514" s="34"/>
    </row>
    <row r="7515" spans="1:1" ht="15.75" x14ac:dyDescent="0.25">
      <c r="A7515" s="34"/>
    </row>
    <row r="7516" spans="1:1" ht="15.75" x14ac:dyDescent="0.25">
      <c r="A7516" s="34"/>
    </row>
    <row r="7517" spans="1:1" ht="15.75" x14ac:dyDescent="0.25">
      <c r="A7517" s="34"/>
    </row>
    <row r="7518" spans="1:1" ht="15.75" x14ac:dyDescent="0.25">
      <c r="A7518" s="34"/>
    </row>
    <row r="7519" spans="1:1" ht="15.75" x14ac:dyDescent="0.25">
      <c r="A7519" s="34"/>
    </row>
    <row r="7520" spans="1:1" ht="15.75" x14ac:dyDescent="0.25">
      <c r="A7520" s="34"/>
    </row>
    <row r="7521" spans="1:1" ht="15.75" x14ac:dyDescent="0.25">
      <c r="A7521" s="34"/>
    </row>
    <row r="7522" spans="1:1" ht="15.75" x14ac:dyDescent="0.25">
      <c r="A7522" s="34"/>
    </row>
    <row r="7523" spans="1:1" ht="15.75" x14ac:dyDescent="0.25">
      <c r="A7523" s="34"/>
    </row>
    <row r="7524" spans="1:1" ht="15.75" x14ac:dyDescent="0.25">
      <c r="A7524" s="34"/>
    </row>
    <row r="7525" spans="1:1" ht="15.75" x14ac:dyDescent="0.25">
      <c r="A7525" s="34"/>
    </row>
    <row r="7526" spans="1:1" ht="15.75" x14ac:dyDescent="0.25">
      <c r="A7526" s="34"/>
    </row>
    <row r="7527" spans="1:1" ht="15.75" x14ac:dyDescent="0.25">
      <c r="A7527" s="34"/>
    </row>
    <row r="7528" spans="1:1" ht="15.75" x14ac:dyDescent="0.25">
      <c r="A7528" s="34"/>
    </row>
    <row r="7529" spans="1:1" ht="15.75" x14ac:dyDescent="0.25">
      <c r="A7529" s="34"/>
    </row>
    <row r="7530" spans="1:1" ht="15.75" x14ac:dyDescent="0.25">
      <c r="A7530" s="34"/>
    </row>
    <row r="7531" spans="1:1" ht="15.75" x14ac:dyDescent="0.25">
      <c r="A7531" s="34"/>
    </row>
    <row r="7532" spans="1:1" ht="15.75" x14ac:dyDescent="0.25">
      <c r="A7532" s="34"/>
    </row>
    <row r="7533" spans="1:1" ht="15.75" x14ac:dyDescent="0.25">
      <c r="A7533" s="34"/>
    </row>
    <row r="7534" spans="1:1" ht="15.75" x14ac:dyDescent="0.25">
      <c r="A7534" s="34"/>
    </row>
    <row r="7535" spans="1:1" ht="15.75" x14ac:dyDescent="0.25">
      <c r="A7535" s="34"/>
    </row>
    <row r="7536" spans="1:1" ht="15.75" x14ac:dyDescent="0.25">
      <c r="A7536" s="34"/>
    </row>
    <row r="7537" spans="1:1" ht="15.75" x14ac:dyDescent="0.25">
      <c r="A7537" s="34"/>
    </row>
    <row r="7538" spans="1:1" ht="15.75" x14ac:dyDescent="0.25">
      <c r="A7538" s="34"/>
    </row>
    <row r="7539" spans="1:1" ht="15.75" x14ac:dyDescent="0.25">
      <c r="A7539" s="34"/>
    </row>
    <row r="7540" spans="1:1" ht="15.75" x14ac:dyDescent="0.25">
      <c r="A7540" s="34"/>
    </row>
    <row r="7541" spans="1:1" ht="15.75" x14ac:dyDescent="0.25">
      <c r="A7541" s="34"/>
    </row>
    <row r="7542" spans="1:1" ht="15.75" x14ac:dyDescent="0.25">
      <c r="A7542" s="34"/>
    </row>
    <row r="7543" spans="1:1" ht="15.75" x14ac:dyDescent="0.25">
      <c r="A7543" s="34"/>
    </row>
    <row r="7544" spans="1:1" ht="15.75" x14ac:dyDescent="0.25">
      <c r="A7544" s="34"/>
    </row>
    <row r="7545" spans="1:1" ht="15.75" x14ac:dyDescent="0.25">
      <c r="A7545" s="34"/>
    </row>
    <row r="7546" spans="1:1" ht="15.75" x14ac:dyDescent="0.25">
      <c r="A7546" s="34"/>
    </row>
    <row r="7547" spans="1:1" ht="15.75" x14ac:dyDescent="0.25">
      <c r="A7547" s="34"/>
    </row>
    <row r="7548" spans="1:1" ht="15.75" x14ac:dyDescent="0.25">
      <c r="A7548" s="34"/>
    </row>
    <row r="7549" spans="1:1" ht="15.75" x14ac:dyDescent="0.25">
      <c r="A7549" s="34"/>
    </row>
    <row r="7550" spans="1:1" ht="15.75" x14ac:dyDescent="0.25">
      <c r="A7550" s="34"/>
    </row>
    <row r="7551" spans="1:1" ht="15.75" x14ac:dyDescent="0.25">
      <c r="A7551" s="34"/>
    </row>
    <row r="7552" spans="1:1" ht="15.75" x14ac:dyDescent="0.25">
      <c r="A7552" s="34"/>
    </row>
    <row r="7553" spans="1:1" ht="15.75" x14ac:dyDescent="0.25">
      <c r="A7553" s="34"/>
    </row>
    <row r="7554" spans="1:1" ht="15.75" x14ac:dyDescent="0.25">
      <c r="A7554" s="34"/>
    </row>
    <row r="7555" spans="1:1" ht="15.75" x14ac:dyDescent="0.25">
      <c r="A7555" s="34"/>
    </row>
    <row r="7556" spans="1:1" ht="15.75" x14ac:dyDescent="0.25">
      <c r="A7556" s="34"/>
    </row>
    <row r="7557" spans="1:1" ht="15.75" x14ac:dyDescent="0.25">
      <c r="A7557" s="34"/>
    </row>
    <row r="7558" spans="1:1" ht="15.75" x14ac:dyDescent="0.25">
      <c r="A7558" s="34"/>
    </row>
    <row r="7559" spans="1:1" ht="15.75" x14ac:dyDescent="0.25">
      <c r="A7559" s="34"/>
    </row>
    <row r="7560" spans="1:1" ht="15.75" x14ac:dyDescent="0.25">
      <c r="A7560" s="34"/>
    </row>
    <row r="7561" spans="1:1" ht="15.75" x14ac:dyDescent="0.25">
      <c r="A7561" s="34"/>
    </row>
    <row r="7562" spans="1:1" ht="15.75" x14ac:dyDescent="0.25">
      <c r="A7562" s="34"/>
    </row>
    <row r="7563" spans="1:1" ht="15.75" x14ac:dyDescent="0.25">
      <c r="A7563" s="34"/>
    </row>
    <row r="7564" spans="1:1" ht="15.75" x14ac:dyDescent="0.25">
      <c r="A7564" s="34"/>
    </row>
    <row r="7565" spans="1:1" ht="15.75" x14ac:dyDescent="0.25">
      <c r="A7565" s="34"/>
    </row>
    <row r="7566" spans="1:1" ht="15.75" x14ac:dyDescent="0.25">
      <c r="A7566" s="34"/>
    </row>
    <row r="7567" spans="1:1" ht="15.75" x14ac:dyDescent="0.25">
      <c r="A7567" s="34"/>
    </row>
    <row r="7568" spans="1:1" ht="15.75" x14ac:dyDescent="0.25">
      <c r="A7568" s="34"/>
    </row>
    <row r="7569" spans="1:1" ht="15.75" x14ac:dyDescent="0.25">
      <c r="A7569" s="34"/>
    </row>
    <row r="7570" spans="1:1" ht="15.75" x14ac:dyDescent="0.25">
      <c r="A7570" s="34"/>
    </row>
    <row r="7571" spans="1:1" ht="15.75" x14ac:dyDescent="0.25">
      <c r="A7571" s="34"/>
    </row>
    <row r="7572" spans="1:1" ht="15.75" x14ac:dyDescent="0.25">
      <c r="A7572" s="34"/>
    </row>
    <row r="7573" spans="1:1" ht="15.75" x14ac:dyDescent="0.25">
      <c r="A7573" s="34"/>
    </row>
    <row r="7574" spans="1:1" ht="15.75" x14ac:dyDescent="0.25">
      <c r="A7574" s="34"/>
    </row>
    <row r="7575" spans="1:1" ht="15.75" x14ac:dyDescent="0.25">
      <c r="A7575" s="34"/>
    </row>
    <row r="7576" spans="1:1" ht="15.75" x14ac:dyDescent="0.25">
      <c r="A7576" s="34"/>
    </row>
    <row r="7577" spans="1:1" ht="15.75" x14ac:dyDescent="0.25">
      <c r="A7577" s="34"/>
    </row>
    <row r="7578" spans="1:1" ht="15.75" x14ac:dyDescent="0.25">
      <c r="A7578" s="34"/>
    </row>
    <row r="7579" spans="1:1" ht="15.75" x14ac:dyDescent="0.25">
      <c r="A7579" s="34"/>
    </row>
    <row r="7580" spans="1:1" ht="15.75" x14ac:dyDescent="0.25">
      <c r="A7580" s="34"/>
    </row>
    <row r="7581" spans="1:1" ht="15.75" x14ac:dyDescent="0.25">
      <c r="A7581" s="34"/>
    </row>
    <row r="7582" spans="1:1" ht="15.75" x14ac:dyDescent="0.25">
      <c r="A7582" s="34"/>
    </row>
    <row r="7583" spans="1:1" ht="15.75" x14ac:dyDescent="0.25">
      <c r="A7583" s="34"/>
    </row>
    <row r="7584" spans="1:1" ht="15.75" x14ac:dyDescent="0.25">
      <c r="A7584" s="34"/>
    </row>
    <row r="7585" spans="1:1" ht="15.75" x14ac:dyDescent="0.25">
      <c r="A7585" s="34"/>
    </row>
    <row r="7586" spans="1:1" ht="15.75" x14ac:dyDescent="0.25">
      <c r="A7586" s="34"/>
    </row>
    <row r="7587" spans="1:1" ht="15.75" x14ac:dyDescent="0.25">
      <c r="A7587" s="34"/>
    </row>
    <row r="7588" spans="1:1" ht="15.75" x14ac:dyDescent="0.25">
      <c r="A7588" s="34"/>
    </row>
    <row r="7589" spans="1:1" ht="15.75" x14ac:dyDescent="0.25">
      <c r="A7589" s="34"/>
    </row>
    <row r="7590" spans="1:1" ht="15.75" x14ac:dyDescent="0.25">
      <c r="A7590" s="34"/>
    </row>
    <row r="7591" spans="1:1" ht="15.75" x14ac:dyDescent="0.25">
      <c r="A7591" s="34"/>
    </row>
    <row r="7592" spans="1:1" ht="15.75" x14ac:dyDescent="0.25">
      <c r="A7592" s="34"/>
    </row>
    <row r="7593" spans="1:1" ht="15.75" x14ac:dyDescent="0.25">
      <c r="A7593" s="34"/>
    </row>
    <row r="7594" spans="1:1" ht="15.75" x14ac:dyDescent="0.25">
      <c r="A7594" s="34"/>
    </row>
    <row r="7595" spans="1:1" ht="15.75" x14ac:dyDescent="0.25">
      <c r="A7595" s="34"/>
    </row>
    <row r="7596" spans="1:1" ht="15.75" x14ac:dyDescent="0.25">
      <c r="A7596" s="34"/>
    </row>
    <row r="7597" spans="1:1" ht="15.75" x14ac:dyDescent="0.25">
      <c r="A7597" s="34"/>
    </row>
    <row r="7598" spans="1:1" ht="15.75" x14ac:dyDescent="0.25">
      <c r="A7598" s="34"/>
    </row>
    <row r="7599" spans="1:1" ht="15.75" x14ac:dyDescent="0.25">
      <c r="A7599" s="34"/>
    </row>
    <row r="7600" spans="1:1" ht="15.75" x14ac:dyDescent="0.25">
      <c r="A7600" s="34"/>
    </row>
    <row r="7601" spans="1:1" ht="15.75" x14ac:dyDescent="0.25">
      <c r="A7601" s="34"/>
    </row>
    <row r="7602" spans="1:1" ht="15.75" x14ac:dyDescent="0.25">
      <c r="A7602" s="34"/>
    </row>
    <row r="7603" spans="1:1" ht="15.75" x14ac:dyDescent="0.25">
      <c r="A7603" s="34"/>
    </row>
    <row r="7604" spans="1:1" ht="15.75" x14ac:dyDescent="0.25">
      <c r="A7604" s="34"/>
    </row>
    <row r="7605" spans="1:1" ht="15.75" x14ac:dyDescent="0.25">
      <c r="A7605" s="34"/>
    </row>
    <row r="7606" spans="1:1" ht="15.75" x14ac:dyDescent="0.25">
      <c r="A7606" s="34"/>
    </row>
    <row r="7607" spans="1:1" ht="15.75" x14ac:dyDescent="0.25">
      <c r="A7607" s="34"/>
    </row>
    <row r="7608" spans="1:1" ht="15.75" x14ac:dyDescent="0.25">
      <c r="A7608" s="34"/>
    </row>
    <row r="7609" spans="1:1" ht="15.75" x14ac:dyDescent="0.25">
      <c r="A7609" s="34"/>
    </row>
    <row r="7610" spans="1:1" ht="15.75" x14ac:dyDescent="0.25">
      <c r="A7610" s="34"/>
    </row>
    <row r="7611" spans="1:1" ht="15.75" x14ac:dyDescent="0.25">
      <c r="A7611" s="34"/>
    </row>
    <row r="7612" spans="1:1" ht="15.75" x14ac:dyDescent="0.25">
      <c r="A7612" s="34"/>
    </row>
    <row r="7613" spans="1:1" ht="15.75" x14ac:dyDescent="0.25">
      <c r="A7613" s="34"/>
    </row>
    <row r="7614" spans="1:1" ht="15.75" x14ac:dyDescent="0.25">
      <c r="A7614" s="34"/>
    </row>
    <row r="7615" spans="1:1" ht="15.75" x14ac:dyDescent="0.25">
      <c r="A7615" s="34"/>
    </row>
    <row r="7616" spans="1:1" ht="15.75" x14ac:dyDescent="0.25">
      <c r="A7616" s="34"/>
    </row>
    <row r="7617" spans="1:1" ht="15.75" x14ac:dyDescent="0.25">
      <c r="A7617" s="34"/>
    </row>
    <row r="7618" spans="1:1" ht="15.75" x14ac:dyDescent="0.25">
      <c r="A7618" s="34"/>
    </row>
    <row r="7619" spans="1:1" ht="15.75" x14ac:dyDescent="0.25">
      <c r="A7619" s="34"/>
    </row>
    <row r="7620" spans="1:1" ht="15.75" x14ac:dyDescent="0.25">
      <c r="A7620" s="34"/>
    </row>
    <row r="7621" spans="1:1" ht="15.75" x14ac:dyDescent="0.25">
      <c r="A7621" s="34"/>
    </row>
    <row r="7622" spans="1:1" ht="15.75" x14ac:dyDescent="0.25">
      <c r="A7622" s="34"/>
    </row>
    <row r="7623" spans="1:1" ht="15.75" x14ac:dyDescent="0.25">
      <c r="A7623" s="34"/>
    </row>
    <row r="7624" spans="1:1" ht="15.75" x14ac:dyDescent="0.25">
      <c r="A7624" s="34"/>
    </row>
    <row r="7625" spans="1:1" ht="15.75" x14ac:dyDescent="0.25">
      <c r="A7625" s="34"/>
    </row>
    <row r="7626" spans="1:1" ht="15.75" x14ac:dyDescent="0.25">
      <c r="A7626" s="34"/>
    </row>
    <row r="7627" spans="1:1" ht="15.75" x14ac:dyDescent="0.25">
      <c r="A7627" s="34"/>
    </row>
    <row r="7628" spans="1:1" ht="15.75" x14ac:dyDescent="0.25">
      <c r="A7628" s="34"/>
    </row>
    <row r="7629" spans="1:1" ht="15.75" x14ac:dyDescent="0.25">
      <c r="A7629" s="34"/>
    </row>
    <row r="7630" spans="1:1" ht="15.75" x14ac:dyDescent="0.25">
      <c r="A7630" s="34"/>
    </row>
    <row r="7631" spans="1:1" ht="15.75" x14ac:dyDescent="0.25">
      <c r="A7631" s="34"/>
    </row>
    <row r="7632" spans="1:1" ht="15.75" x14ac:dyDescent="0.25">
      <c r="A7632" s="34"/>
    </row>
    <row r="7633" spans="1:1" ht="15.75" x14ac:dyDescent="0.25">
      <c r="A7633" s="34"/>
    </row>
    <row r="7634" spans="1:1" ht="15.75" x14ac:dyDescent="0.25">
      <c r="A7634" s="34"/>
    </row>
    <row r="7635" spans="1:1" ht="15.75" x14ac:dyDescent="0.25">
      <c r="A7635" s="34"/>
    </row>
    <row r="7636" spans="1:1" ht="15.75" x14ac:dyDescent="0.25">
      <c r="A7636" s="34"/>
    </row>
    <row r="7637" spans="1:1" ht="15.75" x14ac:dyDescent="0.25">
      <c r="A7637" s="34"/>
    </row>
    <row r="7638" spans="1:1" ht="15.75" x14ac:dyDescent="0.25">
      <c r="A7638" s="34"/>
    </row>
    <row r="7639" spans="1:1" ht="15.75" x14ac:dyDescent="0.25">
      <c r="A7639" s="34"/>
    </row>
    <row r="7640" spans="1:1" ht="15.75" x14ac:dyDescent="0.25">
      <c r="A7640" s="34"/>
    </row>
    <row r="7641" spans="1:1" ht="15.75" x14ac:dyDescent="0.25">
      <c r="A7641" s="34"/>
    </row>
    <row r="7642" spans="1:1" ht="15.75" x14ac:dyDescent="0.25">
      <c r="A7642" s="34"/>
    </row>
    <row r="7643" spans="1:1" ht="15.75" x14ac:dyDescent="0.25">
      <c r="A7643" s="34"/>
    </row>
    <row r="7644" spans="1:1" ht="15.75" x14ac:dyDescent="0.25">
      <c r="A7644" s="34"/>
    </row>
    <row r="7645" spans="1:1" ht="15.75" x14ac:dyDescent="0.25">
      <c r="A7645" s="34"/>
    </row>
    <row r="7646" spans="1:1" ht="15.75" x14ac:dyDescent="0.25">
      <c r="A7646" s="34"/>
    </row>
    <row r="7647" spans="1:1" ht="15.75" x14ac:dyDescent="0.25">
      <c r="A7647" s="34"/>
    </row>
    <row r="7648" spans="1:1" ht="15.75" x14ac:dyDescent="0.25">
      <c r="A7648" s="34"/>
    </row>
    <row r="7649" spans="1:1" ht="15.75" x14ac:dyDescent="0.25">
      <c r="A7649" s="34"/>
    </row>
    <row r="7650" spans="1:1" ht="15.75" x14ac:dyDescent="0.25">
      <c r="A7650" s="34"/>
    </row>
    <row r="7651" spans="1:1" ht="15.75" x14ac:dyDescent="0.25">
      <c r="A7651" s="34"/>
    </row>
    <row r="7652" spans="1:1" ht="15.75" x14ac:dyDescent="0.25">
      <c r="A7652" s="34"/>
    </row>
    <row r="7653" spans="1:1" ht="15.75" x14ac:dyDescent="0.25">
      <c r="A7653" s="34"/>
    </row>
    <row r="7654" spans="1:1" ht="15.75" x14ac:dyDescent="0.25">
      <c r="A7654" s="34"/>
    </row>
    <row r="7655" spans="1:1" ht="15.75" x14ac:dyDescent="0.25">
      <c r="A7655" s="34"/>
    </row>
    <row r="7656" spans="1:1" ht="15.75" x14ac:dyDescent="0.25">
      <c r="A7656" s="34"/>
    </row>
    <row r="7657" spans="1:1" ht="15.75" x14ac:dyDescent="0.25">
      <c r="A7657" s="34"/>
    </row>
    <row r="7658" spans="1:1" ht="15.75" x14ac:dyDescent="0.25">
      <c r="A7658" s="34"/>
    </row>
    <row r="7659" spans="1:1" ht="15.75" x14ac:dyDescent="0.25">
      <c r="A7659" s="34"/>
    </row>
    <row r="7660" spans="1:1" ht="15.75" x14ac:dyDescent="0.25">
      <c r="A7660" s="34"/>
    </row>
    <row r="7661" spans="1:1" ht="15.75" x14ac:dyDescent="0.25">
      <c r="A7661" s="34"/>
    </row>
    <row r="7662" spans="1:1" ht="15.75" x14ac:dyDescent="0.25">
      <c r="A7662" s="34"/>
    </row>
    <row r="7663" spans="1:1" ht="15.75" x14ac:dyDescent="0.25">
      <c r="A7663" s="34"/>
    </row>
    <row r="7664" spans="1:1" ht="15.75" x14ac:dyDescent="0.25">
      <c r="A7664" s="34"/>
    </row>
    <row r="7665" spans="1:1" ht="15.75" x14ac:dyDescent="0.25">
      <c r="A7665" s="34"/>
    </row>
    <row r="7666" spans="1:1" ht="15.75" x14ac:dyDescent="0.25">
      <c r="A7666" s="34"/>
    </row>
    <row r="7667" spans="1:1" ht="15.75" x14ac:dyDescent="0.25">
      <c r="A7667" s="34"/>
    </row>
    <row r="7668" spans="1:1" ht="15.75" x14ac:dyDescent="0.25">
      <c r="A7668" s="34"/>
    </row>
    <row r="7669" spans="1:1" ht="15.75" x14ac:dyDescent="0.25">
      <c r="A7669" s="34"/>
    </row>
    <row r="7670" spans="1:1" ht="15.75" x14ac:dyDescent="0.25">
      <c r="A7670" s="34"/>
    </row>
    <row r="7671" spans="1:1" ht="15.75" x14ac:dyDescent="0.25">
      <c r="A7671" s="34"/>
    </row>
    <row r="7672" spans="1:1" ht="15.75" x14ac:dyDescent="0.25">
      <c r="A7672" s="34"/>
    </row>
    <row r="7673" spans="1:1" ht="15.75" x14ac:dyDescent="0.25">
      <c r="A7673" s="34"/>
    </row>
    <row r="7674" spans="1:1" ht="15.75" x14ac:dyDescent="0.25">
      <c r="A7674" s="34"/>
    </row>
    <row r="7675" spans="1:1" ht="15.75" x14ac:dyDescent="0.25">
      <c r="A7675" s="34"/>
    </row>
    <row r="7676" spans="1:1" ht="15.75" x14ac:dyDescent="0.25">
      <c r="A7676" s="34"/>
    </row>
    <row r="7677" spans="1:1" ht="15.75" x14ac:dyDescent="0.25">
      <c r="A7677" s="34"/>
    </row>
    <row r="7678" spans="1:1" ht="15.75" x14ac:dyDescent="0.25">
      <c r="A7678" s="34"/>
    </row>
    <row r="7679" spans="1:1" ht="15.75" x14ac:dyDescent="0.25">
      <c r="A7679" s="34"/>
    </row>
    <row r="7680" spans="1:1" ht="15.75" x14ac:dyDescent="0.25">
      <c r="A7680" s="34"/>
    </row>
    <row r="7681" spans="1:1" ht="15.75" x14ac:dyDescent="0.25">
      <c r="A7681" s="34"/>
    </row>
    <row r="7682" spans="1:1" ht="15.75" x14ac:dyDescent="0.25">
      <c r="A7682" s="34"/>
    </row>
    <row r="7683" spans="1:1" ht="15.75" x14ac:dyDescent="0.25">
      <c r="A7683" s="34"/>
    </row>
    <row r="7684" spans="1:1" ht="15.75" x14ac:dyDescent="0.25">
      <c r="A7684" s="34"/>
    </row>
    <row r="7685" spans="1:1" ht="15.75" x14ac:dyDescent="0.25">
      <c r="A7685" s="34"/>
    </row>
    <row r="7686" spans="1:1" ht="15.75" x14ac:dyDescent="0.25">
      <c r="A7686" s="34"/>
    </row>
    <row r="7687" spans="1:1" ht="15.75" x14ac:dyDescent="0.25">
      <c r="A7687" s="34"/>
    </row>
    <row r="7688" spans="1:1" ht="15.75" x14ac:dyDescent="0.25">
      <c r="A7688" s="34"/>
    </row>
    <row r="7689" spans="1:1" ht="15.75" x14ac:dyDescent="0.25">
      <c r="A7689" s="34"/>
    </row>
    <row r="7690" spans="1:1" ht="15.75" x14ac:dyDescent="0.25">
      <c r="A7690" s="34"/>
    </row>
    <row r="7691" spans="1:1" ht="15.75" x14ac:dyDescent="0.25">
      <c r="A7691" s="34"/>
    </row>
    <row r="7692" spans="1:1" ht="15.75" x14ac:dyDescent="0.25">
      <c r="A7692" s="34"/>
    </row>
    <row r="7693" spans="1:1" ht="15.75" x14ac:dyDescent="0.25">
      <c r="A7693" s="34"/>
    </row>
    <row r="7694" spans="1:1" ht="15.75" x14ac:dyDescent="0.25">
      <c r="A7694" s="34"/>
    </row>
    <row r="7695" spans="1:1" ht="15.75" x14ac:dyDescent="0.25">
      <c r="A7695" s="34"/>
    </row>
    <row r="7696" spans="1:1" ht="15.75" x14ac:dyDescent="0.25">
      <c r="A7696" s="34"/>
    </row>
    <row r="7697" spans="1:1" ht="15.75" x14ac:dyDescent="0.25">
      <c r="A7697" s="34"/>
    </row>
    <row r="7698" spans="1:1" ht="15.75" x14ac:dyDescent="0.25">
      <c r="A7698" s="34"/>
    </row>
    <row r="7699" spans="1:1" ht="15.75" x14ac:dyDescent="0.25">
      <c r="A7699" s="34"/>
    </row>
    <row r="7700" spans="1:1" ht="15.75" x14ac:dyDescent="0.25">
      <c r="A7700" s="34"/>
    </row>
    <row r="7701" spans="1:1" ht="15.75" x14ac:dyDescent="0.25">
      <c r="A7701" s="34"/>
    </row>
    <row r="7702" spans="1:1" ht="15.75" x14ac:dyDescent="0.25">
      <c r="A7702" s="34"/>
    </row>
    <row r="7703" spans="1:1" ht="15.75" x14ac:dyDescent="0.25">
      <c r="A7703" s="34"/>
    </row>
    <row r="7704" spans="1:1" ht="15.75" x14ac:dyDescent="0.25">
      <c r="A7704" s="34"/>
    </row>
    <row r="7705" spans="1:1" ht="15.75" x14ac:dyDescent="0.25">
      <c r="A7705" s="34"/>
    </row>
    <row r="7706" spans="1:1" ht="15.75" x14ac:dyDescent="0.25">
      <c r="A7706" s="34"/>
    </row>
    <row r="7707" spans="1:1" ht="15.75" x14ac:dyDescent="0.25">
      <c r="A7707" s="34"/>
    </row>
    <row r="7708" spans="1:1" ht="15.75" x14ac:dyDescent="0.25">
      <c r="A7708" s="34"/>
    </row>
    <row r="7709" spans="1:1" ht="15.75" x14ac:dyDescent="0.25">
      <c r="A7709" s="34"/>
    </row>
    <row r="7710" spans="1:1" ht="15.75" x14ac:dyDescent="0.25">
      <c r="A7710" s="34"/>
    </row>
    <row r="7711" spans="1:1" ht="15.75" x14ac:dyDescent="0.25">
      <c r="A7711" s="34"/>
    </row>
    <row r="7712" spans="1:1" ht="15.75" x14ac:dyDescent="0.25">
      <c r="A7712" s="34"/>
    </row>
    <row r="7713" spans="1:1" ht="15.75" x14ac:dyDescent="0.25">
      <c r="A7713" s="34"/>
    </row>
    <row r="7714" spans="1:1" ht="15.75" x14ac:dyDescent="0.25">
      <c r="A7714" s="34"/>
    </row>
    <row r="7715" spans="1:1" ht="15.75" x14ac:dyDescent="0.25">
      <c r="A7715" s="34"/>
    </row>
    <row r="7716" spans="1:1" ht="15.75" x14ac:dyDescent="0.25">
      <c r="A7716" s="34"/>
    </row>
    <row r="7717" spans="1:1" ht="15.75" x14ac:dyDescent="0.25">
      <c r="A7717" s="34"/>
    </row>
    <row r="7718" spans="1:1" ht="15.75" x14ac:dyDescent="0.25">
      <c r="A7718" s="34"/>
    </row>
    <row r="7719" spans="1:1" ht="15.75" x14ac:dyDescent="0.25">
      <c r="A7719" s="34"/>
    </row>
    <row r="7720" spans="1:1" ht="15.75" x14ac:dyDescent="0.25">
      <c r="A7720" s="34"/>
    </row>
    <row r="7721" spans="1:1" ht="15.75" x14ac:dyDescent="0.25">
      <c r="A7721" s="34"/>
    </row>
    <row r="7722" spans="1:1" ht="15.75" x14ac:dyDescent="0.25">
      <c r="A7722" s="34"/>
    </row>
    <row r="7723" spans="1:1" ht="15.75" x14ac:dyDescent="0.25">
      <c r="A7723" s="34"/>
    </row>
    <row r="7724" spans="1:1" ht="15.75" x14ac:dyDescent="0.25">
      <c r="A7724" s="34"/>
    </row>
    <row r="7725" spans="1:1" ht="15.75" x14ac:dyDescent="0.25">
      <c r="A7725" s="34"/>
    </row>
    <row r="7726" spans="1:1" ht="15.75" x14ac:dyDescent="0.25">
      <c r="A7726" s="34"/>
    </row>
    <row r="7727" spans="1:1" ht="15.75" x14ac:dyDescent="0.25">
      <c r="A7727" s="34"/>
    </row>
    <row r="7728" spans="1:1" ht="15.75" x14ac:dyDescent="0.25">
      <c r="A7728" s="34"/>
    </row>
    <row r="7729" spans="1:1" ht="15.75" x14ac:dyDescent="0.25">
      <c r="A7729" s="34"/>
    </row>
    <row r="7730" spans="1:1" ht="15.75" x14ac:dyDescent="0.25">
      <c r="A7730" s="34"/>
    </row>
    <row r="7731" spans="1:1" ht="15.75" x14ac:dyDescent="0.25">
      <c r="A7731" s="34"/>
    </row>
    <row r="7732" spans="1:1" ht="15.75" x14ac:dyDescent="0.25">
      <c r="A7732" s="34"/>
    </row>
    <row r="7733" spans="1:1" ht="15.75" x14ac:dyDescent="0.25">
      <c r="A7733" s="34"/>
    </row>
    <row r="7734" spans="1:1" ht="15.75" x14ac:dyDescent="0.25">
      <c r="A7734" s="34"/>
    </row>
    <row r="7735" spans="1:1" ht="15.75" x14ac:dyDescent="0.25">
      <c r="A7735" s="34"/>
    </row>
    <row r="7736" spans="1:1" ht="15.75" x14ac:dyDescent="0.25">
      <c r="A7736" s="34"/>
    </row>
    <row r="7737" spans="1:1" ht="15.75" x14ac:dyDescent="0.25">
      <c r="A7737" s="34"/>
    </row>
    <row r="7738" spans="1:1" ht="15.75" x14ac:dyDescent="0.25">
      <c r="A7738" s="34"/>
    </row>
    <row r="7739" spans="1:1" ht="15.75" x14ac:dyDescent="0.25">
      <c r="A7739" s="34"/>
    </row>
    <row r="7740" spans="1:1" ht="15.75" x14ac:dyDescent="0.25">
      <c r="A7740" s="34"/>
    </row>
    <row r="7741" spans="1:1" ht="15.75" x14ac:dyDescent="0.25">
      <c r="A7741" s="34"/>
    </row>
    <row r="7742" spans="1:1" ht="15.75" x14ac:dyDescent="0.25">
      <c r="A7742" s="34"/>
    </row>
    <row r="7743" spans="1:1" ht="15.75" x14ac:dyDescent="0.25">
      <c r="A7743" s="34"/>
    </row>
    <row r="7744" spans="1:1" ht="15.75" x14ac:dyDescent="0.25">
      <c r="A7744" s="34"/>
    </row>
    <row r="7745" spans="1:1" ht="15.75" x14ac:dyDescent="0.25">
      <c r="A7745" s="34"/>
    </row>
    <row r="7746" spans="1:1" ht="15.75" x14ac:dyDescent="0.25">
      <c r="A7746" s="34"/>
    </row>
    <row r="7747" spans="1:1" ht="15.75" x14ac:dyDescent="0.25">
      <c r="A7747" s="34"/>
    </row>
    <row r="7748" spans="1:1" ht="15.75" x14ac:dyDescent="0.25">
      <c r="A7748" s="34"/>
    </row>
    <row r="7749" spans="1:1" ht="15.75" x14ac:dyDescent="0.25">
      <c r="A7749" s="34"/>
    </row>
    <row r="7750" spans="1:1" ht="15.75" x14ac:dyDescent="0.25">
      <c r="A7750" s="34"/>
    </row>
    <row r="7751" spans="1:1" ht="15.75" x14ac:dyDescent="0.25">
      <c r="A7751" s="34"/>
    </row>
    <row r="7752" spans="1:1" ht="15.75" x14ac:dyDescent="0.25">
      <c r="A7752" s="34"/>
    </row>
    <row r="7753" spans="1:1" ht="15.75" x14ac:dyDescent="0.25">
      <c r="A7753" s="34"/>
    </row>
    <row r="7754" spans="1:1" ht="15.75" x14ac:dyDescent="0.25">
      <c r="A7754" s="34"/>
    </row>
    <row r="7755" spans="1:1" ht="15.75" x14ac:dyDescent="0.25">
      <c r="A7755" s="34"/>
    </row>
    <row r="7756" spans="1:1" ht="15.75" x14ac:dyDescent="0.25">
      <c r="A7756" s="34"/>
    </row>
    <row r="7757" spans="1:1" ht="15.75" x14ac:dyDescent="0.25">
      <c r="A7757" s="34"/>
    </row>
    <row r="7758" spans="1:1" ht="15.75" x14ac:dyDescent="0.25">
      <c r="A7758" s="34"/>
    </row>
    <row r="7759" spans="1:1" ht="15.75" x14ac:dyDescent="0.25">
      <c r="A7759" s="34"/>
    </row>
    <row r="7760" spans="1:1" ht="15.75" x14ac:dyDescent="0.25">
      <c r="A7760" s="34"/>
    </row>
    <row r="7761" spans="1:1" ht="15.75" x14ac:dyDescent="0.25">
      <c r="A7761" s="34"/>
    </row>
    <row r="7762" spans="1:1" ht="15.75" x14ac:dyDescent="0.25">
      <c r="A7762" s="34"/>
    </row>
    <row r="7763" spans="1:1" ht="15.75" x14ac:dyDescent="0.25">
      <c r="A7763" s="34"/>
    </row>
    <row r="7764" spans="1:1" ht="15.75" x14ac:dyDescent="0.25">
      <c r="A7764" s="34"/>
    </row>
    <row r="7765" spans="1:1" ht="15.75" x14ac:dyDescent="0.25">
      <c r="A7765" s="34"/>
    </row>
    <row r="7766" spans="1:1" ht="15.75" x14ac:dyDescent="0.25">
      <c r="A7766" s="34"/>
    </row>
    <row r="7767" spans="1:1" ht="15.75" x14ac:dyDescent="0.25">
      <c r="A7767" s="34"/>
    </row>
    <row r="7768" spans="1:1" ht="15.75" x14ac:dyDescent="0.25">
      <c r="A7768" s="34"/>
    </row>
    <row r="7769" spans="1:1" ht="15.75" x14ac:dyDescent="0.25">
      <c r="A7769" s="34"/>
    </row>
    <row r="7770" spans="1:1" ht="15.75" x14ac:dyDescent="0.25">
      <c r="A7770" s="34"/>
    </row>
    <row r="7771" spans="1:1" ht="15.75" x14ac:dyDescent="0.25">
      <c r="A7771" s="34"/>
    </row>
    <row r="7772" spans="1:1" ht="15.75" x14ac:dyDescent="0.25">
      <c r="A7772" s="34"/>
    </row>
    <row r="7773" spans="1:1" ht="15.75" x14ac:dyDescent="0.25">
      <c r="A7773" s="34"/>
    </row>
    <row r="7774" spans="1:1" ht="15.75" x14ac:dyDescent="0.25">
      <c r="A7774" s="34"/>
    </row>
    <row r="7775" spans="1:1" ht="15.75" x14ac:dyDescent="0.25">
      <c r="A7775" s="34"/>
    </row>
    <row r="7776" spans="1:1" ht="15.75" x14ac:dyDescent="0.25">
      <c r="A7776" s="34"/>
    </row>
    <row r="7777" spans="1:1" ht="15.75" x14ac:dyDescent="0.25">
      <c r="A7777" s="34"/>
    </row>
    <row r="7778" spans="1:1" ht="15.75" x14ac:dyDescent="0.25">
      <c r="A7778" s="34"/>
    </row>
    <row r="7779" spans="1:1" ht="15.75" x14ac:dyDescent="0.25">
      <c r="A7779" s="34"/>
    </row>
    <row r="7780" spans="1:1" ht="15.75" x14ac:dyDescent="0.25">
      <c r="A7780" s="34"/>
    </row>
    <row r="7781" spans="1:1" ht="15.75" x14ac:dyDescent="0.25">
      <c r="A7781" s="34"/>
    </row>
    <row r="7782" spans="1:1" ht="15.75" x14ac:dyDescent="0.25">
      <c r="A7782" s="34"/>
    </row>
    <row r="7783" spans="1:1" ht="15.75" x14ac:dyDescent="0.25">
      <c r="A7783" s="34"/>
    </row>
    <row r="7784" spans="1:1" ht="15.75" x14ac:dyDescent="0.25">
      <c r="A7784" s="34"/>
    </row>
    <row r="7785" spans="1:1" ht="15.75" x14ac:dyDescent="0.25">
      <c r="A7785" s="34"/>
    </row>
    <row r="7786" spans="1:1" ht="15.75" x14ac:dyDescent="0.25">
      <c r="A7786" s="34"/>
    </row>
    <row r="7787" spans="1:1" ht="15.75" x14ac:dyDescent="0.25">
      <c r="A7787" s="34"/>
    </row>
    <row r="7788" spans="1:1" ht="15.75" x14ac:dyDescent="0.25">
      <c r="A7788" s="34"/>
    </row>
    <row r="7789" spans="1:1" ht="15.75" x14ac:dyDescent="0.25">
      <c r="A7789" s="34"/>
    </row>
    <row r="7790" spans="1:1" ht="15.75" x14ac:dyDescent="0.25">
      <c r="A7790" s="34"/>
    </row>
    <row r="7791" spans="1:1" ht="15.75" x14ac:dyDescent="0.25">
      <c r="A7791" s="34"/>
    </row>
    <row r="7792" spans="1:1" ht="15.75" x14ac:dyDescent="0.25">
      <c r="A7792" s="34"/>
    </row>
    <row r="7793" spans="1:1" ht="15.75" x14ac:dyDescent="0.25">
      <c r="A7793" s="34"/>
    </row>
    <row r="7794" spans="1:1" ht="15.75" x14ac:dyDescent="0.25">
      <c r="A7794" s="34"/>
    </row>
    <row r="7795" spans="1:1" ht="15.75" x14ac:dyDescent="0.25">
      <c r="A7795" s="34"/>
    </row>
    <row r="7796" spans="1:1" ht="15.75" x14ac:dyDescent="0.25">
      <c r="A7796" s="34"/>
    </row>
    <row r="7797" spans="1:1" ht="15.75" x14ac:dyDescent="0.25">
      <c r="A7797" s="34"/>
    </row>
    <row r="7798" spans="1:1" ht="15.75" x14ac:dyDescent="0.25">
      <c r="A7798" s="34"/>
    </row>
    <row r="7799" spans="1:1" ht="15.75" x14ac:dyDescent="0.25">
      <c r="A7799" s="34"/>
    </row>
    <row r="7800" spans="1:1" ht="15.75" x14ac:dyDescent="0.25">
      <c r="A7800" s="34"/>
    </row>
    <row r="7801" spans="1:1" ht="15.75" x14ac:dyDescent="0.25">
      <c r="A7801" s="34"/>
    </row>
    <row r="7802" spans="1:1" ht="15.75" x14ac:dyDescent="0.25">
      <c r="A7802" s="34"/>
    </row>
    <row r="7803" spans="1:1" ht="15.75" x14ac:dyDescent="0.25">
      <c r="A7803" s="34"/>
    </row>
    <row r="7804" spans="1:1" ht="15.75" x14ac:dyDescent="0.25">
      <c r="A7804" s="34"/>
    </row>
    <row r="7805" spans="1:1" ht="15.75" x14ac:dyDescent="0.25">
      <c r="A7805" s="34"/>
    </row>
    <row r="7806" spans="1:1" ht="15.75" x14ac:dyDescent="0.25">
      <c r="A7806" s="34"/>
    </row>
    <row r="7807" spans="1:1" ht="15.75" x14ac:dyDescent="0.25">
      <c r="A7807" s="34"/>
    </row>
    <row r="7808" spans="1:1" ht="15.75" x14ac:dyDescent="0.25">
      <c r="A7808" s="34"/>
    </row>
    <row r="7809" spans="1:1" ht="15.75" x14ac:dyDescent="0.25">
      <c r="A7809" s="34"/>
    </row>
    <row r="7810" spans="1:1" ht="15.75" x14ac:dyDescent="0.25">
      <c r="A7810" s="34"/>
    </row>
    <row r="7811" spans="1:1" ht="15.75" x14ac:dyDescent="0.25">
      <c r="A7811" s="34"/>
    </row>
    <row r="7812" spans="1:1" ht="15.75" x14ac:dyDescent="0.25">
      <c r="A7812" s="34"/>
    </row>
    <row r="7813" spans="1:1" ht="15.75" x14ac:dyDescent="0.25">
      <c r="A7813" s="34"/>
    </row>
    <row r="7814" spans="1:1" ht="15.75" x14ac:dyDescent="0.25">
      <c r="A7814" s="34"/>
    </row>
    <row r="7815" spans="1:1" ht="15.75" x14ac:dyDescent="0.25">
      <c r="A7815" s="34"/>
    </row>
    <row r="7816" spans="1:1" ht="15.75" x14ac:dyDescent="0.25">
      <c r="A7816" s="34"/>
    </row>
    <row r="7817" spans="1:1" ht="15.75" x14ac:dyDescent="0.25">
      <c r="A7817" s="34"/>
    </row>
    <row r="7818" spans="1:1" ht="15.75" x14ac:dyDescent="0.25">
      <c r="A7818" s="34"/>
    </row>
    <row r="7819" spans="1:1" ht="15.75" x14ac:dyDescent="0.25">
      <c r="A7819" s="34"/>
    </row>
    <row r="7820" spans="1:1" ht="15.75" x14ac:dyDescent="0.25">
      <c r="A7820" s="34"/>
    </row>
    <row r="7821" spans="1:1" ht="15.75" x14ac:dyDescent="0.25">
      <c r="A7821" s="34"/>
    </row>
    <row r="7822" spans="1:1" ht="15.75" x14ac:dyDescent="0.25">
      <c r="A7822" s="34"/>
    </row>
    <row r="7823" spans="1:1" ht="15.75" x14ac:dyDescent="0.25">
      <c r="A7823" s="34"/>
    </row>
    <row r="7824" spans="1:1" ht="15.75" x14ac:dyDescent="0.25">
      <c r="A7824" s="34"/>
    </row>
    <row r="7825" spans="1:1" ht="15.75" x14ac:dyDescent="0.25">
      <c r="A7825" s="34"/>
    </row>
    <row r="7826" spans="1:1" ht="15.75" x14ac:dyDescent="0.25">
      <c r="A7826" s="34"/>
    </row>
    <row r="7827" spans="1:1" ht="15.75" x14ac:dyDescent="0.25">
      <c r="A7827" s="34"/>
    </row>
    <row r="7828" spans="1:1" ht="15.75" x14ac:dyDescent="0.25">
      <c r="A7828" s="34"/>
    </row>
    <row r="7829" spans="1:1" ht="15.75" x14ac:dyDescent="0.25">
      <c r="A7829" s="34"/>
    </row>
    <row r="7830" spans="1:1" ht="15.75" x14ac:dyDescent="0.25">
      <c r="A7830" s="34"/>
    </row>
    <row r="7831" spans="1:1" ht="15.75" x14ac:dyDescent="0.25">
      <c r="A7831" s="34"/>
    </row>
    <row r="7832" spans="1:1" ht="15.75" x14ac:dyDescent="0.25">
      <c r="A7832" s="34"/>
    </row>
    <row r="7833" spans="1:1" ht="15.75" x14ac:dyDescent="0.25">
      <c r="A7833" s="34"/>
    </row>
    <row r="7834" spans="1:1" ht="15.75" x14ac:dyDescent="0.25">
      <c r="A7834" s="34"/>
    </row>
    <row r="7835" spans="1:1" ht="15.75" x14ac:dyDescent="0.25">
      <c r="A7835" s="34"/>
    </row>
    <row r="7836" spans="1:1" ht="15.75" x14ac:dyDescent="0.25">
      <c r="A7836" s="34"/>
    </row>
    <row r="7837" spans="1:1" ht="15.75" x14ac:dyDescent="0.25">
      <c r="A7837" s="34"/>
    </row>
    <row r="7838" spans="1:1" ht="15.75" x14ac:dyDescent="0.25">
      <c r="A7838" s="34"/>
    </row>
    <row r="7839" spans="1:1" ht="15.75" x14ac:dyDescent="0.25">
      <c r="A7839" s="34"/>
    </row>
    <row r="7840" spans="1:1" ht="15.75" x14ac:dyDescent="0.25">
      <c r="A7840" s="34"/>
    </row>
    <row r="7841" spans="1:1" ht="15.75" x14ac:dyDescent="0.25">
      <c r="A7841" s="34"/>
    </row>
    <row r="7842" spans="1:1" ht="15.75" x14ac:dyDescent="0.25">
      <c r="A7842" s="34"/>
    </row>
    <row r="7843" spans="1:1" ht="15.75" x14ac:dyDescent="0.25">
      <c r="A7843" s="34"/>
    </row>
    <row r="7844" spans="1:1" ht="15.75" x14ac:dyDescent="0.25">
      <c r="A7844" s="34"/>
    </row>
    <row r="7845" spans="1:1" ht="15.75" x14ac:dyDescent="0.25">
      <c r="A7845" s="34"/>
    </row>
    <row r="7846" spans="1:1" ht="15.75" x14ac:dyDescent="0.25">
      <c r="A7846" s="34"/>
    </row>
    <row r="7847" spans="1:1" ht="15.75" x14ac:dyDescent="0.25">
      <c r="A7847" s="34"/>
    </row>
    <row r="7848" spans="1:1" ht="15.75" x14ac:dyDescent="0.25">
      <c r="A7848" s="34"/>
    </row>
    <row r="7849" spans="1:1" ht="15.75" x14ac:dyDescent="0.25">
      <c r="A7849" s="34"/>
    </row>
    <row r="7850" spans="1:1" ht="15.75" x14ac:dyDescent="0.25">
      <c r="A7850" s="34"/>
    </row>
    <row r="7851" spans="1:1" ht="15.75" x14ac:dyDescent="0.25">
      <c r="A7851" s="34"/>
    </row>
    <row r="7852" spans="1:1" ht="15.75" x14ac:dyDescent="0.25">
      <c r="A7852" s="34"/>
    </row>
    <row r="7853" spans="1:1" ht="15.75" x14ac:dyDescent="0.25">
      <c r="A7853" s="34"/>
    </row>
    <row r="7854" spans="1:1" ht="15.75" x14ac:dyDescent="0.25">
      <c r="A7854" s="34"/>
    </row>
    <row r="7855" spans="1:1" ht="15.75" x14ac:dyDescent="0.25">
      <c r="A7855" s="34"/>
    </row>
    <row r="7856" spans="1:1" ht="15.75" x14ac:dyDescent="0.25">
      <c r="A7856" s="34"/>
    </row>
    <row r="7857" spans="1:1" ht="15.75" x14ac:dyDescent="0.25">
      <c r="A7857" s="34"/>
    </row>
    <row r="7858" spans="1:1" ht="15.75" x14ac:dyDescent="0.25">
      <c r="A7858" s="34"/>
    </row>
    <row r="7859" spans="1:1" ht="15.75" x14ac:dyDescent="0.25">
      <c r="A7859" s="34"/>
    </row>
    <row r="7860" spans="1:1" ht="15.75" x14ac:dyDescent="0.25">
      <c r="A7860" s="34"/>
    </row>
    <row r="7861" spans="1:1" ht="15.75" x14ac:dyDescent="0.25">
      <c r="A7861" s="34"/>
    </row>
    <row r="7862" spans="1:1" ht="15.75" x14ac:dyDescent="0.25">
      <c r="A7862" s="34"/>
    </row>
    <row r="7863" spans="1:1" ht="15.75" x14ac:dyDescent="0.25">
      <c r="A7863" s="34"/>
    </row>
    <row r="7864" spans="1:1" ht="15.75" x14ac:dyDescent="0.25">
      <c r="A7864" s="34"/>
    </row>
    <row r="7865" spans="1:1" ht="15.75" x14ac:dyDescent="0.25">
      <c r="A7865" s="34"/>
    </row>
    <row r="7866" spans="1:1" ht="15.75" x14ac:dyDescent="0.25">
      <c r="A7866" s="34"/>
    </row>
    <row r="7867" spans="1:1" ht="15.75" x14ac:dyDescent="0.25">
      <c r="A7867" s="34"/>
    </row>
    <row r="7868" spans="1:1" ht="15.75" x14ac:dyDescent="0.25">
      <c r="A7868" s="34"/>
    </row>
    <row r="7869" spans="1:1" ht="15.75" x14ac:dyDescent="0.25">
      <c r="A7869" s="34"/>
    </row>
    <row r="7870" spans="1:1" ht="15.75" x14ac:dyDescent="0.25">
      <c r="A7870" s="34"/>
    </row>
    <row r="7871" spans="1:1" ht="15.75" x14ac:dyDescent="0.25">
      <c r="A7871" s="34"/>
    </row>
    <row r="7872" spans="1:1" ht="15.75" x14ac:dyDescent="0.25">
      <c r="A7872" s="34"/>
    </row>
    <row r="7873" spans="1:1" ht="15.75" x14ac:dyDescent="0.25">
      <c r="A7873" s="34"/>
    </row>
    <row r="7874" spans="1:1" ht="15.75" x14ac:dyDescent="0.25">
      <c r="A7874" s="34"/>
    </row>
    <row r="7875" spans="1:1" ht="15.75" x14ac:dyDescent="0.25">
      <c r="A7875" s="34"/>
    </row>
    <row r="7876" spans="1:1" ht="15.75" x14ac:dyDescent="0.25">
      <c r="A7876" s="34"/>
    </row>
    <row r="7877" spans="1:1" ht="15.75" x14ac:dyDescent="0.25">
      <c r="A7877" s="34"/>
    </row>
    <row r="7878" spans="1:1" ht="15.75" x14ac:dyDescent="0.25">
      <c r="A7878" s="34"/>
    </row>
    <row r="7879" spans="1:1" ht="15.75" x14ac:dyDescent="0.25">
      <c r="A7879" s="34"/>
    </row>
    <row r="7880" spans="1:1" ht="15.75" x14ac:dyDescent="0.25">
      <c r="A7880" s="34"/>
    </row>
    <row r="7881" spans="1:1" ht="15.75" x14ac:dyDescent="0.25">
      <c r="A7881" s="34"/>
    </row>
    <row r="7882" spans="1:1" ht="15.75" x14ac:dyDescent="0.25">
      <c r="A7882" s="34"/>
    </row>
    <row r="7883" spans="1:1" ht="15.75" x14ac:dyDescent="0.25">
      <c r="A7883" s="34"/>
    </row>
    <row r="7884" spans="1:1" ht="15.75" x14ac:dyDescent="0.25">
      <c r="A7884" s="34"/>
    </row>
    <row r="7885" spans="1:1" ht="15.75" x14ac:dyDescent="0.25">
      <c r="A7885" s="34"/>
    </row>
    <row r="7886" spans="1:1" ht="15.75" x14ac:dyDescent="0.25">
      <c r="A7886" s="34"/>
    </row>
    <row r="7887" spans="1:1" ht="15.75" x14ac:dyDescent="0.25">
      <c r="A7887" s="34"/>
    </row>
    <row r="7888" spans="1:1" ht="15.75" x14ac:dyDescent="0.25">
      <c r="A7888" s="34"/>
    </row>
    <row r="7889" spans="1:1" ht="15.75" x14ac:dyDescent="0.25">
      <c r="A7889" s="34"/>
    </row>
    <row r="7890" spans="1:1" ht="15.75" x14ac:dyDescent="0.25">
      <c r="A7890" s="34"/>
    </row>
    <row r="7891" spans="1:1" ht="15.75" x14ac:dyDescent="0.25">
      <c r="A7891" s="34"/>
    </row>
    <row r="7892" spans="1:1" ht="15.75" x14ac:dyDescent="0.25">
      <c r="A7892" s="34"/>
    </row>
    <row r="7893" spans="1:1" ht="15.75" x14ac:dyDescent="0.25">
      <c r="A7893" s="34"/>
    </row>
    <row r="7894" spans="1:1" ht="15.75" x14ac:dyDescent="0.25">
      <c r="A7894" s="34"/>
    </row>
    <row r="7895" spans="1:1" ht="15.75" x14ac:dyDescent="0.25">
      <c r="A7895" s="34"/>
    </row>
    <row r="7896" spans="1:1" ht="15.75" x14ac:dyDescent="0.25">
      <c r="A7896" s="34"/>
    </row>
    <row r="7897" spans="1:1" ht="15.75" x14ac:dyDescent="0.25">
      <c r="A7897" s="34"/>
    </row>
    <row r="7898" spans="1:1" ht="15.75" x14ac:dyDescent="0.25">
      <c r="A7898" s="34"/>
    </row>
    <row r="7899" spans="1:1" ht="15.75" x14ac:dyDescent="0.25">
      <c r="A7899" s="34"/>
    </row>
    <row r="7900" spans="1:1" ht="15.75" x14ac:dyDescent="0.25">
      <c r="A7900" s="34"/>
    </row>
    <row r="7901" spans="1:1" ht="15.75" x14ac:dyDescent="0.25">
      <c r="A7901" s="34"/>
    </row>
    <row r="7902" spans="1:1" ht="15.75" x14ac:dyDescent="0.25">
      <c r="A7902" s="34"/>
    </row>
    <row r="7903" spans="1:1" ht="15.75" x14ac:dyDescent="0.25">
      <c r="A7903" s="34"/>
    </row>
    <row r="7904" spans="1:1" ht="15.75" x14ac:dyDescent="0.25">
      <c r="A7904" s="34"/>
    </row>
    <row r="7905" spans="1:1" ht="15.75" x14ac:dyDescent="0.25">
      <c r="A7905" s="34"/>
    </row>
    <row r="7906" spans="1:1" ht="15.75" x14ac:dyDescent="0.25">
      <c r="A7906" s="34"/>
    </row>
    <row r="7907" spans="1:1" ht="15.75" x14ac:dyDescent="0.25">
      <c r="A7907" s="34"/>
    </row>
    <row r="7908" spans="1:1" ht="15.75" x14ac:dyDescent="0.25">
      <c r="A7908" s="34"/>
    </row>
    <row r="7909" spans="1:1" ht="15.75" x14ac:dyDescent="0.25">
      <c r="A7909" s="34"/>
    </row>
    <row r="7910" spans="1:1" ht="15.75" x14ac:dyDescent="0.25">
      <c r="A7910" s="34"/>
    </row>
    <row r="7911" spans="1:1" ht="15.75" x14ac:dyDescent="0.25">
      <c r="A7911" s="34"/>
    </row>
    <row r="7912" spans="1:1" ht="15.75" x14ac:dyDescent="0.25">
      <c r="A7912" s="34"/>
    </row>
    <row r="7913" spans="1:1" ht="15.75" x14ac:dyDescent="0.25">
      <c r="A7913" s="34"/>
    </row>
    <row r="7914" spans="1:1" ht="15.75" x14ac:dyDescent="0.25">
      <c r="A7914" s="34"/>
    </row>
    <row r="7915" spans="1:1" ht="15.75" x14ac:dyDescent="0.25">
      <c r="A7915" s="34"/>
    </row>
    <row r="7916" spans="1:1" ht="15.75" x14ac:dyDescent="0.25">
      <c r="A7916" s="34"/>
    </row>
    <row r="7917" spans="1:1" ht="15.75" x14ac:dyDescent="0.25">
      <c r="A7917" s="34"/>
    </row>
    <row r="7918" spans="1:1" ht="15.75" x14ac:dyDescent="0.25">
      <c r="A7918" s="34"/>
    </row>
    <row r="7919" spans="1:1" ht="15.75" x14ac:dyDescent="0.25">
      <c r="A7919" s="34"/>
    </row>
    <row r="7920" spans="1:1" ht="15.75" x14ac:dyDescent="0.25">
      <c r="A7920" s="34"/>
    </row>
    <row r="7921" spans="1:1" ht="15.75" x14ac:dyDescent="0.25">
      <c r="A7921" s="34"/>
    </row>
    <row r="7922" spans="1:1" ht="15.75" x14ac:dyDescent="0.25">
      <c r="A7922" s="34"/>
    </row>
    <row r="7923" spans="1:1" ht="15.75" x14ac:dyDescent="0.25">
      <c r="A7923" s="34"/>
    </row>
    <row r="7924" spans="1:1" ht="15.75" x14ac:dyDescent="0.25">
      <c r="A7924" s="34"/>
    </row>
    <row r="7925" spans="1:1" ht="15.75" x14ac:dyDescent="0.25">
      <c r="A7925" s="34"/>
    </row>
    <row r="7926" spans="1:1" ht="15.75" x14ac:dyDescent="0.25">
      <c r="A7926" s="34"/>
    </row>
    <row r="7927" spans="1:1" ht="15.75" x14ac:dyDescent="0.25">
      <c r="A7927" s="34"/>
    </row>
    <row r="7928" spans="1:1" ht="15.75" x14ac:dyDescent="0.25">
      <c r="A7928" s="34"/>
    </row>
    <row r="7929" spans="1:1" ht="15.75" x14ac:dyDescent="0.25">
      <c r="A7929" s="34"/>
    </row>
    <row r="7930" spans="1:1" ht="15.75" x14ac:dyDescent="0.25">
      <c r="A7930" s="34"/>
    </row>
    <row r="7931" spans="1:1" ht="15.75" x14ac:dyDescent="0.25">
      <c r="A7931" s="34"/>
    </row>
    <row r="7932" spans="1:1" ht="15.75" x14ac:dyDescent="0.25">
      <c r="A7932" s="34"/>
    </row>
    <row r="7933" spans="1:1" ht="15.75" x14ac:dyDescent="0.25">
      <c r="A7933" s="34"/>
    </row>
    <row r="7934" spans="1:1" ht="15.75" x14ac:dyDescent="0.25">
      <c r="A7934" s="34"/>
    </row>
    <row r="7935" spans="1:1" ht="15.75" x14ac:dyDescent="0.25">
      <c r="A7935" s="34"/>
    </row>
    <row r="7936" spans="1:1" ht="15.75" x14ac:dyDescent="0.25">
      <c r="A7936" s="34"/>
    </row>
    <row r="7937" spans="1:1" ht="15.75" x14ac:dyDescent="0.25">
      <c r="A7937" s="34"/>
    </row>
    <row r="7938" spans="1:1" ht="15.75" x14ac:dyDescent="0.25">
      <c r="A7938" s="34"/>
    </row>
    <row r="7939" spans="1:1" ht="15.75" x14ac:dyDescent="0.25">
      <c r="A7939" s="34"/>
    </row>
    <row r="7940" spans="1:1" ht="15.75" x14ac:dyDescent="0.25">
      <c r="A7940" s="34"/>
    </row>
    <row r="7941" spans="1:1" ht="15.75" x14ac:dyDescent="0.25">
      <c r="A7941" s="34"/>
    </row>
    <row r="7942" spans="1:1" ht="15.75" x14ac:dyDescent="0.25">
      <c r="A7942" s="34"/>
    </row>
    <row r="7943" spans="1:1" ht="15.75" x14ac:dyDescent="0.25">
      <c r="A7943" s="34"/>
    </row>
    <row r="7944" spans="1:1" ht="15.75" x14ac:dyDescent="0.25">
      <c r="A7944" s="34"/>
    </row>
    <row r="7945" spans="1:1" ht="15.75" x14ac:dyDescent="0.25">
      <c r="A7945" s="34"/>
    </row>
    <row r="7946" spans="1:1" ht="15.75" x14ac:dyDescent="0.25">
      <c r="A7946" s="34"/>
    </row>
    <row r="7947" spans="1:1" ht="15.75" x14ac:dyDescent="0.25">
      <c r="A7947" s="34"/>
    </row>
    <row r="7948" spans="1:1" ht="15.75" x14ac:dyDescent="0.25">
      <c r="A7948" s="34"/>
    </row>
    <row r="7949" spans="1:1" ht="15.75" x14ac:dyDescent="0.25">
      <c r="A7949" s="34"/>
    </row>
    <row r="7950" spans="1:1" ht="15.75" x14ac:dyDescent="0.25">
      <c r="A7950" s="34"/>
    </row>
    <row r="7951" spans="1:1" ht="15.75" x14ac:dyDescent="0.25">
      <c r="A7951" s="34"/>
    </row>
    <row r="7952" spans="1:1" ht="15.75" x14ac:dyDescent="0.25">
      <c r="A7952" s="34"/>
    </row>
    <row r="7953" spans="1:1" ht="15.75" x14ac:dyDescent="0.25">
      <c r="A7953" s="34"/>
    </row>
    <row r="7954" spans="1:1" ht="15.75" x14ac:dyDescent="0.25">
      <c r="A7954" s="34"/>
    </row>
    <row r="7955" spans="1:1" ht="15.75" x14ac:dyDescent="0.25">
      <c r="A7955" s="34"/>
    </row>
    <row r="7956" spans="1:1" ht="15.75" x14ac:dyDescent="0.25">
      <c r="A7956" s="34"/>
    </row>
    <row r="7957" spans="1:1" ht="15.75" x14ac:dyDescent="0.25">
      <c r="A7957" s="34"/>
    </row>
    <row r="7958" spans="1:1" ht="15.75" x14ac:dyDescent="0.25">
      <c r="A7958" s="34"/>
    </row>
    <row r="7959" spans="1:1" ht="15.75" x14ac:dyDescent="0.25">
      <c r="A7959" s="34"/>
    </row>
    <row r="7960" spans="1:1" ht="15.75" x14ac:dyDescent="0.25">
      <c r="A7960" s="34"/>
    </row>
    <row r="7961" spans="1:1" ht="15.75" x14ac:dyDescent="0.25">
      <c r="A7961" s="34"/>
    </row>
    <row r="7962" spans="1:1" ht="15.75" x14ac:dyDescent="0.25">
      <c r="A7962" s="34"/>
    </row>
    <row r="7963" spans="1:1" ht="15.75" x14ac:dyDescent="0.25">
      <c r="A7963" s="34"/>
    </row>
    <row r="7964" spans="1:1" ht="15.75" x14ac:dyDescent="0.25">
      <c r="A7964" s="34"/>
    </row>
    <row r="7965" spans="1:1" ht="15.75" x14ac:dyDescent="0.25">
      <c r="A7965" s="34"/>
    </row>
    <row r="7966" spans="1:1" ht="15.75" x14ac:dyDescent="0.25">
      <c r="A7966" s="34"/>
    </row>
    <row r="7967" spans="1:1" ht="15.75" x14ac:dyDescent="0.25">
      <c r="A7967" s="34"/>
    </row>
    <row r="7968" spans="1:1" ht="15.75" x14ac:dyDescent="0.25">
      <c r="A7968" s="34"/>
    </row>
    <row r="7969" spans="1:1" ht="15.75" x14ac:dyDescent="0.25">
      <c r="A7969" s="34"/>
    </row>
    <row r="7970" spans="1:1" ht="15.75" x14ac:dyDescent="0.25">
      <c r="A7970" s="34"/>
    </row>
    <row r="7971" spans="1:1" ht="15.75" x14ac:dyDescent="0.25">
      <c r="A7971" s="34"/>
    </row>
    <row r="7972" spans="1:1" ht="15.75" x14ac:dyDescent="0.25">
      <c r="A7972" s="34"/>
    </row>
    <row r="7973" spans="1:1" ht="15.75" x14ac:dyDescent="0.25">
      <c r="A7973" s="34"/>
    </row>
    <row r="7974" spans="1:1" ht="15.75" x14ac:dyDescent="0.25">
      <c r="A7974" s="34"/>
    </row>
    <row r="7975" spans="1:1" ht="15.75" x14ac:dyDescent="0.25">
      <c r="A7975" s="34"/>
    </row>
    <row r="7976" spans="1:1" ht="15.75" x14ac:dyDescent="0.25">
      <c r="A7976" s="34"/>
    </row>
    <row r="7977" spans="1:1" ht="15.75" x14ac:dyDescent="0.25">
      <c r="A7977" s="34"/>
    </row>
    <row r="7978" spans="1:1" ht="15.75" x14ac:dyDescent="0.25">
      <c r="A7978" s="34"/>
    </row>
    <row r="7979" spans="1:1" ht="15.75" x14ac:dyDescent="0.25">
      <c r="A7979" s="34"/>
    </row>
    <row r="7980" spans="1:1" ht="15.75" x14ac:dyDescent="0.25">
      <c r="A7980" s="34"/>
    </row>
    <row r="7981" spans="1:1" ht="15.75" x14ac:dyDescent="0.25">
      <c r="A7981" s="34"/>
    </row>
    <row r="7982" spans="1:1" ht="15.75" x14ac:dyDescent="0.25">
      <c r="A7982" s="34"/>
    </row>
    <row r="7983" spans="1:1" ht="15.75" x14ac:dyDescent="0.25">
      <c r="A7983" s="34"/>
    </row>
    <row r="7984" spans="1:1" ht="15.75" x14ac:dyDescent="0.25">
      <c r="A7984" s="34"/>
    </row>
    <row r="7985" spans="1:1" ht="15.75" x14ac:dyDescent="0.25">
      <c r="A7985" s="34"/>
    </row>
    <row r="7986" spans="1:1" ht="15.75" x14ac:dyDescent="0.25">
      <c r="A7986" s="34"/>
    </row>
    <row r="7987" spans="1:1" ht="15.75" x14ac:dyDescent="0.25">
      <c r="A7987" s="34"/>
    </row>
    <row r="7988" spans="1:1" ht="15.75" x14ac:dyDescent="0.25">
      <c r="A7988" s="34"/>
    </row>
    <row r="7989" spans="1:1" ht="15.75" x14ac:dyDescent="0.25">
      <c r="A7989" s="34"/>
    </row>
    <row r="7990" spans="1:1" ht="15.75" x14ac:dyDescent="0.25">
      <c r="A7990" s="34"/>
    </row>
    <row r="7991" spans="1:1" ht="15.75" x14ac:dyDescent="0.25">
      <c r="A7991" s="34"/>
    </row>
    <row r="7992" spans="1:1" ht="15.75" x14ac:dyDescent="0.25">
      <c r="A7992" s="34"/>
    </row>
    <row r="7993" spans="1:1" ht="15.75" x14ac:dyDescent="0.25">
      <c r="A7993" s="34"/>
    </row>
    <row r="7994" spans="1:1" ht="15.75" x14ac:dyDescent="0.25">
      <c r="A7994" s="34"/>
    </row>
    <row r="7995" spans="1:1" ht="15.75" x14ac:dyDescent="0.25">
      <c r="A7995" s="34"/>
    </row>
    <row r="7996" spans="1:1" ht="15.75" x14ac:dyDescent="0.25">
      <c r="A7996" s="34"/>
    </row>
    <row r="7997" spans="1:1" ht="15.75" x14ac:dyDescent="0.25">
      <c r="A7997" s="34"/>
    </row>
    <row r="7998" spans="1:1" ht="15.75" x14ac:dyDescent="0.25">
      <c r="A7998" s="34"/>
    </row>
    <row r="7999" spans="1:1" ht="15.75" x14ac:dyDescent="0.25">
      <c r="A7999" s="34"/>
    </row>
    <row r="8000" spans="1:1" ht="15.75" x14ac:dyDescent="0.25">
      <c r="A8000" s="34"/>
    </row>
    <row r="8001" spans="1:1" ht="15.75" x14ac:dyDescent="0.25">
      <c r="A8001" s="34"/>
    </row>
    <row r="8002" spans="1:1" ht="15.75" x14ac:dyDescent="0.25">
      <c r="A8002" s="34"/>
    </row>
    <row r="8003" spans="1:1" ht="15.75" x14ac:dyDescent="0.25">
      <c r="A8003" s="34"/>
    </row>
    <row r="8004" spans="1:1" ht="15.75" x14ac:dyDescent="0.25">
      <c r="A8004" s="34"/>
    </row>
    <row r="8005" spans="1:1" ht="15.75" x14ac:dyDescent="0.25">
      <c r="A8005" s="34"/>
    </row>
    <row r="8006" spans="1:1" ht="15.75" x14ac:dyDescent="0.25">
      <c r="A8006" s="34"/>
    </row>
    <row r="8007" spans="1:1" ht="15.75" x14ac:dyDescent="0.25">
      <c r="A8007" s="34"/>
    </row>
    <row r="8008" spans="1:1" ht="15.75" x14ac:dyDescent="0.25">
      <c r="A8008" s="34"/>
    </row>
    <row r="8009" spans="1:1" ht="15.75" x14ac:dyDescent="0.25">
      <c r="A8009" s="34"/>
    </row>
    <row r="8010" spans="1:1" ht="15.75" x14ac:dyDescent="0.25">
      <c r="A8010" s="34"/>
    </row>
    <row r="8011" spans="1:1" ht="15.75" x14ac:dyDescent="0.25">
      <c r="A8011" s="34"/>
    </row>
    <row r="8012" spans="1:1" ht="15.75" x14ac:dyDescent="0.25">
      <c r="A8012" s="34"/>
    </row>
    <row r="8013" spans="1:1" ht="15.75" x14ac:dyDescent="0.25">
      <c r="A8013" s="34"/>
    </row>
    <row r="8014" spans="1:1" ht="15.75" x14ac:dyDescent="0.25">
      <c r="A8014" s="34"/>
    </row>
    <row r="8015" spans="1:1" ht="15.75" x14ac:dyDescent="0.25">
      <c r="A8015" s="34"/>
    </row>
    <row r="8016" spans="1:1" ht="15.75" x14ac:dyDescent="0.25">
      <c r="A8016" s="34"/>
    </row>
    <row r="8017" spans="1:1" ht="15.75" x14ac:dyDescent="0.25">
      <c r="A8017" s="34"/>
    </row>
    <row r="8018" spans="1:1" ht="15.75" x14ac:dyDescent="0.25">
      <c r="A8018" s="34"/>
    </row>
    <row r="8019" spans="1:1" ht="15.75" x14ac:dyDescent="0.25">
      <c r="A8019" s="34"/>
    </row>
    <row r="8020" spans="1:1" ht="15.75" x14ac:dyDescent="0.25">
      <c r="A8020" s="34"/>
    </row>
    <row r="8021" spans="1:1" ht="15.75" x14ac:dyDescent="0.25">
      <c r="A8021" s="34"/>
    </row>
    <row r="8022" spans="1:1" ht="15.75" x14ac:dyDescent="0.25">
      <c r="A8022" s="34"/>
    </row>
    <row r="8023" spans="1:1" ht="15.75" x14ac:dyDescent="0.25">
      <c r="A8023" s="34"/>
    </row>
    <row r="8024" spans="1:1" ht="15.75" x14ac:dyDescent="0.25">
      <c r="A8024" s="34"/>
    </row>
    <row r="8025" spans="1:1" ht="15.75" x14ac:dyDescent="0.25">
      <c r="A8025" s="34"/>
    </row>
    <row r="8026" spans="1:1" ht="15.75" x14ac:dyDescent="0.25">
      <c r="A8026" s="34"/>
    </row>
    <row r="8027" spans="1:1" ht="15.75" x14ac:dyDescent="0.25">
      <c r="A8027" s="34"/>
    </row>
    <row r="8028" spans="1:1" ht="15.75" x14ac:dyDescent="0.25">
      <c r="A8028" s="34"/>
    </row>
    <row r="8029" spans="1:1" ht="15.75" x14ac:dyDescent="0.25">
      <c r="A8029" s="34"/>
    </row>
    <row r="8030" spans="1:1" ht="15.75" x14ac:dyDescent="0.25">
      <c r="A8030" s="34"/>
    </row>
    <row r="8031" spans="1:1" ht="15.75" x14ac:dyDescent="0.25">
      <c r="A8031" s="34"/>
    </row>
    <row r="8032" spans="1:1" ht="15.75" x14ac:dyDescent="0.25">
      <c r="A8032" s="34"/>
    </row>
    <row r="8033" spans="1:1" ht="15.75" x14ac:dyDescent="0.25">
      <c r="A8033" s="34"/>
    </row>
    <row r="8034" spans="1:1" ht="15.75" x14ac:dyDescent="0.25">
      <c r="A8034" s="34"/>
    </row>
    <row r="8035" spans="1:1" ht="15.75" x14ac:dyDescent="0.25">
      <c r="A8035" s="34"/>
    </row>
    <row r="8036" spans="1:1" ht="15.75" x14ac:dyDescent="0.25">
      <c r="A8036" s="34"/>
    </row>
    <row r="8037" spans="1:1" ht="15.75" x14ac:dyDescent="0.25">
      <c r="A8037" s="34"/>
    </row>
    <row r="8038" spans="1:1" ht="15.75" x14ac:dyDescent="0.25">
      <c r="A8038" s="34"/>
    </row>
    <row r="8039" spans="1:1" ht="15.75" x14ac:dyDescent="0.25">
      <c r="A8039" s="34"/>
    </row>
    <row r="8040" spans="1:1" ht="15.75" x14ac:dyDescent="0.25">
      <c r="A8040" s="34"/>
    </row>
    <row r="8041" spans="1:1" ht="15.75" x14ac:dyDescent="0.25">
      <c r="A8041" s="34"/>
    </row>
    <row r="8042" spans="1:1" ht="15.75" x14ac:dyDescent="0.25">
      <c r="A8042" s="34"/>
    </row>
    <row r="8043" spans="1:1" ht="15.75" x14ac:dyDescent="0.25">
      <c r="A8043" s="34"/>
    </row>
    <row r="8044" spans="1:1" ht="15.75" x14ac:dyDescent="0.25">
      <c r="A8044" s="34"/>
    </row>
    <row r="8045" spans="1:1" ht="15.75" x14ac:dyDescent="0.25">
      <c r="A8045" s="34"/>
    </row>
    <row r="8046" spans="1:1" ht="15.75" x14ac:dyDescent="0.25">
      <c r="A8046" s="34"/>
    </row>
    <row r="8047" spans="1:1" ht="15.75" x14ac:dyDescent="0.25">
      <c r="A8047" s="34"/>
    </row>
    <row r="8048" spans="1:1" ht="15.75" x14ac:dyDescent="0.25">
      <c r="A8048" s="34"/>
    </row>
    <row r="8049" spans="1:1" ht="15.75" x14ac:dyDescent="0.25">
      <c r="A8049" s="34"/>
    </row>
    <row r="8050" spans="1:1" ht="15.75" x14ac:dyDescent="0.25">
      <c r="A8050" s="34"/>
    </row>
    <row r="8051" spans="1:1" ht="15.75" x14ac:dyDescent="0.25">
      <c r="A8051" s="34"/>
    </row>
    <row r="8052" spans="1:1" ht="15.75" x14ac:dyDescent="0.25">
      <c r="A8052" s="34"/>
    </row>
    <row r="8053" spans="1:1" ht="15.75" x14ac:dyDescent="0.25">
      <c r="A8053" s="34"/>
    </row>
    <row r="8054" spans="1:1" ht="15.75" x14ac:dyDescent="0.25">
      <c r="A8054" s="34"/>
    </row>
    <row r="8055" spans="1:1" ht="15.75" x14ac:dyDescent="0.25">
      <c r="A8055" s="34"/>
    </row>
    <row r="8056" spans="1:1" ht="15.75" x14ac:dyDescent="0.25">
      <c r="A8056" s="34"/>
    </row>
    <row r="8057" spans="1:1" ht="15.75" x14ac:dyDescent="0.25">
      <c r="A8057" s="34"/>
    </row>
    <row r="8058" spans="1:1" ht="15.75" x14ac:dyDescent="0.25">
      <c r="A8058" s="34"/>
    </row>
    <row r="8059" spans="1:1" ht="15.75" x14ac:dyDescent="0.25">
      <c r="A8059" s="34"/>
    </row>
    <row r="8060" spans="1:1" ht="15.75" x14ac:dyDescent="0.25">
      <c r="A8060" s="34"/>
    </row>
    <row r="8061" spans="1:1" ht="15.75" x14ac:dyDescent="0.25">
      <c r="A8061" s="34"/>
    </row>
    <row r="8062" spans="1:1" ht="15.75" x14ac:dyDescent="0.25">
      <c r="A8062" s="34"/>
    </row>
    <row r="8063" spans="1:1" ht="15.75" x14ac:dyDescent="0.25">
      <c r="A8063" s="34"/>
    </row>
    <row r="8064" spans="1:1" ht="15.75" x14ac:dyDescent="0.25">
      <c r="A8064" s="34"/>
    </row>
    <row r="8065" spans="1:1" ht="15.75" x14ac:dyDescent="0.25">
      <c r="A8065" s="34"/>
    </row>
    <row r="8066" spans="1:1" ht="15.75" x14ac:dyDescent="0.25">
      <c r="A8066" s="34"/>
    </row>
    <row r="8067" spans="1:1" ht="15.75" x14ac:dyDescent="0.25">
      <c r="A8067" s="34"/>
    </row>
    <row r="8068" spans="1:1" ht="15.75" x14ac:dyDescent="0.25">
      <c r="A8068" s="34"/>
    </row>
    <row r="8069" spans="1:1" ht="15.75" x14ac:dyDescent="0.25">
      <c r="A8069" s="34"/>
    </row>
    <row r="8070" spans="1:1" ht="15.75" x14ac:dyDescent="0.25">
      <c r="A8070" s="34"/>
    </row>
    <row r="8071" spans="1:1" ht="15.75" x14ac:dyDescent="0.25">
      <c r="A8071" s="34"/>
    </row>
    <row r="8072" spans="1:1" ht="15.75" x14ac:dyDescent="0.25">
      <c r="A8072" s="34"/>
    </row>
    <row r="8073" spans="1:1" ht="15.75" x14ac:dyDescent="0.25">
      <c r="A8073" s="34"/>
    </row>
    <row r="8074" spans="1:1" ht="15.75" x14ac:dyDescent="0.25">
      <c r="A8074" s="34"/>
    </row>
    <row r="8075" spans="1:1" ht="15.75" x14ac:dyDescent="0.25">
      <c r="A8075" s="34"/>
    </row>
    <row r="8076" spans="1:1" ht="15.75" x14ac:dyDescent="0.25">
      <c r="A8076" s="34"/>
    </row>
    <row r="8077" spans="1:1" ht="15.75" x14ac:dyDescent="0.25">
      <c r="A8077" s="34"/>
    </row>
    <row r="8078" spans="1:1" ht="15.75" x14ac:dyDescent="0.25">
      <c r="A8078" s="34"/>
    </row>
    <row r="8079" spans="1:1" ht="15.75" x14ac:dyDescent="0.25">
      <c r="A8079" s="34"/>
    </row>
    <row r="8080" spans="1:1" ht="15.75" x14ac:dyDescent="0.25">
      <c r="A8080" s="34"/>
    </row>
    <row r="8081" spans="1:1" ht="15.75" x14ac:dyDescent="0.25">
      <c r="A8081" s="34"/>
    </row>
    <row r="8082" spans="1:1" ht="15.75" x14ac:dyDescent="0.25">
      <c r="A8082" s="34"/>
    </row>
    <row r="8083" spans="1:1" ht="15.75" x14ac:dyDescent="0.25">
      <c r="A8083" s="34"/>
    </row>
    <row r="8084" spans="1:1" ht="15.75" x14ac:dyDescent="0.25">
      <c r="A8084" s="34"/>
    </row>
    <row r="8085" spans="1:1" ht="15.75" x14ac:dyDescent="0.25">
      <c r="A8085" s="34"/>
    </row>
    <row r="8086" spans="1:1" ht="15.75" x14ac:dyDescent="0.25">
      <c r="A8086" s="34"/>
    </row>
    <row r="8087" spans="1:1" ht="15.75" x14ac:dyDescent="0.25">
      <c r="A8087" s="34"/>
    </row>
    <row r="8088" spans="1:1" ht="15.75" x14ac:dyDescent="0.25">
      <c r="A8088" s="34"/>
    </row>
    <row r="8089" spans="1:1" ht="15.75" x14ac:dyDescent="0.25">
      <c r="A8089" s="34"/>
    </row>
    <row r="8090" spans="1:1" ht="15.75" x14ac:dyDescent="0.25">
      <c r="A8090" s="34"/>
    </row>
    <row r="8091" spans="1:1" ht="15.75" x14ac:dyDescent="0.25">
      <c r="A8091" s="34"/>
    </row>
    <row r="8092" spans="1:1" ht="15.75" x14ac:dyDescent="0.25">
      <c r="A8092" s="34"/>
    </row>
    <row r="8093" spans="1:1" ht="15.75" x14ac:dyDescent="0.25">
      <c r="A8093" s="34"/>
    </row>
    <row r="8094" spans="1:1" ht="15.75" x14ac:dyDescent="0.25">
      <c r="A8094" s="34"/>
    </row>
    <row r="8095" spans="1:1" ht="15.75" x14ac:dyDescent="0.25">
      <c r="A8095" s="34"/>
    </row>
    <row r="8096" spans="1:1" ht="15.75" x14ac:dyDescent="0.25">
      <c r="A8096" s="34"/>
    </row>
    <row r="8097" spans="1:1" ht="15.75" x14ac:dyDescent="0.25">
      <c r="A8097" s="34"/>
    </row>
    <row r="8098" spans="1:1" ht="15.75" x14ac:dyDescent="0.25">
      <c r="A8098" s="34"/>
    </row>
    <row r="8099" spans="1:1" ht="15.75" x14ac:dyDescent="0.25">
      <c r="A8099" s="34"/>
    </row>
    <row r="8100" spans="1:1" ht="15.75" x14ac:dyDescent="0.25">
      <c r="A8100" s="34"/>
    </row>
    <row r="8101" spans="1:1" ht="15.75" x14ac:dyDescent="0.25">
      <c r="A8101" s="34"/>
    </row>
    <row r="8102" spans="1:1" ht="15.75" x14ac:dyDescent="0.25">
      <c r="A8102" s="34"/>
    </row>
    <row r="8103" spans="1:1" ht="15.75" x14ac:dyDescent="0.25">
      <c r="A8103" s="34"/>
    </row>
    <row r="8104" spans="1:1" ht="15.75" x14ac:dyDescent="0.25">
      <c r="A8104" s="34"/>
    </row>
    <row r="8105" spans="1:1" ht="15.75" x14ac:dyDescent="0.25">
      <c r="A8105" s="34"/>
    </row>
    <row r="8106" spans="1:1" ht="15.75" x14ac:dyDescent="0.25">
      <c r="A8106" s="34"/>
    </row>
    <row r="8107" spans="1:1" ht="15.75" x14ac:dyDescent="0.25">
      <c r="A8107" s="34"/>
    </row>
    <row r="8108" spans="1:1" ht="15.75" x14ac:dyDescent="0.25">
      <c r="A8108" s="34"/>
    </row>
    <row r="8109" spans="1:1" ht="15.75" x14ac:dyDescent="0.25">
      <c r="A8109" s="34"/>
    </row>
    <row r="8110" spans="1:1" ht="15.75" x14ac:dyDescent="0.25">
      <c r="A8110" s="34"/>
    </row>
    <row r="8111" spans="1:1" ht="15.75" x14ac:dyDescent="0.25">
      <c r="A8111" s="34"/>
    </row>
    <row r="8112" spans="1:1" ht="15.75" x14ac:dyDescent="0.25">
      <c r="A8112" s="34"/>
    </row>
    <row r="8113" spans="1:1" ht="15.75" x14ac:dyDescent="0.25">
      <c r="A8113" s="34"/>
    </row>
    <row r="8114" spans="1:1" ht="15.75" x14ac:dyDescent="0.25">
      <c r="A8114" s="34"/>
    </row>
    <row r="8115" spans="1:1" ht="15.75" x14ac:dyDescent="0.25">
      <c r="A8115" s="34"/>
    </row>
    <row r="8116" spans="1:1" ht="15.75" x14ac:dyDescent="0.25">
      <c r="A8116" s="34"/>
    </row>
    <row r="8117" spans="1:1" ht="15.75" x14ac:dyDescent="0.25">
      <c r="A8117" s="34"/>
    </row>
    <row r="8118" spans="1:1" ht="15.75" x14ac:dyDescent="0.25">
      <c r="A8118" s="34"/>
    </row>
    <row r="8119" spans="1:1" ht="15.75" x14ac:dyDescent="0.25">
      <c r="A8119" s="34"/>
    </row>
    <row r="8120" spans="1:1" ht="15.75" x14ac:dyDescent="0.25">
      <c r="A8120" s="34"/>
    </row>
    <row r="8121" spans="1:1" ht="15.75" x14ac:dyDescent="0.25">
      <c r="A8121" s="34"/>
    </row>
    <row r="8122" spans="1:1" ht="15.75" x14ac:dyDescent="0.25">
      <c r="A8122" s="34"/>
    </row>
    <row r="8123" spans="1:1" ht="15.75" x14ac:dyDescent="0.25">
      <c r="A8123" s="34"/>
    </row>
    <row r="8124" spans="1:1" ht="15.75" x14ac:dyDescent="0.25">
      <c r="A8124" s="34"/>
    </row>
    <row r="8125" spans="1:1" ht="15.75" x14ac:dyDescent="0.25">
      <c r="A8125" s="34"/>
    </row>
    <row r="8126" spans="1:1" ht="15.75" x14ac:dyDescent="0.25">
      <c r="A8126" s="34"/>
    </row>
    <row r="8127" spans="1:1" ht="15.75" x14ac:dyDescent="0.25">
      <c r="A8127" s="34"/>
    </row>
    <row r="8128" spans="1:1" ht="15.75" x14ac:dyDescent="0.25">
      <c r="A8128" s="34"/>
    </row>
    <row r="8129" spans="1:1" ht="15.75" x14ac:dyDescent="0.25">
      <c r="A8129" s="34"/>
    </row>
    <row r="8130" spans="1:1" ht="15.75" x14ac:dyDescent="0.25">
      <c r="A8130" s="34"/>
    </row>
    <row r="8131" spans="1:1" ht="15.75" x14ac:dyDescent="0.25">
      <c r="A8131" s="34"/>
    </row>
    <row r="8132" spans="1:1" ht="15.75" x14ac:dyDescent="0.25">
      <c r="A8132" s="34"/>
    </row>
    <row r="8133" spans="1:1" ht="15.75" x14ac:dyDescent="0.25">
      <c r="A8133" s="34"/>
    </row>
    <row r="8134" spans="1:1" ht="15.75" x14ac:dyDescent="0.25">
      <c r="A8134" s="34"/>
    </row>
    <row r="8135" spans="1:1" ht="15.75" x14ac:dyDescent="0.25">
      <c r="A8135" s="34"/>
    </row>
    <row r="8136" spans="1:1" ht="15.75" x14ac:dyDescent="0.25">
      <c r="A8136" s="34"/>
    </row>
    <row r="8137" spans="1:1" ht="15.75" x14ac:dyDescent="0.25">
      <c r="A8137" s="34"/>
    </row>
    <row r="8138" spans="1:1" ht="15.75" x14ac:dyDescent="0.25">
      <c r="A8138" s="34"/>
    </row>
    <row r="8139" spans="1:1" ht="15.75" x14ac:dyDescent="0.25">
      <c r="A8139" s="34"/>
    </row>
    <row r="8140" spans="1:1" ht="15.75" x14ac:dyDescent="0.25">
      <c r="A8140" s="34"/>
    </row>
    <row r="8141" spans="1:1" ht="15.75" x14ac:dyDescent="0.25">
      <c r="A8141" s="34"/>
    </row>
    <row r="8142" spans="1:1" ht="15.75" x14ac:dyDescent="0.25">
      <c r="A8142" s="34"/>
    </row>
    <row r="8143" spans="1:1" ht="15.75" x14ac:dyDescent="0.25">
      <c r="A8143" s="34"/>
    </row>
    <row r="8144" spans="1:1" ht="15.75" x14ac:dyDescent="0.25">
      <c r="A8144" s="34"/>
    </row>
    <row r="8145" spans="1:1" ht="15.75" x14ac:dyDescent="0.25">
      <c r="A8145" s="34"/>
    </row>
    <row r="8146" spans="1:1" ht="15.75" x14ac:dyDescent="0.25">
      <c r="A8146" s="34"/>
    </row>
    <row r="8147" spans="1:1" ht="15.75" x14ac:dyDescent="0.25">
      <c r="A8147" s="34"/>
    </row>
    <row r="8148" spans="1:1" ht="15.75" x14ac:dyDescent="0.25">
      <c r="A8148" s="34"/>
    </row>
    <row r="8149" spans="1:1" ht="15.75" x14ac:dyDescent="0.25">
      <c r="A8149" s="34"/>
    </row>
    <row r="8150" spans="1:1" ht="15.75" x14ac:dyDescent="0.25">
      <c r="A8150" s="34"/>
    </row>
    <row r="8151" spans="1:1" ht="15.75" x14ac:dyDescent="0.25">
      <c r="A8151" s="34"/>
    </row>
    <row r="8152" spans="1:1" ht="15.75" x14ac:dyDescent="0.25">
      <c r="A8152" s="34"/>
    </row>
    <row r="8153" spans="1:1" ht="15.75" x14ac:dyDescent="0.25">
      <c r="A8153" s="34"/>
    </row>
    <row r="8154" spans="1:1" ht="15.75" x14ac:dyDescent="0.25">
      <c r="A8154" s="34"/>
    </row>
    <row r="8155" spans="1:1" ht="15.75" x14ac:dyDescent="0.25">
      <c r="A8155" s="34"/>
    </row>
    <row r="8156" spans="1:1" ht="15.75" x14ac:dyDescent="0.25">
      <c r="A8156" s="34"/>
    </row>
    <row r="8157" spans="1:1" ht="15.75" x14ac:dyDescent="0.25">
      <c r="A8157" s="34"/>
    </row>
    <row r="8158" spans="1:1" ht="15.75" x14ac:dyDescent="0.25">
      <c r="A8158" s="34"/>
    </row>
    <row r="8159" spans="1:1" ht="15.75" x14ac:dyDescent="0.25">
      <c r="A8159" s="34"/>
    </row>
    <row r="8160" spans="1:1" ht="15.75" x14ac:dyDescent="0.25">
      <c r="A8160" s="34"/>
    </row>
    <row r="8161" spans="1:1" ht="15.75" x14ac:dyDescent="0.25">
      <c r="A8161" s="34"/>
    </row>
    <row r="8162" spans="1:1" ht="15.75" x14ac:dyDescent="0.25">
      <c r="A8162" s="34"/>
    </row>
    <row r="8163" spans="1:1" ht="15.75" x14ac:dyDescent="0.25">
      <c r="A8163" s="34"/>
    </row>
    <row r="8164" spans="1:1" ht="15.75" x14ac:dyDescent="0.25">
      <c r="A8164" s="34"/>
    </row>
    <row r="8165" spans="1:1" ht="15.75" x14ac:dyDescent="0.25">
      <c r="A8165" s="34"/>
    </row>
    <row r="8166" spans="1:1" ht="15.75" x14ac:dyDescent="0.25">
      <c r="A8166" s="34"/>
    </row>
    <row r="8167" spans="1:1" ht="15.75" x14ac:dyDescent="0.25">
      <c r="A8167" s="34"/>
    </row>
    <row r="8168" spans="1:1" ht="15.75" x14ac:dyDescent="0.25">
      <c r="A8168" s="34"/>
    </row>
    <row r="8169" spans="1:1" ht="15.75" x14ac:dyDescent="0.25">
      <c r="A8169" s="34"/>
    </row>
    <row r="8170" spans="1:1" ht="15.75" x14ac:dyDescent="0.25">
      <c r="A8170" s="34"/>
    </row>
    <row r="8171" spans="1:1" ht="15.75" x14ac:dyDescent="0.25">
      <c r="A8171" s="34"/>
    </row>
    <row r="8172" spans="1:1" ht="15.75" x14ac:dyDescent="0.25">
      <c r="A8172" s="34"/>
    </row>
    <row r="8173" spans="1:1" ht="15.75" x14ac:dyDescent="0.25">
      <c r="A8173" s="34"/>
    </row>
    <row r="8174" spans="1:1" ht="15.75" x14ac:dyDescent="0.25">
      <c r="A8174" s="34"/>
    </row>
    <row r="8175" spans="1:1" ht="15.75" x14ac:dyDescent="0.25">
      <c r="A8175" s="34"/>
    </row>
    <row r="8176" spans="1:1" ht="15.75" x14ac:dyDescent="0.25">
      <c r="A8176" s="34"/>
    </row>
    <row r="8177" spans="1:1" ht="15.75" x14ac:dyDescent="0.25">
      <c r="A8177" s="34"/>
    </row>
    <row r="8178" spans="1:1" ht="15.75" x14ac:dyDescent="0.25">
      <c r="A8178" s="34"/>
    </row>
    <row r="8179" spans="1:1" ht="15.75" x14ac:dyDescent="0.25">
      <c r="A8179" s="34"/>
    </row>
    <row r="8180" spans="1:1" ht="15.75" x14ac:dyDescent="0.25">
      <c r="A8180" s="34"/>
    </row>
    <row r="8181" spans="1:1" ht="15.75" x14ac:dyDescent="0.25">
      <c r="A8181" s="34"/>
    </row>
    <row r="8182" spans="1:1" ht="15.75" x14ac:dyDescent="0.25">
      <c r="A8182" s="34"/>
    </row>
    <row r="8183" spans="1:1" ht="15.75" x14ac:dyDescent="0.25">
      <c r="A8183" s="34"/>
    </row>
    <row r="8184" spans="1:1" ht="15.75" x14ac:dyDescent="0.25">
      <c r="A8184" s="34"/>
    </row>
    <row r="8185" spans="1:1" ht="15.75" x14ac:dyDescent="0.25">
      <c r="A8185" s="34"/>
    </row>
    <row r="8186" spans="1:1" ht="15.75" x14ac:dyDescent="0.25">
      <c r="A8186" s="34"/>
    </row>
    <row r="8187" spans="1:1" ht="15.75" x14ac:dyDescent="0.25">
      <c r="A8187" s="34"/>
    </row>
    <row r="8188" spans="1:1" ht="15.75" x14ac:dyDescent="0.25">
      <c r="A8188" s="34"/>
    </row>
    <row r="8189" spans="1:1" ht="15.75" x14ac:dyDescent="0.25">
      <c r="A8189" s="34"/>
    </row>
    <row r="8190" spans="1:1" ht="15.75" x14ac:dyDescent="0.25">
      <c r="A8190" s="34"/>
    </row>
    <row r="8191" spans="1:1" ht="15.75" x14ac:dyDescent="0.25">
      <c r="A8191" s="34"/>
    </row>
    <row r="8192" spans="1:1" ht="15.75" x14ac:dyDescent="0.25">
      <c r="A8192" s="34"/>
    </row>
    <row r="8193" spans="1:1" ht="15.75" x14ac:dyDescent="0.25">
      <c r="A8193" s="34"/>
    </row>
    <row r="8194" spans="1:1" ht="15.75" x14ac:dyDescent="0.25">
      <c r="A8194" s="34"/>
    </row>
    <row r="8195" spans="1:1" ht="15.75" x14ac:dyDescent="0.25">
      <c r="A8195" s="34"/>
    </row>
    <row r="8196" spans="1:1" ht="15.75" x14ac:dyDescent="0.25">
      <c r="A8196" s="34"/>
    </row>
    <row r="8197" spans="1:1" ht="15.75" x14ac:dyDescent="0.25">
      <c r="A8197" s="34"/>
    </row>
    <row r="8198" spans="1:1" ht="15.75" x14ac:dyDescent="0.25">
      <c r="A8198" s="34"/>
    </row>
    <row r="8199" spans="1:1" ht="15.75" x14ac:dyDescent="0.25">
      <c r="A8199" s="34"/>
    </row>
    <row r="8200" spans="1:1" ht="15.75" x14ac:dyDescent="0.25">
      <c r="A8200" s="34"/>
    </row>
    <row r="8201" spans="1:1" ht="15.75" x14ac:dyDescent="0.25">
      <c r="A8201" s="34"/>
    </row>
    <row r="8202" spans="1:1" ht="15.75" x14ac:dyDescent="0.25">
      <c r="A8202" s="34"/>
    </row>
    <row r="8203" spans="1:1" ht="15.75" x14ac:dyDescent="0.25">
      <c r="A8203" s="34"/>
    </row>
    <row r="8204" spans="1:1" ht="15.75" x14ac:dyDescent="0.25">
      <c r="A8204" s="34"/>
    </row>
    <row r="8205" spans="1:1" ht="15.75" x14ac:dyDescent="0.25">
      <c r="A8205" s="34"/>
    </row>
    <row r="8206" spans="1:1" ht="15.75" x14ac:dyDescent="0.25">
      <c r="A8206" s="34"/>
    </row>
    <row r="8207" spans="1:1" ht="15.75" x14ac:dyDescent="0.25">
      <c r="A8207" s="34"/>
    </row>
    <row r="8208" spans="1:1" ht="15.75" x14ac:dyDescent="0.25">
      <c r="A8208" s="34"/>
    </row>
    <row r="8209" spans="1:1" ht="15.75" x14ac:dyDescent="0.25">
      <c r="A8209" s="34"/>
    </row>
    <row r="8210" spans="1:1" ht="15.75" x14ac:dyDescent="0.25">
      <c r="A8210" s="34"/>
    </row>
    <row r="8211" spans="1:1" ht="15.75" x14ac:dyDescent="0.25">
      <c r="A8211" s="34"/>
    </row>
    <row r="8212" spans="1:1" ht="15.75" x14ac:dyDescent="0.25">
      <c r="A8212" s="34"/>
    </row>
    <row r="8213" spans="1:1" ht="15.75" x14ac:dyDescent="0.25">
      <c r="A8213" s="34"/>
    </row>
    <row r="8214" spans="1:1" ht="15.75" x14ac:dyDescent="0.25">
      <c r="A8214" s="34"/>
    </row>
    <row r="8215" spans="1:1" ht="15.75" x14ac:dyDescent="0.25">
      <c r="A8215" s="34"/>
    </row>
    <row r="8216" spans="1:1" ht="15.75" x14ac:dyDescent="0.25">
      <c r="A8216" s="34"/>
    </row>
    <row r="8217" spans="1:1" ht="15.75" x14ac:dyDescent="0.25">
      <c r="A8217" s="34"/>
    </row>
    <row r="8218" spans="1:1" ht="15.75" x14ac:dyDescent="0.25">
      <c r="A8218" s="34"/>
    </row>
    <row r="8219" spans="1:1" ht="15.75" x14ac:dyDescent="0.25">
      <c r="A8219" s="34"/>
    </row>
    <row r="8220" spans="1:1" ht="15.75" x14ac:dyDescent="0.25">
      <c r="A8220" s="34"/>
    </row>
    <row r="8221" spans="1:1" ht="15.75" x14ac:dyDescent="0.25">
      <c r="A8221" s="34"/>
    </row>
    <row r="8222" spans="1:1" ht="15.75" x14ac:dyDescent="0.25">
      <c r="A8222" s="34"/>
    </row>
    <row r="8223" spans="1:1" ht="15.75" x14ac:dyDescent="0.25">
      <c r="A8223" s="34"/>
    </row>
    <row r="8224" spans="1:1" ht="15.75" x14ac:dyDescent="0.25">
      <c r="A8224" s="34"/>
    </row>
    <row r="8225" spans="1:1" ht="15.75" x14ac:dyDescent="0.25">
      <c r="A8225" s="34"/>
    </row>
    <row r="8226" spans="1:1" ht="15.75" x14ac:dyDescent="0.25">
      <c r="A8226" s="34"/>
    </row>
    <row r="8227" spans="1:1" ht="15.75" x14ac:dyDescent="0.25">
      <c r="A8227" s="34"/>
    </row>
    <row r="8228" spans="1:1" ht="15.75" x14ac:dyDescent="0.25">
      <c r="A8228" s="34"/>
    </row>
    <row r="8229" spans="1:1" ht="15.75" x14ac:dyDescent="0.25">
      <c r="A8229" s="34"/>
    </row>
    <row r="8230" spans="1:1" ht="15.75" x14ac:dyDescent="0.25">
      <c r="A8230" s="34"/>
    </row>
    <row r="8231" spans="1:1" ht="15.75" x14ac:dyDescent="0.25">
      <c r="A8231" s="34"/>
    </row>
    <row r="8232" spans="1:1" ht="15.75" x14ac:dyDescent="0.25">
      <c r="A8232" s="34"/>
    </row>
    <row r="8233" spans="1:1" ht="15.75" x14ac:dyDescent="0.25">
      <c r="A8233" s="34"/>
    </row>
    <row r="8234" spans="1:1" ht="15.75" x14ac:dyDescent="0.25">
      <c r="A8234" s="34"/>
    </row>
    <row r="8235" spans="1:1" ht="15.75" x14ac:dyDescent="0.25">
      <c r="A8235" s="34"/>
    </row>
    <row r="8236" spans="1:1" ht="15.75" x14ac:dyDescent="0.25">
      <c r="A8236" s="34"/>
    </row>
    <row r="8237" spans="1:1" ht="15.75" x14ac:dyDescent="0.25">
      <c r="A8237" s="34"/>
    </row>
    <row r="8238" spans="1:1" ht="15.75" x14ac:dyDescent="0.25">
      <c r="A8238" s="34"/>
    </row>
    <row r="8239" spans="1:1" ht="15.75" x14ac:dyDescent="0.25">
      <c r="A8239" s="34"/>
    </row>
    <row r="8240" spans="1:1" ht="15.75" x14ac:dyDescent="0.25">
      <c r="A8240" s="34"/>
    </row>
    <row r="8241" spans="1:1" ht="15.75" x14ac:dyDescent="0.25">
      <c r="A8241" s="34"/>
    </row>
    <row r="8242" spans="1:1" ht="15.75" x14ac:dyDescent="0.25">
      <c r="A8242" s="34"/>
    </row>
    <row r="8243" spans="1:1" ht="15.75" x14ac:dyDescent="0.25">
      <c r="A8243" s="34"/>
    </row>
    <row r="8244" spans="1:1" ht="15.75" x14ac:dyDescent="0.25">
      <c r="A8244" s="34"/>
    </row>
    <row r="8245" spans="1:1" ht="15.75" x14ac:dyDescent="0.25">
      <c r="A8245" s="34"/>
    </row>
    <row r="8246" spans="1:1" ht="15.75" x14ac:dyDescent="0.25">
      <c r="A8246" s="34"/>
    </row>
    <row r="8247" spans="1:1" ht="15.75" x14ac:dyDescent="0.25">
      <c r="A8247" s="34"/>
    </row>
    <row r="8248" spans="1:1" ht="15.75" x14ac:dyDescent="0.25">
      <c r="A8248" s="34"/>
    </row>
    <row r="8249" spans="1:1" ht="15.75" x14ac:dyDescent="0.25">
      <c r="A8249" s="34"/>
    </row>
    <row r="8250" spans="1:1" ht="15.75" x14ac:dyDescent="0.25">
      <c r="A8250" s="34"/>
    </row>
    <row r="8251" spans="1:1" ht="15.75" x14ac:dyDescent="0.25">
      <c r="A8251" s="34"/>
    </row>
    <row r="8252" spans="1:1" ht="15.75" x14ac:dyDescent="0.25">
      <c r="A8252" s="34"/>
    </row>
    <row r="8253" spans="1:1" ht="15.75" x14ac:dyDescent="0.25">
      <c r="A8253" s="34"/>
    </row>
    <row r="8254" spans="1:1" ht="15.75" x14ac:dyDescent="0.25">
      <c r="A8254" s="34"/>
    </row>
    <row r="8255" spans="1:1" ht="15.75" x14ac:dyDescent="0.25">
      <c r="A8255" s="34"/>
    </row>
    <row r="8256" spans="1:1" ht="15.75" x14ac:dyDescent="0.25">
      <c r="A8256" s="34"/>
    </row>
    <row r="8257" spans="1:1" ht="15.75" x14ac:dyDescent="0.25">
      <c r="A8257" s="34"/>
    </row>
    <row r="8258" spans="1:1" ht="15.75" x14ac:dyDescent="0.25">
      <c r="A8258" s="34"/>
    </row>
    <row r="8259" spans="1:1" ht="15.75" x14ac:dyDescent="0.25">
      <c r="A8259" s="34"/>
    </row>
    <row r="8260" spans="1:1" ht="15.75" x14ac:dyDescent="0.25">
      <c r="A8260" s="34"/>
    </row>
    <row r="8261" spans="1:1" ht="15.75" x14ac:dyDescent="0.25">
      <c r="A8261" s="34"/>
    </row>
    <row r="8262" spans="1:1" ht="15.75" x14ac:dyDescent="0.25">
      <c r="A8262" s="34"/>
    </row>
    <row r="8263" spans="1:1" ht="15.75" x14ac:dyDescent="0.25">
      <c r="A8263" s="34"/>
    </row>
    <row r="8264" spans="1:1" ht="15.75" x14ac:dyDescent="0.25">
      <c r="A8264" s="34"/>
    </row>
    <row r="8265" spans="1:1" ht="15.75" x14ac:dyDescent="0.25">
      <c r="A8265" s="34"/>
    </row>
    <row r="8266" spans="1:1" ht="15.75" x14ac:dyDescent="0.25">
      <c r="A8266" s="34"/>
    </row>
    <row r="8267" spans="1:1" ht="15.75" x14ac:dyDescent="0.25">
      <c r="A8267" s="34"/>
    </row>
    <row r="8268" spans="1:1" ht="15.75" x14ac:dyDescent="0.25">
      <c r="A8268" s="34"/>
    </row>
    <row r="8269" spans="1:1" ht="15.75" x14ac:dyDescent="0.25">
      <c r="A8269" s="34"/>
    </row>
    <row r="8270" spans="1:1" ht="15.75" x14ac:dyDescent="0.25">
      <c r="A8270" s="34"/>
    </row>
    <row r="8271" spans="1:1" ht="15.75" x14ac:dyDescent="0.25">
      <c r="A8271" s="34"/>
    </row>
    <row r="8272" spans="1:1" ht="15.75" x14ac:dyDescent="0.25">
      <c r="A8272" s="34"/>
    </row>
    <row r="8273" spans="1:1" ht="15.75" x14ac:dyDescent="0.25">
      <c r="A8273" s="34"/>
    </row>
    <row r="8274" spans="1:1" ht="15.75" x14ac:dyDescent="0.25">
      <c r="A8274" s="34"/>
    </row>
    <row r="8275" spans="1:1" ht="15.75" x14ac:dyDescent="0.25">
      <c r="A8275" s="34"/>
    </row>
    <row r="8276" spans="1:1" ht="15.75" x14ac:dyDescent="0.25">
      <c r="A8276" s="34"/>
    </row>
    <row r="8277" spans="1:1" ht="15.75" x14ac:dyDescent="0.25">
      <c r="A8277" s="34"/>
    </row>
    <row r="8278" spans="1:1" ht="15.75" x14ac:dyDescent="0.25">
      <c r="A8278" s="34"/>
    </row>
    <row r="8279" spans="1:1" ht="15.75" x14ac:dyDescent="0.25">
      <c r="A8279" s="34"/>
    </row>
    <row r="8280" spans="1:1" ht="15.75" x14ac:dyDescent="0.25">
      <c r="A8280" s="34"/>
    </row>
    <row r="8281" spans="1:1" ht="15.75" x14ac:dyDescent="0.25">
      <c r="A8281" s="34"/>
    </row>
    <row r="8282" spans="1:1" ht="15.75" x14ac:dyDescent="0.25">
      <c r="A8282" s="34"/>
    </row>
    <row r="8283" spans="1:1" ht="15.75" x14ac:dyDescent="0.25">
      <c r="A8283" s="34"/>
    </row>
    <row r="8284" spans="1:1" ht="15.75" x14ac:dyDescent="0.25">
      <c r="A8284" s="34"/>
    </row>
    <row r="8285" spans="1:1" ht="15.75" x14ac:dyDescent="0.25">
      <c r="A8285" s="34"/>
    </row>
    <row r="8286" spans="1:1" ht="15.75" x14ac:dyDescent="0.25">
      <c r="A8286" s="34"/>
    </row>
    <row r="8287" spans="1:1" ht="15.75" x14ac:dyDescent="0.25">
      <c r="A8287" s="34"/>
    </row>
    <row r="8288" spans="1:1" ht="15.75" x14ac:dyDescent="0.25">
      <c r="A8288" s="34"/>
    </row>
    <row r="8289" spans="1:1" ht="15.75" x14ac:dyDescent="0.25">
      <c r="A8289" s="34"/>
    </row>
    <row r="8290" spans="1:1" ht="15.75" x14ac:dyDescent="0.25">
      <c r="A8290" s="34"/>
    </row>
    <row r="8291" spans="1:1" ht="15.75" x14ac:dyDescent="0.25">
      <c r="A8291" s="34"/>
    </row>
    <row r="8292" spans="1:1" ht="15.75" x14ac:dyDescent="0.25">
      <c r="A8292" s="34"/>
    </row>
    <row r="8293" spans="1:1" ht="15.75" x14ac:dyDescent="0.25">
      <c r="A8293" s="34"/>
    </row>
    <row r="8294" spans="1:1" ht="15.75" x14ac:dyDescent="0.25">
      <c r="A8294" s="34"/>
    </row>
    <row r="8295" spans="1:1" ht="15.75" x14ac:dyDescent="0.25">
      <c r="A8295" s="34"/>
    </row>
    <row r="8296" spans="1:1" ht="15.75" x14ac:dyDescent="0.25">
      <c r="A8296" s="34"/>
    </row>
    <row r="8297" spans="1:1" ht="15.75" x14ac:dyDescent="0.25">
      <c r="A8297" s="34"/>
    </row>
    <row r="8298" spans="1:1" ht="15.75" x14ac:dyDescent="0.25">
      <c r="A8298" s="34"/>
    </row>
    <row r="8299" spans="1:1" ht="15.75" x14ac:dyDescent="0.25">
      <c r="A8299" s="34"/>
    </row>
    <row r="8300" spans="1:1" ht="15.75" x14ac:dyDescent="0.25">
      <c r="A8300" s="34"/>
    </row>
    <row r="8301" spans="1:1" ht="15.75" x14ac:dyDescent="0.25">
      <c r="A8301" s="34"/>
    </row>
    <row r="8302" spans="1:1" ht="15.75" x14ac:dyDescent="0.25">
      <c r="A8302" s="34"/>
    </row>
    <row r="8303" spans="1:1" ht="15.75" x14ac:dyDescent="0.25">
      <c r="A8303" s="34"/>
    </row>
    <row r="8304" spans="1:1" ht="15.75" x14ac:dyDescent="0.25">
      <c r="A8304" s="34"/>
    </row>
    <row r="8305" spans="1:1" ht="15.75" x14ac:dyDescent="0.25">
      <c r="A8305" s="34"/>
    </row>
    <row r="8306" spans="1:1" ht="15.75" x14ac:dyDescent="0.25">
      <c r="A8306" s="34"/>
    </row>
    <row r="8307" spans="1:1" ht="15.75" x14ac:dyDescent="0.25">
      <c r="A8307" s="34"/>
    </row>
    <row r="8308" spans="1:1" ht="15.75" x14ac:dyDescent="0.25">
      <c r="A8308" s="34"/>
    </row>
    <row r="8309" spans="1:1" ht="15.75" x14ac:dyDescent="0.25">
      <c r="A8309" s="34"/>
    </row>
    <row r="8310" spans="1:1" ht="15.75" x14ac:dyDescent="0.25">
      <c r="A8310" s="34"/>
    </row>
    <row r="8311" spans="1:1" ht="15.75" x14ac:dyDescent="0.25">
      <c r="A8311" s="34"/>
    </row>
    <row r="8312" spans="1:1" ht="15.75" x14ac:dyDescent="0.25">
      <c r="A8312" s="34"/>
    </row>
    <row r="8313" spans="1:1" ht="15.75" x14ac:dyDescent="0.25">
      <c r="A8313" s="34"/>
    </row>
    <row r="8314" spans="1:1" ht="15.75" x14ac:dyDescent="0.25">
      <c r="A8314" s="34"/>
    </row>
    <row r="8315" spans="1:1" ht="15.75" x14ac:dyDescent="0.25">
      <c r="A8315" s="34"/>
    </row>
    <row r="8316" spans="1:1" ht="15.75" x14ac:dyDescent="0.25">
      <c r="A8316" s="34"/>
    </row>
    <row r="8317" spans="1:1" ht="15.75" x14ac:dyDescent="0.25">
      <c r="A8317" s="34"/>
    </row>
    <row r="8318" spans="1:1" ht="15.75" x14ac:dyDescent="0.25">
      <c r="A8318" s="34"/>
    </row>
    <row r="8319" spans="1:1" ht="15.75" x14ac:dyDescent="0.25">
      <c r="A8319" s="34"/>
    </row>
    <row r="8320" spans="1:1" ht="15.75" x14ac:dyDescent="0.25">
      <c r="A8320" s="34"/>
    </row>
    <row r="8321" spans="1:1" ht="15.75" x14ac:dyDescent="0.25">
      <c r="A8321" s="34"/>
    </row>
    <row r="8322" spans="1:1" ht="15.75" x14ac:dyDescent="0.25">
      <c r="A8322" s="34"/>
    </row>
    <row r="8323" spans="1:1" ht="15.75" x14ac:dyDescent="0.25">
      <c r="A8323" s="34"/>
    </row>
    <row r="8324" spans="1:1" ht="15.75" x14ac:dyDescent="0.25">
      <c r="A8324" s="34"/>
    </row>
    <row r="8325" spans="1:1" ht="15.75" x14ac:dyDescent="0.25">
      <c r="A8325" s="34"/>
    </row>
    <row r="8326" spans="1:1" ht="15.75" x14ac:dyDescent="0.25">
      <c r="A8326" s="34"/>
    </row>
    <row r="8327" spans="1:1" ht="15.75" x14ac:dyDescent="0.25">
      <c r="A8327" s="34"/>
    </row>
    <row r="8328" spans="1:1" ht="15.75" x14ac:dyDescent="0.25">
      <c r="A8328" s="34"/>
    </row>
    <row r="8329" spans="1:1" ht="15.75" x14ac:dyDescent="0.25">
      <c r="A8329" s="34"/>
    </row>
    <row r="8330" spans="1:1" ht="15.75" x14ac:dyDescent="0.25">
      <c r="A8330" s="34"/>
    </row>
    <row r="8331" spans="1:1" ht="15.75" x14ac:dyDescent="0.25">
      <c r="A8331" s="34"/>
    </row>
    <row r="8332" spans="1:1" ht="15.75" x14ac:dyDescent="0.25">
      <c r="A8332" s="34"/>
    </row>
    <row r="8333" spans="1:1" ht="15.75" x14ac:dyDescent="0.25">
      <c r="A8333" s="34"/>
    </row>
    <row r="8334" spans="1:1" ht="15.75" x14ac:dyDescent="0.25">
      <c r="A8334" s="34"/>
    </row>
    <row r="8335" spans="1:1" ht="15.75" x14ac:dyDescent="0.25">
      <c r="A8335" s="34"/>
    </row>
    <row r="8336" spans="1:1" ht="15.75" x14ac:dyDescent="0.25">
      <c r="A8336" s="34"/>
    </row>
    <row r="8337" spans="1:1" ht="15.75" x14ac:dyDescent="0.25">
      <c r="A8337" s="34"/>
    </row>
    <row r="8338" spans="1:1" ht="15.75" x14ac:dyDescent="0.25">
      <c r="A8338" s="34"/>
    </row>
    <row r="8339" spans="1:1" ht="15.75" x14ac:dyDescent="0.25">
      <c r="A8339" s="34"/>
    </row>
    <row r="8340" spans="1:1" ht="15.75" x14ac:dyDescent="0.25">
      <c r="A8340" s="34"/>
    </row>
    <row r="8341" spans="1:1" ht="15.75" x14ac:dyDescent="0.25">
      <c r="A8341" s="34"/>
    </row>
    <row r="8342" spans="1:1" ht="15.75" x14ac:dyDescent="0.25">
      <c r="A8342" s="34"/>
    </row>
    <row r="8343" spans="1:1" ht="15.75" x14ac:dyDescent="0.25">
      <c r="A8343" s="34"/>
    </row>
    <row r="8344" spans="1:1" ht="15.75" x14ac:dyDescent="0.25">
      <c r="A8344" s="34"/>
    </row>
    <row r="8345" spans="1:1" ht="15.75" x14ac:dyDescent="0.25">
      <c r="A8345" s="34"/>
    </row>
    <row r="8346" spans="1:1" ht="15.75" x14ac:dyDescent="0.25">
      <c r="A8346" s="34"/>
    </row>
    <row r="8347" spans="1:1" ht="15.75" x14ac:dyDescent="0.25">
      <c r="A8347" s="34"/>
    </row>
    <row r="8348" spans="1:1" ht="15.75" x14ac:dyDescent="0.25">
      <c r="A8348" s="34"/>
    </row>
    <row r="8349" spans="1:1" ht="15.75" x14ac:dyDescent="0.25">
      <c r="A8349" s="34"/>
    </row>
    <row r="8350" spans="1:1" ht="15.75" x14ac:dyDescent="0.25">
      <c r="A8350" s="34"/>
    </row>
    <row r="8351" spans="1:1" ht="15.75" x14ac:dyDescent="0.25">
      <c r="A8351" s="34"/>
    </row>
    <row r="8352" spans="1:1" ht="15.75" x14ac:dyDescent="0.25">
      <c r="A8352" s="34"/>
    </row>
    <row r="8353" spans="1:1" ht="15.75" x14ac:dyDescent="0.25">
      <c r="A8353" s="34"/>
    </row>
    <row r="8354" spans="1:1" ht="15.75" x14ac:dyDescent="0.25">
      <c r="A8354" s="34"/>
    </row>
    <row r="8355" spans="1:1" ht="15.75" x14ac:dyDescent="0.25">
      <c r="A8355" s="34"/>
    </row>
    <row r="8356" spans="1:1" ht="15.75" x14ac:dyDescent="0.25">
      <c r="A8356" s="34"/>
    </row>
    <row r="8357" spans="1:1" ht="15.75" x14ac:dyDescent="0.25">
      <c r="A8357" s="34"/>
    </row>
    <row r="8358" spans="1:1" ht="15.75" x14ac:dyDescent="0.25">
      <c r="A8358" s="34"/>
    </row>
    <row r="8359" spans="1:1" ht="15.75" x14ac:dyDescent="0.25">
      <c r="A8359" s="34"/>
    </row>
    <row r="8360" spans="1:1" ht="15.75" x14ac:dyDescent="0.25">
      <c r="A8360" s="34"/>
    </row>
    <row r="8361" spans="1:1" ht="15.75" x14ac:dyDescent="0.25">
      <c r="A8361" s="34"/>
    </row>
    <row r="8362" spans="1:1" ht="15.75" x14ac:dyDescent="0.25">
      <c r="A8362" s="34"/>
    </row>
    <row r="8363" spans="1:1" ht="15.75" x14ac:dyDescent="0.25">
      <c r="A8363" s="34"/>
    </row>
    <row r="8364" spans="1:1" ht="15.75" x14ac:dyDescent="0.25">
      <c r="A8364" s="34"/>
    </row>
    <row r="8365" spans="1:1" ht="15.75" x14ac:dyDescent="0.25">
      <c r="A8365" s="34"/>
    </row>
    <row r="8366" spans="1:1" ht="15.75" x14ac:dyDescent="0.25">
      <c r="A8366" s="34"/>
    </row>
    <row r="8367" spans="1:1" ht="15.75" x14ac:dyDescent="0.25">
      <c r="A8367" s="34"/>
    </row>
    <row r="8368" spans="1:1" ht="15.75" x14ac:dyDescent="0.25">
      <c r="A8368" s="34"/>
    </row>
    <row r="8369" spans="1:1" ht="15.75" x14ac:dyDescent="0.25">
      <c r="A8369" s="34"/>
    </row>
    <row r="8370" spans="1:1" ht="15.75" x14ac:dyDescent="0.25">
      <c r="A8370" s="34"/>
    </row>
    <row r="8371" spans="1:1" ht="15.75" x14ac:dyDescent="0.25">
      <c r="A8371" s="34"/>
    </row>
    <row r="8372" spans="1:1" ht="15.75" x14ac:dyDescent="0.25">
      <c r="A8372" s="34"/>
    </row>
    <row r="8373" spans="1:1" ht="15.75" x14ac:dyDescent="0.25">
      <c r="A8373" s="34"/>
    </row>
    <row r="8374" spans="1:1" ht="15.75" x14ac:dyDescent="0.25">
      <c r="A8374" s="34"/>
    </row>
    <row r="8375" spans="1:1" ht="15.75" x14ac:dyDescent="0.25">
      <c r="A8375" s="34"/>
    </row>
    <row r="8376" spans="1:1" ht="15.75" x14ac:dyDescent="0.25">
      <c r="A8376" s="34"/>
    </row>
    <row r="8377" spans="1:1" ht="15.75" x14ac:dyDescent="0.25">
      <c r="A8377" s="34"/>
    </row>
    <row r="8378" spans="1:1" ht="15.75" x14ac:dyDescent="0.25">
      <c r="A8378" s="34"/>
    </row>
    <row r="8379" spans="1:1" ht="15.75" x14ac:dyDescent="0.25">
      <c r="A8379" s="34"/>
    </row>
    <row r="8380" spans="1:1" ht="15.75" x14ac:dyDescent="0.25">
      <c r="A8380" s="34"/>
    </row>
    <row r="8381" spans="1:1" ht="15.75" x14ac:dyDescent="0.25">
      <c r="A8381" s="34"/>
    </row>
    <row r="8382" spans="1:1" ht="15.75" x14ac:dyDescent="0.25">
      <c r="A8382" s="34"/>
    </row>
    <row r="8383" spans="1:1" ht="15.75" x14ac:dyDescent="0.25">
      <c r="A8383" s="34"/>
    </row>
    <row r="8384" spans="1:1" ht="15.75" x14ac:dyDescent="0.25">
      <c r="A8384" s="34"/>
    </row>
    <row r="8385" spans="1:1" ht="15.75" x14ac:dyDescent="0.25">
      <c r="A8385" s="34"/>
    </row>
    <row r="8386" spans="1:1" ht="15.75" x14ac:dyDescent="0.25">
      <c r="A8386" s="34"/>
    </row>
    <row r="8387" spans="1:1" ht="15.75" x14ac:dyDescent="0.25">
      <c r="A8387" s="34"/>
    </row>
    <row r="8388" spans="1:1" ht="15.75" x14ac:dyDescent="0.25">
      <c r="A8388" s="34"/>
    </row>
    <row r="8389" spans="1:1" ht="15.75" x14ac:dyDescent="0.25">
      <c r="A8389" s="34"/>
    </row>
    <row r="8390" spans="1:1" ht="15.75" x14ac:dyDescent="0.25">
      <c r="A8390" s="34"/>
    </row>
    <row r="8391" spans="1:1" ht="15.75" x14ac:dyDescent="0.25">
      <c r="A8391" s="34"/>
    </row>
    <row r="8392" spans="1:1" ht="15.75" x14ac:dyDescent="0.25">
      <c r="A8392" s="34"/>
    </row>
    <row r="8393" spans="1:1" ht="15.75" x14ac:dyDescent="0.25">
      <c r="A8393" s="34"/>
    </row>
    <row r="8394" spans="1:1" ht="15.75" x14ac:dyDescent="0.25">
      <c r="A8394" s="34"/>
    </row>
    <row r="8395" spans="1:1" ht="15.75" x14ac:dyDescent="0.25">
      <c r="A8395" s="34"/>
    </row>
    <row r="8396" spans="1:1" ht="15.75" x14ac:dyDescent="0.25">
      <c r="A8396" s="34"/>
    </row>
    <row r="8397" spans="1:1" ht="15.75" x14ac:dyDescent="0.25">
      <c r="A8397" s="34"/>
    </row>
    <row r="8398" spans="1:1" ht="15.75" x14ac:dyDescent="0.25">
      <c r="A8398" s="34"/>
    </row>
    <row r="8399" spans="1:1" ht="15.75" x14ac:dyDescent="0.25">
      <c r="A8399" s="34"/>
    </row>
    <row r="8400" spans="1:1" ht="15.75" x14ac:dyDescent="0.25">
      <c r="A8400" s="34"/>
    </row>
    <row r="8401" spans="1:1" ht="15.75" x14ac:dyDescent="0.25">
      <c r="A8401" s="34"/>
    </row>
    <row r="8402" spans="1:1" ht="15.75" x14ac:dyDescent="0.25">
      <c r="A8402" s="34"/>
    </row>
    <row r="8403" spans="1:1" ht="15.75" x14ac:dyDescent="0.25">
      <c r="A8403" s="34"/>
    </row>
    <row r="8404" spans="1:1" ht="15.75" x14ac:dyDescent="0.25">
      <c r="A8404" s="34"/>
    </row>
    <row r="8405" spans="1:1" ht="15.75" x14ac:dyDescent="0.25">
      <c r="A8405" s="34"/>
    </row>
    <row r="8406" spans="1:1" ht="15.75" x14ac:dyDescent="0.25">
      <c r="A8406" s="34"/>
    </row>
    <row r="8407" spans="1:1" ht="15.75" x14ac:dyDescent="0.25">
      <c r="A8407" s="34"/>
    </row>
    <row r="8408" spans="1:1" ht="15.75" x14ac:dyDescent="0.25">
      <c r="A8408" s="34"/>
    </row>
    <row r="8409" spans="1:1" ht="15.75" x14ac:dyDescent="0.25">
      <c r="A8409" s="34"/>
    </row>
    <row r="8410" spans="1:1" ht="15.75" x14ac:dyDescent="0.25">
      <c r="A8410" s="34"/>
    </row>
    <row r="8411" spans="1:1" ht="15.75" x14ac:dyDescent="0.25">
      <c r="A8411" s="34"/>
    </row>
    <row r="8412" spans="1:1" ht="15.75" x14ac:dyDescent="0.25">
      <c r="A8412" s="34"/>
    </row>
    <row r="8413" spans="1:1" ht="15.75" x14ac:dyDescent="0.25">
      <c r="A8413" s="34"/>
    </row>
    <row r="8414" spans="1:1" ht="15.75" x14ac:dyDescent="0.25">
      <c r="A8414" s="34"/>
    </row>
    <row r="8415" spans="1:1" ht="15.75" x14ac:dyDescent="0.25">
      <c r="A8415" s="34"/>
    </row>
    <row r="8416" spans="1:1" ht="15.75" x14ac:dyDescent="0.25">
      <c r="A8416" s="34"/>
    </row>
    <row r="8417" spans="1:1" ht="15.75" x14ac:dyDescent="0.25">
      <c r="A8417" s="34"/>
    </row>
    <row r="8418" spans="1:1" ht="15.75" x14ac:dyDescent="0.25">
      <c r="A8418" s="34"/>
    </row>
    <row r="8419" spans="1:1" ht="15.75" x14ac:dyDescent="0.25">
      <c r="A8419" s="34"/>
    </row>
    <row r="8420" spans="1:1" ht="15.75" x14ac:dyDescent="0.25">
      <c r="A8420" s="34"/>
    </row>
    <row r="8421" spans="1:1" ht="15.75" x14ac:dyDescent="0.25">
      <c r="A8421" s="34"/>
    </row>
    <row r="8422" spans="1:1" ht="15.75" x14ac:dyDescent="0.25">
      <c r="A8422" s="34"/>
    </row>
    <row r="8423" spans="1:1" ht="15.75" x14ac:dyDescent="0.25">
      <c r="A8423" s="34"/>
    </row>
    <row r="8424" spans="1:1" ht="15.75" x14ac:dyDescent="0.25">
      <c r="A8424" s="34"/>
    </row>
    <row r="8425" spans="1:1" ht="15.75" x14ac:dyDescent="0.25">
      <c r="A8425" s="34"/>
    </row>
    <row r="8426" spans="1:1" ht="15.75" x14ac:dyDescent="0.25">
      <c r="A8426" s="34"/>
    </row>
    <row r="8427" spans="1:1" ht="15.75" x14ac:dyDescent="0.25">
      <c r="A8427" s="34"/>
    </row>
    <row r="8428" spans="1:1" ht="15.75" x14ac:dyDescent="0.25">
      <c r="A8428" s="34"/>
    </row>
    <row r="8429" spans="1:1" ht="15.75" x14ac:dyDescent="0.25">
      <c r="A8429" s="34"/>
    </row>
    <row r="8430" spans="1:1" ht="15.75" x14ac:dyDescent="0.25">
      <c r="A8430" s="34"/>
    </row>
    <row r="8431" spans="1:1" ht="15.75" x14ac:dyDescent="0.25">
      <c r="A8431" s="34"/>
    </row>
    <row r="8432" spans="1:1" ht="15.75" x14ac:dyDescent="0.25">
      <c r="A8432" s="34"/>
    </row>
    <row r="8433" spans="1:1" ht="15.75" x14ac:dyDescent="0.25">
      <c r="A8433" s="34"/>
    </row>
    <row r="8434" spans="1:1" ht="15.75" x14ac:dyDescent="0.25">
      <c r="A8434" s="34"/>
    </row>
    <row r="8435" spans="1:1" ht="15.75" x14ac:dyDescent="0.25">
      <c r="A8435" s="34"/>
    </row>
    <row r="8436" spans="1:1" ht="15.75" x14ac:dyDescent="0.25">
      <c r="A8436" s="34"/>
    </row>
    <row r="8437" spans="1:1" ht="15.75" x14ac:dyDescent="0.25">
      <c r="A8437" s="34"/>
    </row>
    <row r="8438" spans="1:1" ht="15.75" x14ac:dyDescent="0.25">
      <c r="A8438" s="34"/>
    </row>
    <row r="8439" spans="1:1" ht="15.75" x14ac:dyDescent="0.25">
      <c r="A8439" s="34"/>
    </row>
    <row r="8440" spans="1:1" ht="15.75" x14ac:dyDescent="0.25">
      <c r="A8440" s="34"/>
    </row>
    <row r="8441" spans="1:1" ht="15.75" x14ac:dyDescent="0.25">
      <c r="A8441" s="34"/>
    </row>
    <row r="8442" spans="1:1" ht="15.75" x14ac:dyDescent="0.25">
      <c r="A8442" s="34"/>
    </row>
    <row r="8443" spans="1:1" ht="15.75" x14ac:dyDescent="0.25">
      <c r="A8443" s="34"/>
    </row>
    <row r="8444" spans="1:1" ht="15.75" x14ac:dyDescent="0.25">
      <c r="A8444" s="34"/>
    </row>
    <row r="8445" spans="1:1" ht="15.75" x14ac:dyDescent="0.25">
      <c r="A8445" s="34"/>
    </row>
    <row r="8446" spans="1:1" ht="15.75" x14ac:dyDescent="0.25">
      <c r="A8446" s="34"/>
    </row>
    <row r="8447" spans="1:1" ht="15.75" x14ac:dyDescent="0.25">
      <c r="A8447" s="34"/>
    </row>
    <row r="8448" spans="1:1" ht="15.75" x14ac:dyDescent="0.25">
      <c r="A8448" s="34"/>
    </row>
    <row r="8449" spans="1:1" ht="15.75" x14ac:dyDescent="0.25">
      <c r="A8449" s="34"/>
    </row>
    <row r="8450" spans="1:1" ht="15.75" x14ac:dyDescent="0.25">
      <c r="A8450" s="34"/>
    </row>
    <row r="8451" spans="1:1" ht="15.75" x14ac:dyDescent="0.25">
      <c r="A8451" s="34"/>
    </row>
    <row r="8452" spans="1:1" ht="15.75" x14ac:dyDescent="0.25">
      <c r="A8452" s="34"/>
    </row>
    <row r="8453" spans="1:1" ht="15.75" x14ac:dyDescent="0.25">
      <c r="A8453" s="34"/>
    </row>
    <row r="8454" spans="1:1" ht="15.75" x14ac:dyDescent="0.25">
      <c r="A8454" s="34"/>
    </row>
    <row r="8455" spans="1:1" ht="15.75" x14ac:dyDescent="0.25">
      <c r="A8455" s="34"/>
    </row>
    <row r="8456" spans="1:1" ht="15.75" x14ac:dyDescent="0.25">
      <c r="A8456" s="34"/>
    </row>
    <row r="8457" spans="1:1" ht="15.75" x14ac:dyDescent="0.25">
      <c r="A8457" s="34"/>
    </row>
    <row r="8458" spans="1:1" ht="15.75" x14ac:dyDescent="0.25">
      <c r="A8458" s="34"/>
    </row>
    <row r="8459" spans="1:1" ht="15.75" x14ac:dyDescent="0.25">
      <c r="A8459" s="34"/>
    </row>
    <row r="8460" spans="1:1" ht="15.75" x14ac:dyDescent="0.25">
      <c r="A8460" s="34"/>
    </row>
    <row r="8461" spans="1:1" ht="15.75" x14ac:dyDescent="0.25">
      <c r="A8461" s="34"/>
    </row>
    <row r="8462" spans="1:1" ht="15.75" x14ac:dyDescent="0.25">
      <c r="A8462" s="34"/>
    </row>
    <row r="8463" spans="1:1" ht="15.75" x14ac:dyDescent="0.25">
      <c r="A8463" s="34"/>
    </row>
    <row r="8464" spans="1:1" ht="15.75" x14ac:dyDescent="0.25">
      <c r="A8464" s="34"/>
    </row>
    <row r="8465" spans="1:1" ht="15.75" x14ac:dyDescent="0.25">
      <c r="A8465" s="34"/>
    </row>
    <row r="8466" spans="1:1" ht="15.75" x14ac:dyDescent="0.25">
      <c r="A8466" s="34"/>
    </row>
    <row r="8467" spans="1:1" ht="15.75" x14ac:dyDescent="0.25">
      <c r="A8467" s="34"/>
    </row>
    <row r="8468" spans="1:1" ht="15.75" x14ac:dyDescent="0.25">
      <c r="A8468" s="34"/>
    </row>
    <row r="8469" spans="1:1" ht="15.75" x14ac:dyDescent="0.25">
      <c r="A8469" s="34"/>
    </row>
    <row r="8470" spans="1:1" ht="15.75" x14ac:dyDescent="0.25">
      <c r="A8470" s="34"/>
    </row>
    <row r="8471" spans="1:1" ht="15.75" x14ac:dyDescent="0.25">
      <c r="A8471" s="34"/>
    </row>
    <row r="8472" spans="1:1" ht="15.75" x14ac:dyDescent="0.25">
      <c r="A8472" s="34"/>
    </row>
    <row r="8473" spans="1:1" ht="15.75" x14ac:dyDescent="0.25">
      <c r="A8473" s="34"/>
    </row>
    <row r="8474" spans="1:1" ht="15.75" x14ac:dyDescent="0.25">
      <c r="A8474" s="34"/>
    </row>
    <row r="8475" spans="1:1" ht="15.75" x14ac:dyDescent="0.25">
      <c r="A8475" s="34"/>
    </row>
    <row r="8476" spans="1:1" ht="15.75" x14ac:dyDescent="0.25">
      <c r="A8476" s="34"/>
    </row>
    <row r="8477" spans="1:1" ht="15.75" x14ac:dyDescent="0.25">
      <c r="A8477" s="34"/>
    </row>
    <row r="8478" spans="1:1" ht="15.75" x14ac:dyDescent="0.25">
      <c r="A8478" s="34"/>
    </row>
    <row r="8479" spans="1:1" ht="15.75" x14ac:dyDescent="0.25">
      <c r="A8479" s="34"/>
    </row>
    <row r="8480" spans="1:1" ht="15.75" x14ac:dyDescent="0.25">
      <c r="A8480" s="34"/>
    </row>
    <row r="8481" spans="1:1" ht="15.75" x14ac:dyDescent="0.25">
      <c r="A8481" s="34"/>
    </row>
    <row r="8482" spans="1:1" ht="15.75" x14ac:dyDescent="0.25">
      <c r="A8482" s="34"/>
    </row>
    <row r="8483" spans="1:1" ht="15.75" x14ac:dyDescent="0.25">
      <c r="A8483" s="34"/>
    </row>
    <row r="8484" spans="1:1" ht="15.75" x14ac:dyDescent="0.25">
      <c r="A8484" s="34"/>
    </row>
    <row r="8485" spans="1:1" ht="15.75" x14ac:dyDescent="0.25">
      <c r="A8485" s="34"/>
    </row>
    <row r="8486" spans="1:1" ht="15.75" x14ac:dyDescent="0.25">
      <c r="A8486" s="34"/>
    </row>
    <row r="8487" spans="1:1" ht="15.75" x14ac:dyDescent="0.25">
      <c r="A8487" s="34"/>
    </row>
    <row r="8488" spans="1:1" ht="15.75" x14ac:dyDescent="0.25">
      <c r="A8488" s="34"/>
    </row>
    <row r="8489" spans="1:1" ht="15.75" x14ac:dyDescent="0.25">
      <c r="A8489" s="34"/>
    </row>
    <row r="8490" spans="1:1" ht="15.75" x14ac:dyDescent="0.25">
      <c r="A8490" s="34"/>
    </row>
    <row r="8491" spans="1:1" ht="15.75" x14ac:dyDescent="0.25">
      <c r="A8491" s="34"/>
    </row>
    <row r="8492" spans="1:1" ht="15.75" x14ac:dyDescent="0.25">
      <c r="A8492" s="34"/>
    </row>
    <row r="8493" spans="1:1" ht="15.75" x14ac:dyDescent="0.25">
      <c r="A8493" s="34"/>
    </row>
    <row r="8494" spans="1:1" ht="15.75" x14ac:dyDescent="0.25">
      <c r="A8494" s="34"/>
    </row>
    <row r="8495" spans="1:1" ht="15.75" x14ac:dyDescent="0.25">
      <c r="A8495" s="34"/>
    </row>
    <row r="8496" spans="1:1" ht="15.75" x14ac:dyDescent="0.25">
      <c r="A8496" s="34"/>
    </row>
    <row r="8497" spans="1:1" ht="15.75" x14ac:dyDescent="0.25">
      <c r="A8497" s="34"/>
    </row>
    <row r="8498" spans="1:1" ht="15.75" x14ac:dyDescent="0.25">
      <c r="A8498" s="34"/>
    </row>
    <row r="8499" spans="1:1" ht="15.75" x14ac:dyDescent="0.25">
      <c r="A8499" s="34"/>
    </row>
    <row r="8500" spans="1:1" ht="15.75" x14ac:dyDescent="0.25">
      <c r="A8500" s="34"/>
    </row>
    <row r="8501" spans="1:1" ht="15.75" x14ac:dyDescent="0.25">
      <c r="A8501" s="34"/>
    </row>
    <row r="8502" spans="1:1" ht="15.75" x14ac:dyDescent="0.25">
      <c r="A8502" s="34"/>
    </row>
    <row r="8503" spans="1:1" ht="15.75" x14ac:dyDescent="0.25">
      <c r="A8503" s="34"/>
    </row>
    <row r="8504" spans="1:1" ht="15.75" x14ac:dyDescent="0.25">
      <c r="A8504" s="34"/>
    </row>
    <row r="8505" spans="1:1" ht="15.75" x14ac:dyDescent="0.25">
      <c r="A8505" s="34"/>
    </row>
    <row r="8506" spans="1:1" ht="15.75" x14ac:dyDescent="0.25">
      <c r="A8506" s="34"/>
    </row>
    <row r="8507" spans="1:1" ht="15.75" x14ac:dyDescent="0.25">
      <c r="A8507" s="34"/>
    </row>
    <row r="8508" spans="1:1" ht="15.75" x14ac:dyDescent="0.25">
      <c r="A8508" s="34"/>
    </row>
    <row r="8509" spans="1:1" ht="15.75" x14ac:dyDescent="0.25">
      <c r="A8509" s="34"/>
    </row>
    <row r="8510" spans="1:1" ht="15.75" x14ac:dyDescent="0.25">
      <c r="A8510" s="34"/>
    </row>
    <row r="8511" spans="1:1" ht="15.75" x14ac:dyDescent="0.25">
      <c r="A8511" s="34"/>
    </row>
    <row r="8512" spans="1:1" ht="15.75" x14ac:dyDescent="0.25">
      <c r="A8512" s="34"/>
    </row>
    <row r="8513" spans="1:1" ht="15.75" x14ac:dyDescent="0.25">
      <c r="A8513" s="34"/>
    </row>
    <row r="8514" spans="1:1" ht="15.75" x14ac:dyDescent="0.25">
      <c r="A8514" s="34"/>
    </row>
    <row r="8515" spans="1:1" ht="15.75" x14ac:dyDescent="0.25">
      <c r="A8515" s="34"/>
    </row>
    <row r="8516" spans="1:1" ht="15.75" x14ac:dyDescent="0.25">
      <c r="A8516" s="34"/>
    </row>
    <row r="8517" spans="1:1" ht="15.75" x14ac:dyDescent="0.25">
      <c r="A8517" s="34"/>
    </row>
    <row r="8518" spans="1:1" ht="15.75" x14ac:dyDescent="0.25">
      <c r="A8518" s="34"/>
    </row>
    <row r="8519" spans="1:1" ht="15.75" x14ac:dyDescent="0.25">
      <c r="A8519" s="34"/>
    </row>
    <row r="8520" spans="1:1" ht="15.75" x14ac:dyDescent="0.25">
      <c r="A8520" s="34"/>
    </row>
    <row r="8521" spans="1:1" ht="15.75" x14ac:dyDescent="0.25">
      <c r="A8521" s="34"/>
    </row>
    <row r="8522" spans="1:1" ht="15.75" x14ac:dyDescent="0.25">
      <c r="A8522" s="34"/>
    </row>
    <row r="8523" spans="1:1" ht="15.75" x14ac:dyDescent="0.25">
      <c r="A8523" s="34"/>
    </row>
    <row r="8524" spans="1:1" ht="15.75" x14ac:dyDescent="0.25">
      <c r="A8524" s="34"/>
    </row>
    <row r="8525" spans="1:1" ht="15.75" x14ac:dyDescent="0.25">
      <c r="A8525" s="34"/>
    </row>
    <row r="8526" spans="1:1" ht="15.75" x14ac:dyDescent="0.25">
      <c r="A8526" s="34"/>
    </row>
    <row r="8527" spans="1:1" ht="15.75" x14ac:dyDescent="0.25">
      <c r="A8527" s="34"/>
    </row>
    <row r="8528" spans="1:1" ht="15.75" x14ac:dyDescent="0.25">
      <c r="A8528" s="34"/>
    </row>
    <row r="8529" spans="1:1" ht="15.75" x14ac:dyDescent="0.25">
      <c r="A8529" s="34"/>
    </row>
    <row r="8530" spans="1:1" ht="15.75" x14ac:dyDescent="0.25">
      <c r="A8530" s="34"/>
    </row>
    <row r="8531" spans="1:1" ht="15.75" x14ac:dyDescent="0.25">
      <c r="A8531" s="34"/>
    </row>
    <row r="8532" spans="1:1" ht="15.75" x14ac:dyDescent="0.25">
      <c r="A8532" s="34"/>
    </row>
    <row r="8533" spans="1:1" ht="15.75" x14ac:dyDescent="0.25">
      <c r="A8533" s="34"/>
    </row>
    <row r="8534" spans="1:1" ht="15.75" x14ac:dyDescent="0.25">
      <c r="A8534" s="34"/>
    </row>
    <row r="8535" spans="1:1" ht="15.75" x14ac:dyDescent="0.25">
      <c r="A8535" s="34"/>
    </row>
    <row r="8536" spans="1:1" ht="15.75" x14ac:dyDescent="0.25">
      <c r="A8536" s="34"/>
    </row>
    <row r="8537" spans="1:1" ht="15.75" x14ac:dyDescent="0.25">
      <c r="A8537" s="34"/>
    </row>
    <row r="8538" spans="1:1" ht="15.75" x14ac:dyDescent="0.25">
      <c r="A8538" s="34"/>
    </row>
    <row r="8539" spans="1:1" ht="15.75" x14ac:dyDescent="0.25">
      <c r="A8539" s="34"/>
    </row>
    <row r="8540" spans="1:1" ht="15.75" x14ac:dyDescent="0.25">
      <c r="A8540" s="34"/>
    </row>
    <row r="8541" spans="1:1" ht="15.75" x14ac:dyDescent="0.25">
      <c r="A8541" s="34"/>
    </row>
    <row r="8542" spans="1:1" ht="15.75" x14ac:dyDescent="0.25">
      <c r="A8542" s="34"/>
    </row>
    <row r="8543" spans="1:1" ht="15.75" x14ac:dyDescent="0.25">
      <c r="A8543" s="34"/>
    </row>
    <row r="8544" spans="1:1" ht="15.75" x14ac:dyDescent="0.25">
      <c r="A8544" s="34"/>
    </row>
    <row r="8545" spans="1:1" ht="15.75" x14ac:dyDescent="0.25">
      <c r="A8545" s="34"/>
    </row>
    <row r="8546" spans="1:1" ht="15.75" x14ac:dyDescent="0.25">
      <c r="A8546" s="34"/>
    </row>
    <row r="8547" spans="1:1" ht="15.75" x14ac:dyDescent="0.25">
      <c r="A8547" s="34"/>
    </row>
    <row r="8548" spans="1:1" ht="15.75" x14ac:dyDescent="0.25">
      <c r="A8548" s="34"/>
    </row>
    <row r="8549" spans="1:1" ht="15.75" x14ac:dyDescent="0.25">
      <c r="A8549" s="34"/>
    </row>
    <row r="8550" spans="1:1" ht="15.75" x14ac:dyDescent="0.25">
      <c r="A8550" s="34"/>
    </row>
    <row r="8551" spans="1:1" ht="15.75" x14ac:dyDescent="0.25">
      <c r="A8551" s="34"/>
    </row>
    <row r="8552" spans="1:1" ht="15.75" x14ac:dyDescent="0.25">
      <c r="A8552" s="34"/>
    </row>
    <row r="8553" spans="1:1" ht="15.75" x14ac:dyDescent="0.25">
      <c r="A8553" s="34"/>
    </row>
    <row r="8554" spans="1:1" ht="15.75" x14ac:dyDescent="0.25">
      <c r="A8554" s="34"/>
    </row>
    <row r="8555" spans="1:1" ht="15.75" x14ac:dyDescent="0.25">
      <c r="A8555" s="34"/>
    </row>
    <row r="8556" spans="1:1" ht="15.75" x14ac:dyDescent="0.25">
      <c r="A8556" s="34"/>
    </row>
    <row r="8557" spans="1:1" ht="15.75" x14ac:dyDescent="0.25">
      <c r="A8557" s="34"/>
    </row>
    <row r="8558" spans="1:1" ht="15.75" x14ac:dyDescent="0.25">
      <c r="A8558" s="34"/>
    </row>
    <row r="8559" spans="1:1" ht="15.75" x14ac:dyDescent="0.25">
      <c r="A8559" s="34"/>
    </row>
    <row r="8560" spans="1:1" ht="15.75" x14ac:dyDescent="0.25">
      <c r="A8560" s="34"/>
    </row>
    <row r="8561" spans="1:1" ht="15.75" x14ac:dyDescent="0.25">
      <c r="A8561" s="34"/>
    </row>
    <row r="8562" spans="1:1" ht="15.75" x14ac:dyDescent="0.25">
      <c r="A8562" s="34"/>
    </row>
    <row r="8563" spans="1:1" ht="15.75" x14ac:dyDescent="0.25">
      <c r="A8563" s="34"/>
    </row>
    <row r="8564" spans="1:1" ht="15.75" x14ac:dyDescent="0.25">
      <c r="A8564" s="34"/>
    </row>
    <row r="8565" spans="1:1" ht="15.75" x14ac:dyDescent="0.25">
      <c r="A8565" s="34"/>
    </row>
    <row r="8566" spans="1:1" ht="15.75" x14ac:dyDescent="0.25">
      <c r="A8566" s="34"/>
    </row>
    <row r="8567" spans="1:1" ht="15.75" x14ac:dyDescent="0.25">
      <c r="A8567" s="34"/>
    </row>
    <row r="8568" spans="1:1" ht="15.75" x14ac:dyDescent="0.25">
      <c r="A8568" s="34"/>
    </row>
    <row r="8569" spans="1:1" ht="15.75" x14ac:dyDescent="0.25">
      <c r="A8569" s="34"/>
    </row>
    <row r="8570" spans="1:1" ht="15.75" x14ac:dyDescent="0.25">
      <c r="A8570" s="34"/>
    </row>
    <row r="8571" spans="1:1" ht="15.75" x14ac:dyDescent="0.25">
      <c r="A8571" s="34"/>
    </row>
    <row r="8572" spans="1:1" ht="15.75" x14ac:dyDescent="0.25">
      <c r="A8572" s="34"/>
    </row>
    <row r="8573" spans="1:1" ht="15.75" x14ac:dyDescent="0.25">
      <c r="A8573" s="34"/>
    </row>
    <row r="8574" spans="1:1" ht="15.75" x14ac:dyDescent="0.25">
      <c r="A8574" s="34"/>
    </row>
    <row r="8575" spans="1:1" ht="15.75" x14ac:dyDescent="0.25">
      <c r="A8575" s="34"/>
    </row>
    <row r="8576" spans="1:1" ht="15.75" x14ac:dyDescent="0.25">
      <c r="A8576" s="34"/>
    </row>
    <row r="8577" spans="1:1" ht="15.75" x14ac:dyDescent="0.25">
      <c r="A8577" s="34"/>
    </row>
    <row r="8578" spans="1:1" ht="15.75" x14ac:dyDescent="0.25">
      <c r="A8578" s="34"/>
    </row>
    <row r="8579" spans="1:1" ht="15.75" x14ac:dyDescent="0.25">
      <c r="A8579" s="34"/>
    </row>
    <row r="8580" spans="1:1" ht="15.75" x14ac:dyDescent="0.25">
      <c r="A8580" s="34"/>
    </row>
    <row r="8581" spans="1:1" ht="15.75" x14ac:dyDescent="0.25">
      <c r="A8581" s="34"/>
    </row>
    <row r="8582" spans="1:1" ht="15.75" x14ac:dyDescent="0.25">
      <c r="A8582" s="34"/>
    </row>
    <row r="8583" spans="1:1" ht="15.75" x14ac:dyDescent="0.25">
      <c r="A8583" s="34"/>
    </row>
    <row r="8584" spans="1:1" ht="15.75" x14ac:dyDescent="0.25">
      <c r="A8584" s="34"/>
    </row>
    <row r="8585" spans="1:1" ht="15.75" x14ac:dyDescent="0.25">
      <c r="A8585" s="34"/>
    </row>
    <row r="8586" spans="1:1" ht="15.75" x14ac:dyDescent="0.25">
      <c r="A8586" s="34"/>
    </row>
    <row r="8587" spans="1:1" ht="15.75" x14ac:dyDescent="0.25">
      <c r="A8587" s="34"/>
    </row>
    <row r="8588" spans="1:1" ht="15.75" x14ac:dyDescent="0.25">
      <c r="A8588" s="34"/>
    </row>
    <row r="8589" spans="1:1" ht="15.75" x14ac:dyDescent="0.25">
      <c r="A8589" s="34"/>
    </row>
    <row r="8590" spans="1:1" ht="15.75" x14ac:dyDescent="0.25">
      <c r="A8590" s="34"/>
    </row>
    <row r="8591" spans="1:1" ht="15.75" x14ac:dyDescent="0.25">
      <c r="A8591" s="34"/>
    </row>
    <row r="8592" spans="1:1" ht="15.75" x14ac:dyDescent="0.25">
      <c r="A8592" s="34"/>
    </row>
    <row r="8593" spans="1:1" ht="15.75" x14ac:dyDescent="0.25">
      <c r="A8593" s="34"/>
    </row>
    <row r="8594" spans="1:1" ht="15.75" x14ac:dyDescent="0.25">
      <c r="A8594" s="34"/>
    </row>
    <row r="8595" spans="1:1" ht="15.75" x14ac:dyDescent="0.25">
      <c r="A8595" s="34"/>
    </row>
    <row r="8596" spans="1:1" ht="15.75" x14ac:dyDescent="0.25">
      <c r="A8596" s="34"/>
    </row>
    <row r="8597" spans="1:1" ht="15.75" x14ac:dyDescent="0.25">
      <c r="A8597" s="34"/>
    </row>
    <row r="8598" spans="1:1" ht="15.75" x14ac:dyDescent="0.25">
      <c r="A8598" s="34"/>
    </row>
    <row r="8599" spans="1:1" ht="15.75" x14ac:dyDescent="0.25">
      <c r="A8599" s="34"/>
    </row>
    <row r="8600" spans="1:1" ht="15.75" x14ac:dyDescent="0.25">
      <c r="A8600" s="34"/>
    </row>
    <row r="8601" spans="1:1" ht="15.75" x14ac:dyDescent="0.25">
      <c r="A8601" s="34"/>
    </row>
    <row r="8602" spans="1:1" ht="15.75" x14ac:dyDescent="0.25">
      <c r="A8602" s="34"/>
    </row>
    <row r="8603" spans="1:1" ht="15.75" x14ac:dyDescent="0.25">
      <c r="A8603" s="34"/>
    </row>
    <row r="8604" spans="1:1" ht="15.75" x14ac:dyDescent="0.25">
      <c r="A8604" s="34"/>
    </row>
    <row r="8605" spans="1:1" ht="15.75" x14ac:dyDescent="0.25">
      <c r="A8605" s="34"/>
    </row>
    <row r="8606" spans="1:1" ht="15.75" x14ac:dyDescent="0.25">
      <c r="A8606" s="34"/>
    </row>
    <row r="8607" spans="1:1" ht="15.75" x14ac:dyDescent="0.25">
      <c r="A8607" s="34"/>
    </row>
    <row r="8608" spans="1:1" ht="15.75" x14ac:dyDescent="0.25">
      <c r="A8608" s="34"/>
    </row>
    <row r="8609" spans="1:1" ht="15.75" x14ac:dyDescent="0.25">
      <c r="A8609" s="34"/>
    </row>
    <row r="8610" spans="1:1" ht="15.75" x14ac:dyDescent="0.25">
      <c r="A8610" s="34"/>
    </row>
    <row r="8611" spans="1:1" ht="15.75" x14ac:dyDescent="0.25">
      <c r="A8611" s="34"/>
    </row>
    <row r="8612" spans="1:1" ht="15.75" x14ac:dyDescent="0.25">
      <c r="A8612" s="34"/>
    </row>
    <row r="8613" spans="1:1" ht="15.75" x14ac:dyDescent="0.25">
      <c r="A8613" s="34"/>
    </row>
    <row r="8614" spans="1:1" ht="15.75" x14ac:dyDescent="0.25">
      <c r="A8614" s="34"/>
    </row>
    <row r="8615" spans="1:1" ht="15.75" x14ac:dyDescent="0.25">
      <c r="A8615" s="34"/>
    </row>
    <row r="8616" spans="1:1" ht="15.75" x14ac:dyDescent="0.25">
      <c r="A8616" s="34"/>
    </row>
    <row r="8617" spans="1:1" ht="15.75" x14ac:dyDescent="0.25">
      <c r="A8617" s="34"/>
    </row>
    <row r="8618" spans="1:1" ht="15.75" x14ac:dyDescent="0.25">
      <c r="A8618" s="34"/>
    </row>
    <row r="8619" spans="1:1" ht="15.75" x14ac:dyDescent="0.25">
      <c r="A8619" s="34"/>
    </row>
    <row r="8620" spans="1:1" ht="15.75" x14ac:dyDescent="0.25">
      <c r="A8620" s="34"/>
    </row>
    <row r="8621" spans="1:1" ht="15.75" x14ac:dyDescent="0.25">
      <c r="A8621" s="34"/>
    </row>
    <row r="8622" spans="1:1" ht="15.75" x14ac:dyDescent="0.25">
      <c r="A8622" s="34"/>
    </row>
    <row r="8623" spans="1:1" ht="15.75" x14ac:dyDescent="0.25">
      <c r="A8623" s="34"/>
    </row>
    <row r="8624" spans="1:1" ht="15.75" x14ac:dyDescent="0.25">
      <c r="A8624" s="34"/>
    </row>
    <row r="8625" spans="1:1" ht="15.75" x14ac:dyDescent="0.25">
      <c r="A8625" s="34"/>
    </row>
    <row r="8626" spans="1:1" ht="15.75" x14ac:dyDescent="0.25">
      <c r="A8626" s="34"/>
    </row>
    <row r="8627" spans="1:1" ht="15.75" x14ac:dyDescent="0.25">
      <c r="A8627" s="34"/>
    </row>
    <row r="8628" spans="1:1" ht="15.75" x14ac:dyDescent="0.25">
      <c r="A8628" s="34"/>
    </row>
    <row r="8629" spans="1:1" ht="15.75" x14ac:dyDescent="0.25">
      <c r="A8629" s="34"/>
    </row>
    <row r="8630" spans="1:1" ht="15.75" x14ac:dyDescent="0.25">
      <c r="A8630" s="34"/>
    </row>
    <row r="8631" spans="1:1" ht="15.75" x14ac:dyDescent="0.25">
      <c r="A8631" s="34"/>
    </row>
    <row r="8632" spans="1:1" ht="15.75" x14ac:dyDescent="0.25">
      <c r="A8632" s="34"/>
    </row>
    <row r="8633" spans="1:1" ht="15.75" x14ac:dyDescent="0.25">
      <c r="A8633" s="34"/>
    </row>
    <row r="8634" spans="1:1" ht="15.75" x14ac:dyDescent="0.25">
      <c r="A8634" s="34"/>
    </row>
    <row r="8635" spans="1:1" ht="15.75" x14ac:dyDescent="0.25">
      <c r="A8635" s="34"/>
    </row>
    <row r="8636" spans="1:1" ht="15.75" x14ac:dyDescent="0.25">
      <c r="A8636" s="34"/>
    </row>
    <row r="8637" spans="1:1" ht="15.75" x14ac:dyDescent="0.25">
      <c r="A8637" s="34"/>
    </row>
    <row r="8638" spans="1:1" ht="15.75" x14ac:dyDescent="0.25">
      <c r="A8638" s="34"/>
    </row>
    <row r="8639" spans="1:1" ht="15.75" x14ac:dyDescent="0.25">
      <c r="A8639" s="34"/>
    </row>
    <row r="8640" spans="1:1" ht="15.75" x14ac:dyDescent="0.25">
      <c r="A8640" s="34"/>
    </row>
    <row r="8641" spans="1:1" ht="15.75" x14ac:dyDescent="0.25">
      <c r="A8641" s="34"/>
    </row>
    <row r="8642" spans="1:1" ht="15.75" x14ac:dyDescent="0.25">
      <c r="A8642" s="34"/>
    </row>
    <row r="8643" spans="1:1" ht="15.75" x14ac:dyDescent="0.25">
      <c r="A8643" s="34"/>
    </row>
    <row r="8644" spans="1:1" ht="15.75" x14ac:dyDescent="0.25">
      <c r="A8644" s="34"/>
    </row>
    <row r="8645" spans="1:1" ht="15.75" x14ac:dyDescent="0.25">
      <c r="A8645" s="34"/>
    </row>
    <row r="8646" spans="1:1" ht="15.75" x14ac:dyDescent="0.25">
      <c r="A8646" s="34"/>
    </row>
    <row r="8647" spans="1:1" ht="15.75" x14ac:dyDescent="0.25">
      <c r="A8647" s="34"/>
    </row>
    <row r="8648" spans="1:1" ht="15.75" x14ac:dyDescent="0.25">
      <c r="A8648" s="34"/>
    </row>
    <row r="8649" spans="1:1" ht="15.75" x14ac:dyDescent="0.25">
      <c r="A8649" s="34"/>
    </row>
    <row r="8650" spans="1:1" ht="15.75" x14ac:dyDescent="0.25">
      <c r="A8650" s="34"/>
    </row>
    <row r="8651" spans="1:1" ht="15.75" x14ac:dyDescent="0.25">
      <c r="A8651" s="34"/>
    </row>
    <row r="8652" spans="1:1" ht="15.75" x14ac:dyDescent="0.25">
      <c r="A8652" s="34"/>
    </row>
    <row r="8653" spans="1:1" ht="15.75" x14ac:dyDescent="0.25">
      <c r="A8653" s="34"/>
    </row>
    <row r="8654" spans="1:1" ht="15.75" x14ac:dyDescent="0.25">
      <c r="A8654" s="34"/>
    </row>
    <row r="8655" spans="1:1" ht="15.75" x14ac:dyDescent="0.25">
      <c r="A8655" s="34"/>
    </row>
    <row r="8656" spans="1:1" ht="15.75" x14ac:dyDescent="0.25">
      <c r="A8656" s="34"/>
    </row>
    <row r="8657" spans="1:1" ht="15.75" x14ac:dyDescent="0.25">
      <c r="A8657" s="34"/>
    </row>
    <row r="8658" spans="1:1" ht="15.75" x14ac:dyDescent="0.25">
      <c r="A8658" s="34"/>
    </row>
    <row r="8659" spans="1:1" ht="15.75" x14ac:dyDescent="0.25">
      <c r="A8659" s="34"/>
    </row>
    <row r="8660" spans="1:1" ht="15.75" x14ac:dyDescent="0.25">
      <c r="A8660" s="34"/>
    </row>
    <row r="8661" spans="1:1" ht="15.75" x14ac:dyDescent="0.25">
      <c r="A8661" s="34"/>
    </row>
    <row r="8662" spans="1:1" ht="15.75" x14ac:dyDescent="0.25">
      <c r="A8662" s="34"/>
    </row>
    <row r="8663" spans="1:1" ht="15.75" x14ac:dyDescent="0.25">
      <c r="A8663" s="34"/>
    </row>
    <row r="8664" spans="1:1" ht="15.75" x14ac:dyDescent="0.25">
      <c r="A8664" s="34"/>
    </row>
    <row r="8665" spans="1:1" ht="15.75" x14ac:dyDescent="0.25">
      <c r="A8665" s="34"/>
    </row>
    <row r="8666" spans="1:1" ht="15.75" x14ac:dyDescent="0.25">
      <c r="A8666" s="34"/>
    </row>
    <row r="8667" spans="1:1" ht="15.75" x14ac:dyDescent="0.25">
      <c r="A8667" s="34"/>
    </row>
    <row r="8668" spans="1:1" ht="15.75" x14ac:dyDescent="0.25">
      <c r="A8668" s="34"/>
    </row>
    <row r="8669" spans="1:1" ht="15.75" x14ac:dyDescent="0.25">
      <c r="A8669" s="34"/>
    </row>
    <row r="8670" spans="1:1" ht="15.75" x14ac:dyDescent="0.25">
      <c r="A8670" s="34"/>
    </row>
    <row r="8671" spans="1:1" ht="15.75" x14ac:dyDescent="0.25">
      <c r="A8671" s="34"/>
    </row>
    <row r="8672" spans="1:1" ht="15.75" x14ac:dyDescent="0.25">
      <c r="A8672" s="34"/>
    </row>
    <row r="8673" spans="1:1" ht="15.75" x14ac:dyDescent="0.25">
      <c r="A8673" s="34"/>
    </row>
    <row r="8674" spans="1:1" ht="15.75" x14ac:dyDescent="0.25">
      <c r="A8674" s="34"/>
    </row>
    <row r="8675" spans="1:1" ht="15.75" x14ac:dyDescent="0.25">
      <c r="A8675" s="34"/>
    </row>
    <row r="8676" spans="1:1" ht="15.75" x14ac:dyDescent="0.25">
      <c r="A8676" s="34"/>
    </row>
    <row r="8677" spans="1:1" ht="15.75" x14ac:dyDescent="0.25">
      <c r="A8677" s="34"/>
    </row>
    <row r="8678" spans="1:1" ht="15.75" x14ac:dyDescent="0.25">
      <c r="A8678" s="34"/>
    </row>
    <row r="8679" spans="1:1" ht="15.75" x14ac:dyDescent="0.25">
      <c r="A8679" s="34"/>
    </row>
    <row r="8680" spans="1:1" ht="15.75" x14ac:dyDescent="0.25">
      <c r="A8680" s="34"/>
    </row>
    <row r="8681" spans="1:1" ht="15.75" x14ac:dyDescent="0.25">
      <c r="A8681" s="34"/>
    </row>
    <row r="8682" spans="1:1" ht="15.75" x14ac:dyDescent="0.25">
      <c r="A8682" s="34"/>
    </row>
    <row r="8683" spans="1:1" ht="15.75" x14ac:dyDescent="0.25">
      <c r="A8683" s="34"/>
    </row>
    <row r="8684" spans="1:1" ht="15.75" x14ac:dyDescent="0.25">
      <c r="A8684" s="34"/>
    </row>
    <row r="8685" spans="1:1" ht="15.75" x14ac:dyDescent="0.25">
      <c r="A8685" s="34"/>
    </row>
    <row r="8686" spans="1:1" ht="15.75" x14ac:dyDescent="0.25">
      <c r="A8686" s="34"/>
    </row>
    <row r="8687" spans="1:1" ht="15.75" x14ac:dyDescent="0.25">
      <c r="A8687" s="34"/>
    </row>
    <row r="8688" spans="1:1" ht="15.75" x14ac:dyDescent="0.25">
      <c r="A8688" s="34"/>
    </row>
    <row r="8689" spans="1:1" ht="15.75" x14ac:dyDescent="0.25">
      <c r="A8689" s="34"/>
    </row>
    <row r="8690" spans="1:1" ht="15.75" x14ac:dyDescent="0.25">
      <c r="A8690" s="34"/>
    </row>
    <row r="8691" spans="1:1" ht="15.75" x14ac:dyDescent="0.25">
      <c r="A8691" s="34"/>
    </row>
    <row r="8692" spans="1:1" ht="15.75" x14ac:dyDescent="0.25">
      <c r="A8692" s="34"/>
    </row>
    <row r="8693" spans="1:1" ht="15.75" x14ac:dyDescent="0.25">
      <c r="A8693" s="34"/>
    </row>
    <row r="8694" spans="1:1" ht="15.75" x14ac:dyDescent="0.25">
      <c r="A8694" s="34"/>
    </row>
    <row r="8695" spans="1:1" ht="15.75" x14ac:dyDescent="0.25">
      <c r="A8695" s="34"/>
    </row>
    <row r="8696" spans="1:1" ht="15.75" x14ac:dyDescent="0.25">
      <c r="A8696" s="34"/>
    </row>
    <row r="8697" spans="1:1" ht="15.75" x14ac:dyDescent="0.25">
      <c r="A8697" s="34"/>
    </row>
    <row r="8698" spans="1:1" ht="15.75" x14ac:dyDescent="0.25">
      <c r="A8698" s="34"/>
    </row>
    <row r="8699" spans="1:1" ht="15.75" x14ac:dyDescent="0.25">
      <c r="A8699" s="34"/>
    </row>
    <row r="8700" spans="1:1" ht="15.75" x14ac:dyDescent="0.25">
      <c r="A8700" s="34"/>
    </row>
    <row r="8701" spans="1:1" ht="15.75" x14ac:dyDescent="0.25">
      <c r="A8701" s="34"/>
    </row>
    <row r="8702" spans="1:1" ht="15.75" x14ac:dyDescent="0.25">
      <c r="A8702" s="34"/>
    </row>
    <row r="8703" spans="1:1" ht="15.75" x14ac:dyDescent="0.25">
      <c r="A8703" s="34"/>
    </row>
    <row r="8704" spans="1:1" ht="15.75" x14ac:dyDescent="0.25">
      <c r="A8704" s="34"/>
    </row>
    <row r="8705" spans="1:1" ht="15.75" x14ac:dyDescent="0.25">
      <c r="A8705" s="34"/>
    </row>
    <row r="8706" spans="1:1" ht="15.75" x14ac:dyDescent="0.25">
      <c r="A8706" s="34"/>
    </row>
    <row r="8707" spans="1:1" ht="15.75" x14ac:dyDescent="0.25">
      <c r="A8707" s="34"/>
    </row>
    <row r="8708" spans="1:1" ht="15.75" x14ac:dyDescent="0.25">
      <c r="A8708" s="34"/>
    </row>
    <row r="8709" spans="1:1" ht="15.75" x14ac:dyDescent="0.25">
      <c r="A8709" s="34"/>
    </row>
    <row r="8710" spans="1:1" ht="15.75" x14ac:dyDescent="0.25">
      <c r="A8710" s="34"/>
    </row>
    <row r="8711" spans="1:1" ht="15.75" x14ac:dyDescent="0.25">
      <c r="A8711" s="34"/>
    </row>
    <row r="8712" spans="1:1" ht="15.75" x14ac:dyDescent="0.25">
      <c r="A8712" s="34"/>
    </row>
    <row r="8713" spans="1:1" ht="15.75" x14ac:dyDescent="0.25">
      <c r="A8713" s="34"/>
    </row>
    <row r="8714" spans="1:1" ht="15.75" x14ac:dyDescent="0.25">
      <c r="A8714" s="34"/>
    </row>
    <row r="8715" spans="1:1" ht="15.75" x14ac:dyDescent="0.25">
      <c r="A8715" s="34"/>
    </row>
    <row r="8716" spans="1:1" ht="15.75" x14ac:dyDescent="0.25">
      <c r="A8716" s="34"/>
    </row>
    <row r="8717" spans="1:1" ht="15.75" x14ac:dyDescent="0.25">
      <c r="A8717" s="34"/>
    </row>
    <row r="8718" spans="1:1" ht="15.75" x14ac:dyDescent="0.25">
      <c r="A8718" s="34"/>
    </row>
    <row r="8719" spans="1:1" ht="15.75" x14ac:dyDescent="0.25">
      <c r="A8719" s="34"/>
    </row>
    <row r="8720" spans="1:1" ht="15.75" x14ac:dyDescent="0.25">
      <c r="A8720" s="34"/>
    </row>
    <row r="8721" spans="1:1" ht="15.75" x14ac:dyDescent="0.25">
      <c r="A8721" s="34"/>
    </row>
    <row r="8722" spans="1:1" ht="15.75" x14ac:dyDescent="0.25">
      <c r="A8722" s="34"/>
    </row>
    <row r="8723" spans="1:1" ht="15.75" x14ac:dyDescent="0.25">
      <c r="A8723" s="34"/>
    </row>
    <row r="8724" spans="1:1" ht="15.75" x14ac:dyDescent="0.25">
      <c r="A8724" s="34"/>
    </row>
    <row r="8725" spans="1:1" ht="15.75" x14ac:dyDescent="0.25">
      <c r="A8725" s="34"/>
    </row>
    <row r="8726" spans="1:1" ht="15.75" x14ac:dyDescent="0.25">
      <c r="A8726" s="34"/>
    </row>
    <row r="8727" spans="1:1" ht="15.75" x14ac:dyDescent="0.25">
      <c r="A8727" s="34"/>
    </row>
    <row r="8728" spans="1:1" ht="15.75" x14ac:dyDescent="0.25">
      <c r="A8728" s="34"/>
    </row>
    <row r="8729" spans="1:1" ht="15.75" x14ac:dyDescent="0.25">
      <c r="A8729" s="34"/>
    </row>
    <row r="8730" spans="1:1" ht="15.75" x14ac:dyDescent="0.25">
      <c r="A8730" s="34"/>
    </row>
    <row r="8731" spans="1:1" ht="15.75" x14ac:dyDescent="0.25">
      <c r="A8731" s="34"/>
    </row>
    <row r="8732" spans="1:1" ht="15.75" x14ac:dyDescent="0.25">
      <c r="A8732" s="34"/>
    </row>
    <row r="8733" spans="1:1" ht="15.75" x14ac:dyDescent="0.25">
      <c r="A8733" s="34"/>
    </row>
    <row r="8734" spans="1:1" ht="15.75" x14ac:dyDescent="0.25">
      <c r="A8734" s="34"/>
    </row>
    <row r="8735" spans="1:1" ht="15.75" x14ac:dyDescent="0.25">
      <c r="A8735" s="34"/>
    </row>
    <row r="8736" spans="1:1" ht="15.75" x14ac:dyDescent="0.25">
      <c r="A8736" s="34"/>
    </row>
    <row r="8737" spans="1:1" ht="15.75" x14ac:dyDescent="0.25">
      <c r="A8737" s="34"/>
    </row>
    <row r="8738" spans="1:1" ht="15.75" x14ac:dyDescent="0.25">
      <c r="A8738" s="34"/>
    </row>
    <row r="8739" spans="1:1" ht="15.75" x14ac:dyDescent="0.25">
      <c r="A8739" s="34"/>
    </row>
    <row r="8740" spans="1:1" ht="15.75" x14ac:dyDescent="0.25">
      <c r="A8740" s="34"/>
    </row>
    <row r="8741" spans="1:1" ht="15.75" x14ac:dyDescent="0.25">
      <c r="A8741" s="34"/>
    </row>
    <row r="8742" spans="1:1" ht="15.75" x14ac:dyDescent="0.25">
      <c r="A8742" s="34"/>
    </row>
    <row r="8743" spans="1:1" ht="15.75" x14ac:dyDescent="0.25">
      <c r="A8743" s="34"/>
    </row>
    <row r="8744" spans="1:1" ht="15.75" x14ac:dyDescent="0.25">
      <c r="A8744" s="34"/>
    </row>
    <row r="8745" spans="1:1" ht="15.75" x14ac:dyDescent="0.25">
      <c r="A8745" s="34"/>
    </row>
    <row r="8746" spans="1:1" ht="15.75" x14ac:dyDescent="0.25">
      <c r="A8746" s="34"/>
    </row>
    <row r="8747" spans="1:1" ht="15.75" x14ac:dyDescent="0.25">
      <c r="A8747" s="34"/>
    </row>
    <row r="8748" spans="1:1" ht="15.75" x14ac:dyDescent="0.25">
      <c r="A8748" s="34"/>
    </row>
    <row r="8749" spans="1:1" ht="15.75" x14ac:dyDescent="0.25">
      <c r="A8749" s="34"/>
    </row>
    <row r="8750" spans="1:1" ht="15.75" x14ac:dyDescent="0.25">
      <c r="A8750" s="34"/>
    </row>
    <row r="8751" spans="1:1" ht="15.75" x14ac:dyDescent="0.25">
      <c r="A8751" s="34"/>
    </row>
    <row r="8752" spans="1:1" ht="15.75" x14ac:dyDescent="0.25">
      <c r="A8752" s="34"/>
    </row>
    <row r="8753" spans="1:1" ht="15.75" x14ac:dyDescent="0.25">
      <c r="A8753" s="34"/>
    </row>
    <row r="8754" spans="1:1" ht="15.75" x14ac:dyDescent="0.25">
      <c r="A8754" s="34"/>
    </row>
    <row r="8755" spans="1:1" ht="15.75" x14ac:dyDescent="0.25">
      <c r="A8755" s="34"/>
    </row>
    <row r="8756" spans="1:1" ht="15.75" x14ac:dyDescent="0.25">
      <c r="A8756" s="34"/>
    </row>
    <row r="8757" spans="1:1" ht="15.75" x14ac:dyDescent="0.25">
      <c r="A8757" s="34"/>
    </row>
    <row r="8758" spans="1:1" ht="15.75" x14ac:dyDescent="0.25">
      <c r="A8758" s="34"/>
    </row>
    <row r="8759" spans="1:1" ht="15.75" x14ac:dyDescent="0.25">
      <c r="A8759" s="34"/>
    </row>
    <row r="8760" spans="1:1" ht="15.75" x14ac:dyDescent="0.25">
      <c r="A8760" s="34"/>
    </row>
    <row r="8761" spans="1:1" ht="15.75" x14ac:dyDescent="0.25">
      <c r="A8761" s="34"/>
    </row>
    <row r="8762" spans="1:1" ht="15.75" x14ac:dyDescent="0.25">
      <c r="A8762" s="34"/>
    </row>
    <row r="8763" spans="1:1" ht="15.75" x14ac:dyDescent="0.25">
      <c r="A8763" s="34"/>
    </row>
    <row r="8764" spans="1:1" ht="15.75" x14ac:dyDescent="0.25">
      <c r="A8764" s="34"/>
    </row>
    <row r="8765" spans="1:1" ht="15.75" x14ac:dyDescent="0.25">
      <c r="A8765" s="34"/>
    </row>
    <row r="8766" spans="1:1" ht="15.75" x14ac:dyDescent="0.25">
      <c r="A8766" s="34"/>
    </row>
    <row r="8767" spans="1:1" ht="15.75" x14ac:dyDescent="0.25">
      <c r="A8767" s="34"/>
    </row>
    <row r="8768" spans="1:1" ht="15.75" x14ac:dyDescent="0.25">
      <c r="A8768" s="34"/>
    </row>
    <row r="8769" spans="1:1" ht="15.75" x14ac:dyDescent="0.25">
      <c r="A8769" s="34"/>
    </row>
    <row r="8770" spans="1:1" ht="15.75" x14ac:dyDescent="0.25">
      <c r="A8770" s="34"/>
    </row>
    <row r="8771" spans="1:1" ht="15.75" x14ac:dyDescent="0.25">
      <c r="A8771" s="34"/>
    </row>
    <row r="8772" spans="1:1" ht="15.75" x14ac:dyDescent="0.25">
      <c r="A8772" s="34"/>
    </row>
    <row r="8773" spans="1:1" ht="15.75" x14ac:dyDescent="0.25">
      <c r="A8773" s="34"/>
    </row>
    <row r="8774" spans="1:1" ht="15.75" x14ac:dyDescent="0.25">
      <c r="A8774" s="34"/>
    </row>
    <row r="8775" spans="1:1" ht="15.75" x14ac:dyDescent="0.25">
      <c r="A8775" s="34"/>
    </row>
    <row r="8776" spans="1:1" ht="15.75" x14ac:dyDescent="0.25">
      <c r="A8776" s="34"/>
    </row>
    <row r="8777" spans="1:1" ht="15.75" x14ac:dyDescent="0.25">
      <c r="A8777" s="34"/>
    </row>
    <row r="8778" spans="1:1" ht="15.75" x14ac:dyDescent="0.25">
      <c r="A8778" s="34"/>
    </row>
    <row r="8779" spans="1:1" ht="15.75" x14ac:dyDescent="0.25">
      <c r="A8779" s="34"/>
    </row>
    <row r="8780" spans="1:1" ht="15.75" x14ac:dyDescent="0.25">
      <c r="A8780" s="34"/>
    </row>
    <row r="8781" spans="1:1" ht="15.75" x14ac:dyDescent="0.25">
      <c r="A8781" s="34"/>
    </row>
    <row r="8782" spans="1:1" ht="15.75" x14ac:dyDescent="0.25">
      <c r="A8782" s="34"/>
    </row>
    <row r="8783" spans="1:1" ht="15.75" x14ac:dyDescent="0.25">
      <c r="A8783" s="34"/>
    </row>
    <row r="8784" spans="1:1" ht="15.75" x14ac:dyDescent="0.25">
      <c r="A8784" s="34"/>
    </row>
    <row r="8785" spans="1:1" ht="15.75" x14ac:dyDescent="0.25">
      <c r="A8785" s="34"/>
    </row>
    <row r="8786" spans="1:1" ht="15.75" x14ac:dyDescent="0.25">
      <c r="A8786" s="34"/>
    </row>
    <row r="8787" spans="1:1" ht="15.75" x14ac:dyDescent="0.25">
      <c r="A8787" s="34"/>
    </row>
    <row r="8788" spans="1:1" ht="15.75" x14ac:dyDescent="0.25">
      <c r="A8788" s="34"/>
    </row>
    <row r="8789" spans="1:1" ht="15.75" x14ac:dyDescent="0.25">
      <c r="A8789" s="34"/>
    </row>
    <row r="8790" spans="1:1" ht="15.75" x14ac:dyDescent="0.25">
      <c r="A8790" s="34"/>
    </row>
    <row r="8791" spans="1:1" ht="15.75" x14ac:dyDescent="0.25">
      <c r="A8791" s="34"/>
    </row>
    <row r="8792" spans="1:1" ht="15.75" x14ac:dyDescent="0.25">
      <c r="A8792" s="34"/>
    </row>
    <row r="8793" spans="1:1" ht="15.75" x14ac:dyDescent="0.25">
      <c r="A8793" s="34"/>
    </row>
    <row r="8794" spans="1:1" ht="15.75" x14ac:dyDescent="0.25">
      <c r="A8794" s="34"/>
    </row>
    <row r="8795" spans="1:1" ht="15.75" x14ac:dyDescent="0.25">
      <c r="A8795" s="34"/>
    </row>
    <row r="8796" spans="1:1" ht="15.75" x14ac:dyDescent="0.25">
      <c r="A8796" s="34"/>
    </row>
    <row r="8797" spans="1:1" ht="15.75" x14ac:dyDescent="0.25">
      <c r="A8797" s="34"/>
    </row>
    <row r="8798" spans="1:1" ht="15.75" x14ac:dyDescent="0.25">
      <c r="A8798" s="34"/>
    </row>
    <row r="8799" spans="1:1" ht="15.75" x14ac:dyDescent="0.25">
      <c r="A8799" s="34"/>
    </row>
    <row r="8800" spans="1:1" ht="15.75" x14ac:dyDescent="0.25">
      <c r="A8800" s="34"/>
    </row>
    <row r="8801" spans="1:1" ht="15.75" x14ac:dyDescent="0.25">
      <c r="A8801" s="34"/>
    </row>
    <row r="8802" spans="1:1" ht="15.75" x14ac:dyDescent="0.25">
      <c r="A8802" s="34"/>
    </row>
    <row r="8803" spans="1:1" ht="15.75" x14ac:dyDescent="0.25">
      <c r="A8803" s="34"/>
    </row>
    <row r="8804" spans="1:1" ht="15.75" x14ac:dyDescent="0.25">
      <c r="A8804" s="34"/>
    </row>
    <row r="8805" spans="1:1" ht="15.75" x14ac:dyDescent="0.25">
      <c r="A8805" s="34"/>
    </row>
    <row r="8806" spans="1:1" ht="15.75" x14ac:dyDescent="0.25">
      <c r="A8806" s="34"/>
    </row>
    <row r="8807" spans="1:1" ht="15.75" x14ac:dyDescent="0.25">
      <c r="A8807" s="34"/>
    </row>
    <row r="8808" spans="1:1" ht="15.75" x14ac:dyDescent="0.25">
      <c r="A8808" s="34"/>
    </row>
    <row r="8809" spans="1:1" ht="15.75" x14ac:dyDescent="0.25">
      <c r="A8809" s="34"/>
    </row>
    <row r="8810" spans="1:1" ht="15.75" x14ac:dyDescent="0.25">
      <c r="A8810" s="34"/>
    </row>
    <row r="8811" spans="1:1" ht="15.75" x14ac:dyDescent="0.25">
      <c r="A8811" s="34"/>
    </row>
    <row r="8812" spans="1:1" ht="15.75" x14ac:dyDescent="0.25">
      <c r="A8812" s="34"/>
    </row>
    <row r="8813" spans="1:1" ht="15.75" x14ac:dyDescent="0.25">
      <c r="A8813" s="34"/>
    </row>
    <row r="8814" spans="1:1" ht="15.75" x14ac:dyDescent="0.25">
      <c r="A8814" s="34"/>
    </row>
    <row r="8815" spans="1:1" ht="15.75" x14ac:dyDescent="0.25">
      <c r="A8815" s="34"/>
    </row>
    <row r="8816" spans="1:1" ht="15.75" x14ac:dyDescent="0.25">
      <c r="A8816" s="34"/>
    </row>
    <row r="8817" spans="1:1" ht="15.75" x14ac:dyDescent="0.25">
      <c r="A8817" s="34"/>
    </row>
    <row r="8818" spans="1:1" ht="15.75" x14ac:dyDescent="0.25">
      <c r="A8818" s="34"/>
    </row>
    <row r="8819" spans="1:1" ht="15.75" x14ac:dyDescent="0.25">
      <c r="A8819" s="34"/>
    </row>
    <row r="8820" spans="1:1" ht="15.75" x14ac:dyDescent="0.25">
      <c r="A8820" s="34"/>
    </row>
    <row r="8821" spans="1:1" ht="15.75" x14ac:dyDescent="0.25">
      <c r="A8821" s="34"/>
    </row>
    <row r="8822" spans="1:1" ht="15.75" x14ac:dyDescent="0.25">
      <c r="A8822" s="34"/>
    </row>
    <row r="8823" spans="1:1" ht="15.75" x14ac:dyDescent="0.25">
      <c r="A8823" s="34"/>
    </row>
    <row r="8824" spans="1:1" ht="15.75" x14ac:dyDescent="0.25">
      <c r="A8824" s="34"/>
    </row>
    <row r="8825" spans="1:1" ht="15.75" x14ac:dyDescent="0.25">
      <c r="A8825" s="34"/>
    </row>
    <row r="8826" spans="1:1" ht="15.75" x14ac:dyDescent="0.25">
      <c r="A8826" s="34"/>
    </row>
    <row r="8827" spans="1:1" ht="15.75" x14ac:dyDescent="0.25">
      <c r="A8827" s="34"/>
    </row>
    <row r="8828" spans="1:1" ht="15.75" x14ac:dyDescent="0.25">
      <c r="A8828" s="34"/>
    </row>
    <row r="8829" spans="1:1" ht="15.75" x14ac:dyDescent="0.25">
      <c r="A8829" s="34"/>
    </row>
    <row r="8830" spans="1:1" ht="15.75" x14ac:dyDescent="0.25">
      <c r="A8830" s="34"/>
    </row>
    <row r="8831" spans="1:1" ht="15.75" x14ac:dyDescent="0.25">
      <c r="A8831" s="34"/>
    </row>
    <row r="8832" spans="1:1" ht="15.75" x14ac:dyDescent="0.25">
      <c r="A8832" s="34"/>
    </row>
    <row r="8833" spans="1:1" ht="15.75" x14ac:dyDescent="0.25">
      <c r="A8833" s="34"/>
    </row>
    <row r="8834" spans="1:1" ht="15.75" x14ac:dyDescent="0.25">
      <c r="A8834" s="34"/>
    </row>
    <row r="8835" spans="1:1" ht="15.75" x14ac:dyDescent="0.25">
      <c r="A8835" s="34"/>
    </row>
    <row r="8836" spans="1:1" ht="15.75" x14ac:dyDescent="0.25">
      <c r="A8836" s="34"/>
    </row>
    <row r="8837" spans="1:1" ht="15.75" x14ac:dyDescent="0.25">
      <c r="A8837" s="34"/>
    </row>
    <row r="8838" spans="1:1" ht="15.75" x14ac:dyDescent="0.25">
      <c r="A8838" s="34"/>
    </row>
    <row r="8839" spans="1:1" ht="15.75" x14ac:dyDescent="0.25">
      <c r="A8839" s="34"/>
    </row>
    <row r="8840" spans="1:1" ht="15.75" x14ac:dyDescent="0.25">
      <c r="A8840" s="34"/>
    </row>
    <row r="8841" spans="1:1" ht="15.75" x14ac:dyDescent="0.25">
      <c r="A8841" s="34"/>
    </row>
    <row r="8842" spans="1:1" ht="15.75" x14ac:dyDescent="0.25">
      <c r="A8842" s="34"/>
    </row>
    <row r="8843" spans="1:1" ht="15.75" x14ac:dyDescent="0.25">
      <c r="A8843" s="34"/>
    </row>
    <row r="8844" spans="1:1" ht="15.75" x14ac:dyDescent="0.25">
      <c r="A8844" s="34"/>
    </row>
    <row r="8845" spans="1:1" ht="15.75" x14ac:dyDescent="0.25">
      <c r="A8845" s="34"/>
    </row>
    <row r="8846" spans="1:1" ht="15.75" x14ac:dyDescent="0.25">
      <c r="A8846" s="34"/>
    </row>
    <row r="8847" spans="1:1" ht="15.75" x14ac:dyDescent="0.25">
      <c r="A8847" s="34"/>
    </row>
    <row r="8848" spans="1:1" ht="15.75" x14ac:dyDescent="0.25">
      <c r="A8848" s="34"/>
    </row>
    <row r="8849" spans="1:1" ht="15.75" x14ac:dyDescent="0.25">
      <c r="A8849" s="34"/>
    </row>
    <row r="8850" spans="1:1" ht="15.75" x14ac:dyDescent="0.25">
      <c r="A8850" s="34"/>
    </row>
    <row r="8851" spans="1:1" ht="15.75" x14ac:dyDescent="0.25">
      <c r="A8851" s="34"/>
    </row>
    <row r="8852" spans="1:1" ht="15.75" x14ac:dyDescent="0.25">
      <c r="A8852" s="34"/>
    </row>
    <row r="8853" spans="1:1" ht="15.75" x14ac:dyDescent="0.25">
      <c r="A8853" s="34"/>
    </row>
    <row r="8854" spans="1:1" ht="15.75" x14ac:dyDescent="0.25">
      <c r="A8854" s="34"/>
    </row>
    <row r="8855" spans="1:1" ht="15.75" x14ac:dyDescent="0.25">
      <c r="A8855" s="34"/>
    </row>
    <row r="8856" spans="1:1" ht="15.75" x14ac:dyDescent="0.25">
      <c r="A8856" s="34"/>
    </row>
    <row r="8857" spans="1:1" ht="15.75" x14ac:dyDescent="0.25">
      <c r="A8857" s="34"/>
    </row>
    <row r="8858" spans="1:1" ht="15.75" x14ac:dyDescent="0.25">
      <c r="A8858" s="34"/>
    </row>
    <row r="8859" spans="1:1" ht="15.75" x14ac:dyDescent="0.25">
      <c r="A8859" s="34"/>
    </row>
    <row r="8860" spans="1:1" ht="15.75" x14ac:dyDescent="0.25">
      <c r="A8860" s="34"/>
    </row>
    <row r="8861" spans="1:1" ht="15.75" x14ac:dyDescent="0.25">
      <c r="A8861" s="34"/>
    </row>
    <row r="8862" spans="1:1" ht="15.75" x14ac:dyDescent="0.25">
      <c r="A8862" s="34"/>
    </row>
    <row r="8863" spans="1:1" ht="15.75" x14ac:dyDescent="0.25">
      <c r="A8863" s="34"/>
    </row>
    <row r="8864" spans="1:1" ht="15.75" x14ac:dyDescent="0.25">
      <c r="A8864" s="34"/>
    </row>
    <row r="8865" spans="1:1" ht="15.75" x14ac:dyDescent="0.25">
      <c r="A8865" s="34"/>
    </row>
    <row r="8866" spans="1:1" ht="15.75" x14ac:dyDescent="0.25">
      <c r="A8866" s="34"/>
    </row>
    <row r="8867" spans="1:1" ht="15.75" x14ac:dyDescent="0.25">
      <c r="A8867" s="34"/>
    </row>
    <row r="8868" spans="1:1" ht="15.75" x14ac:dyDescent="0.25">
      <c r="A8868" s="34"/>
    </row>
    <row r="8869" spans="1:1" ht="15.75" x14ac:dyDescent="0.25">
      <c r="A8869" s="34"/>
    </row>
    <row r="8870" spans="1:1" ht="15.75" x14ac:dyDescent="0.25">
      <c r="A8870" s="34"/>
    </row>
    <row r="8871" spans="1:1" ht="15.75" x14ac:dyDescent="0.25">
      <c r="A8871" s="34"/>
    </row>
    <row r="8872" spans="1:1" ht="15.75" x14ac:dyDescent="0.25">
      <c r="A8872" s="34"/>
    </row>
    <row r="8873" spans="1:1" ht="15.75" x14ac:dyDescent="0.25">
      <c r="A8873" s="34"/>
    </row>
    <row r="8874" spans="1:1" ht="15.75" x14ac:dyDescent="0.25">
      <c r="A8874" s="34"/>
    </row>
    <row r="8875" spans="1:1" ht="15.75" x14ac:dyDescent="0.25">
      <c r="A8875" s="34"/>
    </row>
    <row r="8876" spans="1:1" ht="15.75" x14ac:dyDescent="0.25">
      <c r="A8876" s="34"/>
    </row>
    <row r="8877" spans="1:1" ht="15.75" x14ac:dyDescent="0.25">
      <c r="A8877" s="34"/>
    </row>
    <row r="8878" spans="1:1" ht="15.75" x14ac:dyDescent="0.25">
      <c r="A8878" s="34"/>
    </row>
    <row r="8879" spans="1:1" ht="15.75" x14ac:dyDescent="0.25">
      <c r="A8879" s="34"/>
    </row>
    <row r="8880" spans="1:1" ht="15.75" x14ac:dyDescent="0.25">
      <c r="A8880" s="34"/>
    </row>
    <row r="8881" spans="1:1" ht="15.75" x14ac:dyDescent="0.25">
      <c r="A8881" s="34"/>
    </row>
    <row r="8882" spans="1:1" ht="15.75" x14ac:dyDescent="0.25">
      <c r="A8882" s="34"/>
    </row>
    <row r="8883" spans="1:1" ht="15.75" x14ac:dyDescent="0.25">
      <c r="A8883" s="34"/>
    </row>
    <row r="8884" spans="1:1" ht="15.75" x14ac:dyDescent="0.25">
      <c r="A8884" s="34"/>
    </row>
    <row r="8885" spans="1:1" ht="15.75" x14ac:dyDescent="0.25">
      <c r="A8885" s="34"/>
    </row>
    <row r="8886" spans="1:1" ht="15.75" x14ac:dyDescent="0.25">
      <c r="A8886" s="34"/>
    </row>
    <row r="8887" spans="1:1" ht="15.75" x14ac:dyDescent="0.25">
      <c r="A8887" s="34"/>
    </row>
    <row r="8888" spans="1:1" ht="15.75" x14ac:dyDescent="0.25">
      <c r="A8888" s="34"/>
    </row>
    <row r="8889" spans="1:1" ht="15.75" x14ac:dyDescent="0.25">
      <c r="A8889" s="34"/>
    </row>
    <row r="8890" spans="1:1" ht="15.75" x14ac:dyDescent="0.25">
      <c r="A8890" s="34"/>
    </row>
    <row r="8891" spans="1:1" ht="15.75" x14ac:dyDescent="0.25">
      <c r="A8891" s="34"/>
    </row>
    <row r="8892" spans="1:1" ht="15.75" x14ac:dyDescent="0.25">
      <c r="A8892" s="34"/>
    </row>
    <row r="8893" spans="1:1" ht="15.75" x14ac:dyDescent="0.25">
      <c r="A8893" s="34"/>
    </row>
    <row r="8894" spans="1:1" ht="15.75" x14ac:dyDescent="0.25">
      <c r="A8894" s="34"/>
    </row>
    <row r="8895" spans="1:1" ht="15.75" x14ac:dyDescent="0.25">
      <c r="A8895" s="34"/>
    </row>
    <row r="8896" spans="1:1" ht="15.75" x14ac:dyDescent="0.25">
      <c r="A8896" s="34"/>
    </row>
    <row r="8897" spans="1:1" ht="15.75" x14ac:dyDescent="0.25">
      <c r="A8897" s="34"/>
    </row>
    <row r="8898" spans="1:1" ht="15.75" x14ac:dyDescent="0.25">
      <c r="A8898" s="34"/>
    </row>
    <row r="8899" spans="1:1" ht="15.75" x14ac:dyDescent="0.25">
      <c r="A8899" s="34"/>
    </row>
    <row r="8900" spans="1:1" ht="15.75" x14ac:dyDescent="0.25">
      <c r="A8900" s="34"/>
    </row>
    <row r="8901" spans="1:1" ht="15.75" x14ac:dyDescent="0.25">
      <c r="A8901" s="34"/>
    </row>
    <row r="8902" spans="1:1" ht="15.75" x14ac:dyDescent="0.25">
      <c r="A8902" s="34"/>
    </row>
    <row r="8903" spans="1:1" ht="15.75" x14ac:dyDescent="0.25">
      <c r="A8903" s="34"/>
    </row>
    <row r="8904" spans="1:1" ht="15.75" x14ac:dyDescent="0.25">
      <c r="A8904" s="34"/>
    </row>
    <row r="8905" spans="1:1" ht="15.75" x14ac:dyDescent="0.25">
      <c r="A8905" s="34"/>
    </row>
    <row r="8906" spans="1:1" ht="15.75" x14ac:dyDescent="0.25">
      <c r="A8906" s="34"/>
    </row>
    <row r="8907" spans="1:1" ht="15.75" x14ac:dyDescent="0.25">
      <c r="A8907" s="34"/>
    </row>
    <row r="8908" spans="1:1" ht="15.75" x14ac:dyDescent="0.25">
      <c r="A8908" s="34"/>
    </row>
    <row r="8909" spans="1:1" ht="15.75" x14ac:dyDescent="0.25">
      <c r="A8909" s="34"/>
    </row>
    <row r="8910" spans="1:1" ht="15.75" x14ac:dyDescent="0.25">
      <c r="A8910" s="34"/>
    </row>
    <row r="8911" spans="1:1" ht="15.75" x14ac:dyDescent="0.25">
      <c r="A8911" s="34"/>
    </row>
    <row r="8912" spans="1:1" ht="15.75" x14ac:dyDescent="0.25">
      <c r="A8912" s="34"/>
    </row>
    <row r="8913" spans="1:1" ht="15.75" x14ac:dyDescent="0.25">
      <c r="A8913" s="34"/>
    </row>
    <row r="8914" spans="1:1" ht="15.75" x14ac:dyDescent="0.25">
      <c r="A8914" s="34"/>
    </row>
    <row r="8915" spans="1:1" ht="15.75" x14ac:dyDescent="0.25">
      <c r="A8915" s="34"/>
    </row>
    <row r="8916" spans="1:1" ht="15.75" x14ac:dyDescent="0.25">
      <c r="A8916" s="34"/>
    </row>
    <row r="8917" spans="1:1" ht="15.75" x14ac:dyDescent="0.25">
      <c r="A8917" s="34"/>
    </row>
    <row r="8918" spans="1:1" ht="15.75" x14ac:dyDescent="0.25">
      <c r="A8918" s="34"/>
    </row>
    <row r="8919" spans="1:1" ht="15.75" x14ac:dyDescent="0.25">
      <c r="A8919" s="34"/>
    </row>
    <row r="8920" spans="1:1" ht="15.75" x14ac:dyDescent="0.25">
      <c r="A8920" s="34"/>
    </row>
    <row r="8921" spans="1:1" ht="15.75" x14ac:dyDescent="0.25">
      <c r="A8921" s="34"/>
    </row>
    <row r="8922" spans="1:1" ht="15.75" x14ac:dyDescent="0.25">
      <c r="A8922" s="34"/>
    </row>
    <row r="8923" spans="1:1" ht="15.75" x14ac:dyDescent="0.25">
      <c r="A8923" s="34"/>
    </row>
    <row r="8924" spans="1:1" ht="15.75" x14ac:dyDescent="0.25">
      <c r="A8924" s="34"/>
    </row>
    <row r="8925" spans="1:1" ht="15.75" x14ac:dyDescent="0.25">
      <c r="A8925" s="34"/>
    </row>
    <row r="8926" spans="1:1" ht="15.75" x14ac:dyDescent="0.25">
      <c r="A8926" s="34"/>
    </row>
    <row r="8927" spans="1:1" ht="15.75" x14ac:dyDescent="0.25">
      <c r="A8927" s="34"/>
    </row>
    <row r="8928" spans="1:1" ht="15.75" x14ac:dyDescent="0.25">
      <c r="A8928" s="34"/>
    </row>
    <row r="8929" spans="1:1" ht="15.75" x14ac:dyDescent="0.25">
      <c r="A8929" s="34"/>
    </row>
    <row r="8930" spans="1:1" ht="15.75" x14ac:dyDescent="0.25">
      <c r="A8930" s="34"/>
    </row>
    <row r="8931" spans="1:1" ht="15.75" x14ac:dyDescent="0.25">
      <c r="A8931" s="34"/>
    </row>
    <row r="8932" spans="1:1" ht="15.75" x14ac:dyDescent="0.25">
      <c r="A8932" s="34"/>
    </row>
    <row r="8933" spans="1:1" ht="15.75" x14ac:dyDescent="0.25">
      <c r="A8933" s="34"/>
    </row>
    <row r="8934" spans="1:1" ht="15.75" x14ac:dyDescent="0.25">
      <c r="A8934" s="34"/>
    </row>
    <row r="8935" spans="1:1" ht="15.75" x14ac:dyDescent="0.25">
      <c r="A8935" s="34"/>
    </row>
    <row r="8936" spans="1:1" ht="15.75" x14ac:dyDescent="0.25">
      <c r="A8936" s="34"/>
    </row>
    <row r="8937" spans="1:1" ht="15.75" x14ac:dyDescent="0.25">
      <c r="A8937" s="34"/>
    </row>
    <row r="8938" spans="1:1" ht="15.75" x14ac:dyDescent="0.25">
      <c r="A8938" s="34"/>
    </row>
    <row r="8939" spans="1:1" ht="15.75" x14ac:dyDescent="0.25">
      <c r="A8939" s="34"/>
    </row>
    <row r="8940" spans="1:1" ht="15.75" x14ac:dyDescent="0.25">
      <c r="A8940" s="34"/>
    </row>
    <row r="8941" spans="1:1" ht="15.75" x14ac:dyDescent="0.25">
      <c r="A8941" s="34"/>
    </row>
    <row r="8942" spans="1:1" ht="15.75" x14ac:dyDescent="0.25">
      <c r="A8942" s="34"/>
    </row>
    <row r="8943" spans="1:1" ht="15.75" x14ac:dyDescent="0.25">
      <c r="A8943" s="34"/>
    </row>
    <row r="8944" spans="1:1" ht="15.75" x14ac:dyDescent="0.25">
      <c r="A8944" s="34"/>
    </row>
    <row r="8945" spans="1:1" ht="15.75" x14ac:dyDescent="0.25">
      <c r="A8945" s="34"/>
    </row>
    <row r="8946" spans="1:1" ht="15.75" x14ac:dyDescent="0.25">
      <c r="A8946" s="34"/>
    </row>
    <row r="8947" spans="1:1" ht="15.75" x14ac:dyDescent="0.25">
      <c r="A8947" s="34"/>
    </row>
    <row r="8948" spans="1:1" ht="15.75" x14ac:dyDescent="0.25">
      <c r="A8948" s="34"/>
    </row>
    <row r="8949" spans="1:1" ht="15.75" x14ac:dyDescent="0.25">
      <c r="A8949" s="34"/>
    </row>
    <row r="8950" spans="1:1" ht="15.75" x14ac:dyDescent="0.25">
      <c r="A8950" s="34"/>
    </row>
    <row r="8951" spans="1:1" ht="15.75" x14ac:dyDescent="0.25">
      <c r="A8951" s="34"/>
    </row>
    <row r="8952" spans="1:1" ht="15.75" x14ac:dyDescent="0.25">
      <c r="A8952" s="34"/>
    </row>
    <row r="8953" spans="1:1" ht="15.75" x14ac:dyDescent="0.25">
      <c r="A8953" s="34"/>
    </row>
    <row r="8954" spans="1:1" ht="15.75" x14ac:dyDescent="0.25">
      <c r="A8954" s="34"/>
    </row>
    <row r="8955" spans="1:1" ht="15.75" x14ac:dyDescent="0.25">
      <c r="A8955" s="34"/>
    </row>
    <row r="8956" spans="1:1" ht="15.75" x14ac:dyDescent="0.25">
      <c r="A8956" s="34"/>
    </row>
    <row r="8957" spans="1:1" ht="15.75" x14ac:dyDescent="0.25">
      <c r="A8957" s="34"/>
    </row>
    <row r="8958" spans="1:1" ht="15.75" x14ac:dyDescent="0.25">
      <c r="A8958" s="34"/>
    </row>
    <row r="8959" spans="1:1" ht="15.75" x14ac:dyDescent="0.25">
      <c r="A8959" s="34"/>
    </row>
    <row r="8960" spans="1:1" ht="15.75" x14ac:dyDescent="0.25">
      <c r="A8960" s="34"/>
    </row>
    <row r="8961" spans="1:1" ht="15.75" x14ac:dyDescent="0.25">
      <c r="A8961" s="34"/>
    </row>
    <row r="8962" spans="1:1" ht="15.75" x14ac:dyDescent="0.25">
      <c r="A8962" s="34"/>
    </row>
    <row r="8963" spans="1:1" ht="15.75" x14ac:dyDescent="0.25">
      <c r="A8963" s="34"/>
    </row>
    <row r="8964" spans="1:1" ht="15.75" x14ac:dyDescent="0.25">
      <c r="A8964" s="34"/>
    </row>
    <row r="8965" spans="1:1" ht="15.75" x14ac:dyDescent="0.25">
      <c r="A8965" s="34"/>
    </row>
    <row r="8966" spans="1:1" ht="15.75" x14ac:dyDescent="0.25">
      <c r="A8966" s="34"/>
    </row>
    <row r="8967" spans="1:1" ht="15.75" x14ac:dyDescent="0.25">
      <c r="A8967" s="34"/>
    </row>
    <row r="8968" spans="1:1" ht="15.75" x14ac:dyDescent="0.25">
      <c r="A8968" s="34"/>
    </row>
    <row r="8969" spans="1:1" ht="15.75" x14ac:dyDescent="0.25">
      <c r="A8969" s="34"/>
    </row>
    <row r="8970" spans="1:1" ht="15.75" x14ac:dyDescent="0.25">
      <c r="A8970" s="34"/>
    </row>
    <row r="8971" spans="1:1" ht="15.75" x14ac:dyDescent="0.25">
      <c r="A8971" s="34"/>
    </row>
    <row r="8972" spans="1:1" ht="15.75" x14ac:dyDescent="0.25">
      <c r="A8972" s="34"/>
    </row>
    <row r="8973" spans="1:1" ht="15.75" x14ac:dyDescent="0.25">
      <c r="A8973" s="34"/>
    </row>
    <row r="8974" spans="1:1" ht="15.75" x14ac:dyDescent="0.25">
      <c r="A8974" s="34"/>
    </row>
    <row r="8975" spans="1:1" ht="15.75" x14ac:dyDescent="0.25">
      <c r="A8975" s="34"/>
    </row>
    <row r="8976" spans="1:1" ht="15.75" x14ac:dyDescent="0.25">
      <c r="A8976" s="34"/>
    </row>
    <row r="8977" spans="1:1" ht="15.75" x14ac:dyDescent="0.25">
      <c r="A8977" s="34"/>
    </row>
    <row r="8978" spans="1:1" ht="15.75" x14ac:dyDescent="0.25">
      <c r="A8978" s="34"/>
    </row>
    <row r="8979" spans="1:1" ht="15.75" x14ac:dyDescent="0.25">
      <c r="A8979" s="34"/>
    </row>
    <row r="8980" spans="1:1" ht="15.75" x14ac:dyDescent="0.25">
      <c r="A8980" s="34"/>
    </row>
    <row r="8981" spans="1:1" ht="15.75" x14ac:dyDescent="0.25">
      <c r="A8981" s="34"/>
    </row>
    <row r="8982" spans="1:1" ht="15.75" x14ac:dyDescent="0.25">
      <c r="A8982" s="34"/>
    </row>
    <row r="8983" spans="1:1" ht="15.75" x14ac:dyDescent="0.25">
      <c r="A8983" s="34"/>
    </row>
    <row r="8984" spans="1:1" ht="15.75" x14ac:dyDescent="0.25">
      <c r="A8984" s="34"/>
    </row>
    <row r="8985" spans="1:1" ht="15.75" x14ac:dyDescent="0.25">
      <c r="A8985" s="34"/>
    </row>
    <row r="8986" spans="1:1" ht="15.75" x14ac:dyDescent="0.25">
      <c r="A8986" s="34"/>
    </row>
    <row r="8987" spans="1:1" ht="15.75" x14ac:dyDescent="0.25">
      <c r="A8987" s="34"/>
    </row>
    <row r="8988" spans="1:1" ht="15.75" x14ac:dyDescent="0.25">
      <c r="A8988" s="34"/>
    </row>
    <row r="8989" spans="1:1" ht="15.75" x14ac:dyDescent="0.25">
      <c r="A8989" s="34"/>
    </row>
    <row r="8990" spans="1:1" ht="15.75" x14ac:dyDescent="0.25">
      <c r="A8990" s="34"/>
    </row>
    <row r="8991" spans="1:1" ht="15.75" x14ac:dyDescent="0.25">
      <c r="A8991" s="34"/>
    </row>
    <row r="8992" spans="1:1" ht="15.75" x14ac:dyDescent="0.25">
      <c r="A8992" s="34"/>
    </row>
    <row r="8993" spans="1:1" ht="15.75" x14ac:dyDescent="0.25">
      <c r="A8993" s="34"/>
    </row>
    <row r="8994" spans="1:1" ht="15.75" x14ac:dyDescent="0.25">
      <c r="A8994" s="34"/>
    </row>
    <row r="8995" spans="1:1" ht="15.75" x14ac:dyDescent="0.25">
      <c r="A8995" s="34"/>
    </row>
    <row r="8996" spans="1:1" ht="15.75" x14ac:dyDescent="0.25">
      <c r="A8996" s="34"/>
    </row>
    <row r="8997" spans="1:1" ht="15.75" x14ac:dyDescent="0.25">
      <c r="A8997" s="34"/>
    </row>
    <row r="8998" spans="1:1" ht="15.75" x14ac:dyDescent="0.25">
      <c r="A8998" s="34"/>
    </row>
    <row r="8999" spans="1:1" ht="15.75" x14ac:dyDescent="0.25">
      <c r="A8999" s="34"/>
    </row>
    <row r="9000" spans="1:1" ht="15.75" x14ac:dyDescent="0.25">
      <c r="A9000" s="34"/>
    </row>
    <row r="9001" spans="1:1" ht="15.75" x14ac:dyDescent="0.25">
      <c r="A9001" s="34"/>
    </row>
    <row r="9002" spans="1:1" ht="15.75" x14ac:dyDescent="0.25">
      <c r="A9002" s="34"/>
    </row>
    <row r="9003" spans="1:1" ht="15.75" x14ac:dyDescent="0.25">
      <c r="A9003" s="34"/>
    </row>
    <row r="9004" spans="1:1" ht="15.75" x14ac:dyDescent="0.25">
      <c r="A9004" s="34"/>
    </row>
    <row r="9005" spans="1:1" ht="15.75" x14ac:dyDescent="0.25">
      <c r="A9005" s="34"/>
    </row>
    <row r="9006" spans="1:1" ht="15.75" x14ac:dyDescent="0.25">
      <c r="A9006" s="34"/>
    </row>
    <row r="9007" spans="1:1" ht="15.75" x14ac:dyDescent="0.25">
      <c r="A9007" s="34"/>
    </row>
    <row r="9008" spans="1:1" ht="15.75" x14ac:dyDescent="0.25">
      <c r="A9008" s="34"/>
    </row>
    <row r="9009" spans="1:1" ht="15.75" x14ac:dyDescent="0.25">
      <c r="A9009" s="34"/>
    </row>
    <row r="9010" spans="1:1" ht="15.75" x14ac:dyDescent="0.25">
      <c r="A9010" s="34"/>
    </row>
    <row r="9011" spans="1:1" ht="15.75" x14ac:dyDescent="0.25">
      <c r="A9011" s="34"/>
    </row>
    <row r="9012" spans="1:1" ht="15.75" x14ac:dyDescent="0.25">
      <c r="A9012" s="34"/>
    </row>
    <row r="9013" spans="1:1" ht="15.75" x14ac:dyDescent="0.25">
      <c r="A9013" s="34"/>
    </row>
    <row r="9014" spans="1:1" ht="15.75" x14ac:dyDescent="0.25">
      <c r="A9014" s="34"/>
    </row>
    <row r="9015" spans="1:1" ht="15.75" x14ac:dyDescent="0.25">
      <c r="A9015" s="34"/>
    </row>
    <row r="9016" spans="1:1" ht="15.75" x14ac:dyDescent="0.25">
      <c r="A9016" s="34"/>
    </row>
    <row r="9017" spans="1:1" ht="15.75" x14ac:dyDescent="0.25">
      <c r="A9017" s="34"/>
    </row>
    <row r="9018" spans="1:1" ht="15.75" x14ac:dyDescent="0.25">
      <c r="A9018" s="34"/>
    </row>
    <row r="9019" spans="1:1" ht="15.75" x14ac:dyDescent="0.25">
      <c r="A9019" s="34"/>
    </row>
    <row r="9020" spans="1:1" ht="15.75" x14ac:dyDescent="0.25">
      <c r="A9020" s="34"/>
    </row>
    <row r="9021" spans="1:1" ht="15.75" x14ac:dyDescent="0.25">
      <c r="A9021" s="34"/>
    </row>
    <row r="9022" spans="1:1" ht="15.75" x14ac:dyDescent="0.25">
      <c r="A9022" s="34"/>
    </row>
    <row r="9023" spans="1:1" ht="15.75" x14ac:dyDescent="0.25">
      <c r="A9023" s="34"/>
    </row>
    <row r="9024" spans="1:1" ht="15.75" x14ac:dyDescent="0.25">
      <c r="A9024" s="34"/>
    </row>
    <row r="9025" spans="1:1" ht="15.75" x14ac:dyDescent="0.25">
      <c r="A9025" s="34"/>
    </row>
    <row r="9026" spans="1:1" ht="15.75" x14ac:dyDescent="0.25">
      <c r="A9026" s="34"/>
    </row>
    <row r="9027" spans="1:1" ht="15.75" x14ac:dyDescent="0.25">
      <c r="A9027" s="34"/>
    </row>
    <row r="9028" spans="1:1" ht="15.75" x14ac:dyDescent="0.25">
      <c r="A9028" s="34"/>
    </row>
    <row r="9029" spans="1:1" ht="15.75" x14ac:dyDescent="0.25">
      <c r="A9029" s="34"/>
    </row>
    <row r="9030" spans="1:1" ht="15.75" x14ac:dyDescent="0.25">
      <c r="A9030" s="34"/>
    </row>
    <row r="9031" spans="1:1" ht="15.75" x14ac:dyDescent="0.25">
      <c r="A9031" s="34"/>
    </row>
    <row r="9032" spans="1:1" ht="15.75" x14ac:dyDescent="0.25">
      <c r="A9032" s="34"/>
    </row>
    <row r="9033" spans="1:1" ht="15.75" x14ac:dyDescent="0.25">
      <c r="A9033" s="34"/>
    </row>
    <row r="9034" spans="1:1" ht="15.75" x14ac:dyDescent="0.25">
      <c r="A9034" s="34"/>
    </row>
    <row r="9035" spans="1:1" ht="15.75" x14ac:dyDescent="0.25">
      <c r="A9035" s="34"/>
    </row>
    <row r="9036" spans="1:1" ht="15.75" x14ac:dyDescent="0.25">
      <c r="A9036" s="34"/>
    </row>
    <row r="9037" spans="1:1" ht="15.75" x14ac:dyDescent="0.25">
      <c r="A9037" s="34"/>
    </row>
    <row r="9038" spans="1:1" ht="15.75" x14ac:dyDescent="0.25">
      <c r="A9038" s="34"/>
    </row>
    <row r="9039" spans="1:1" ht="15.75" x14ac:dyDescent="0.25">
      <c r="A9039" s="34"/>
    </row>
    <row r="9040" spans="1:1" ht="15.75" x14ac:dyDescent="0.25">
      <c r="A9040" s="34"/>
    </row>
    <row r="9041" spans="1:1" ht="15.75" x14ac:dyDescent="0.25">
      <c r="A9041" s="34"/>
    </row>
    <row r="9042" spans="1:1" ht="15.75" x14ac:dyDescent="0.25">
      <c r="A9042" s="34"/>
    </row>
    <row r="9043" spans="1:1" ht="15.75" x14ac:dyDescent="0.25">
      <c r="A9043" s="34"/>
    </row>
    <row r="9044" spans="1:1" ht="15.75" x14ac:dyDescent="0.25">
      <c r="A9044" s="34"/>
    </row>
    <row r="9045" spans="1:1" ht="15.75" x14ac:dyDescent="0.25">
      <c r="A9045" s="34"/>
    </row>
    <row r="9046" spans="1:1" ht="15.75" x14ac:dyDescent="0.25">
      <c r="A9046" s="34"/>
    </row>
    <row r="9047" spans="1:1" ht="15.75" x14ac:dyDescent="0.25">
      <c r="A9047" s="34"/>
    </row>
    <row r="9048" spans="1:1" ht="15.75" x14ac:dyDescent="0.25">
      <c r="A9048" s="34"/>
    </row>
    <row r="9049" spans="1:1" ht="15.75" x14ac:dyDescent="0.25">
      <c r="A9049" s="34"/>
    </row>
    <row r="9050" spans="1:1" ht="15.75" x14ac:dyDescent="0.25">
      <c r="A9050" s="34"/>
    </row>
    <row r="9051" spans="1:1" ht="15.75" x14ac:dyDescent="0.25">
      <c r="A9051" s="34"/>
    </row>
    <row r="9052" spans="1:1" ht="15.75" x14ac:dyDescent="0.25">
      <c r="A9052" s="34"/>
    </row>
    <row r="9053" spans="1:1" ht="15.75" x14ac:dyDescent="0.25">
      <c r="A9053" s="34"/>
    </row>
    <row r="9054" spans="1:1" ht="15.75" x14ac:dyDescent="0.25">
      <c r="A9054" s="34"/>
    </row>
    <row r="9055" spans="1:1" ht="15.75" x14ac:dyDescent="0.25">
      <c r="A9055" s="34"/>
    </row>
    <row r="9056" spans="1:1" ht="15.75" x14ac:dyDescent="0.25">
      <c r="A9056" s="34"/>
    </row>
    <row r="9057" spans="1:1" ht="15.75" x14ac:dyDescent="0.25">
      <c r="A9057" s="34"/>
    </row>
    <row r="9058" spans="1:1" ht="15.75" x14ac:dyDescent="0.25">
      <c r="A9058" s="34"/>
    </row>
    <row r="9059" spans="1:1" ht="15.75" x14ac:dyDescent="0.25">
      <c r="A9059" s="34"/>
    </row>
    <row r="9060" spans="1:1" ht="15.75" x14ac:dyDescent="0.25">
      <c r="A9060" s="34"/>
    </row>
    <row r="9061" spans="1:1" ht="15.75" x14ac:dyDescent="0.25">
      <c r="A9061" s="34"/>
    </row>
    <row r="9062" spans="1:1" ht="15.75" x14ac:dyDescent="0.25">
      <c r="A9062" s="34"/>
    </row>
    <row r="9063" spans="1:1" ht="15.75" x14ac:dyDescent="0.25">
      <c r="A9063" s="34"/>
    </row>
    <row r="9064" spans="1:1" ht="15.75" x14ac:dyDescent="0.25">
      <c r="A9064" s="34"/>
    </row>
    <row r="9065" spans="1:1" ht="15.75" x14ac:dyDescent="0.25">
      <c r="A9065" s="34"/>
    </row>
    <row r="9066" spans="1:1" ht="15.75" x14ac:dyDescent="0.25">
      <c r="A9066" s="34"/>
    </row>
    <row r="9067" spans="1:1" ht="15.75" x14ac:dyDescent="0.25">
      <c r="A9067" s="34"/>
    </row>
    <row r="9068" spans="1:1" ht="15.75" x14ac:dyDescent="0.25">
      <c r="A9068" s="34"/>
    </row>
    <row r="9069" spans="1:1" ht="15.75" x14ac:dyDescent="0.25">
      <c r="A9069" s="34"/>
    </row>
    <row r="9070" spans="1:1" ht="15.75" x14ac:dyDescent="0.25">
      <c r="A9070" s="34"/>
    </row>
    <row r="9071" spans="1:1" ht="15.75" x14ac:dyDescent="0.25">
      <c r="A9071" s="34"/>
    </row>
    <row r="9072" spans="1:1" ht="15.75" x14ac:dyDescent="0.25">
      <c r="A9072" s="34"/>
    </row>
    <row r="9073" spans="1:1" ht="15.75" x14ac:dyDescent="0.25">
      <c r="A9073" s="34"/>
    </row>
    <row r="9074" spans="1:1" ht="15.75" x14ac:dyDescent="0.25">
      <c r="A9074" s="34"/>
    </row>
    <row r="9075" spans="1:1" ht="15.75" x14ac:dyDescent="0.25">
      <c r="A9075" s="34"/>
    </row>
    <row r="9076" spans="1:1" ht="15.75" x14ac:dyDescent="0.25">
      <c r="A9076" s="34"/>
    </row>
    <row r="9077" spans="1:1" ht="15.75" x14ac:dyDescent="0.25">
      <c r="A9077" s="34"/>
    </row>
    <row r="9078" spans="1:1" ht="15.75" x14ac:dyDescent="0.25">
      <c r="A9078" s="34"/>
    </row>
    <row r="9079" spans="1:1" ht="15.75" x14ac:dyDescent="0.25">
      <c r="A9079" s="34"/>
    </row>
    <row r="9080" spans="1:1" ht="15.75" x14ac:dyDescent="0.25">
      <c r="A9080" s="34"/>
    </row>
    <row r="9081" spans="1:1" ht="15.75" x14ac:dyDescent="0.25">
      <c r="A9081" s="34"/>
    </row>
    <row r="9082" spans="1:1" ht="15.75" x14ac:dyDescent="0.25">
      <c r="A9082" s="34"/>
    </row>
    <row r="9083" spans="1:1" ht="15.75" x14ac:dyDescent="0.25">
      <c r="A9083" s="34"/>
    </row>
    <row r="9084" spans="1:1" ht="15.75" x14ac:dyDescent="0.25">
      <c r="A9084" s="34"/>
    </row>
    <row r="9085" spans="1:1" ht="15.75" x14ac:dyDescent="0.25">
      <c r="A9085" s="34"/>
    </row>
    <row r="9086" spans="1:1" ht="15.75" x14ac:dyDescent="0.25">
      <c r="A9086" s="34"/>
    </row>
    <row r="9087" spans="1:1" ht="15.75" x14ac:dyDescent="0.25">
      <c r="A9087" s="34"/>
    </row>
    <row r="9088" spans="1:1" ht="15.75" x14ac:dyDescent="0.25">
      <c r="A9088" s="34"/>
    </row>
    <row r="9089" spans="1:1" ht="15.75" x14ac:dyDescent="0.25">
      <c r="A9089" s="34"/>
    </row>
    <row r="9090" spans="1:1" ht="15.75" x14ac:dyDescent="0.25">
      <c r="A9090" s="34"/>
    </row>
    <row r="9091" spans="1:1" ht="15.75" x14ac:dyDescent="0.25">
      <c r="A9091" s="34"/>
    </row>
    <row r="9092" spans="1:1" ht="15.75" x14ac:dyDescent="0.25">
      <c r="A9092" s="34"/>
    </row>
    <row r="9093" spans="1:1" ht="15.75" x14ac:dyDescent="0.25">
      <c r="A9093" s="34"/>
    </row>
    <row r="9094" spans="1:1" ht="15.75" x14ac:dyDescent="0.25">
      <c r="A9094" s="34"/>
    </row>
    <row r="9095" spans="1:1" ht="15.75" x14ac:dyDescent="0.25">
      <c r="A9095" s="34"/>
    </row>
    <row r="9096" spans="1:1" ht="15.75" x14ac:dyDescent="0.25">
      <c r="A9096" s="34"/>
    </row>
    <row r="9097" spans="1:1" ht="15.75" x14ac:dyDescent="0.25">
      <c r="A9097" s="34"/>
    </row>
    <row r="9098" spans="1:1" ht="15.75" x14ac:dyDescent="0.25">
      <c r="A9098" s="34"/>
    </row>
    <row r="9099" spans="1:1" ht="15.75" x14ac:dyDescent="0.25">
      <c r="A9099" s="34"/>
    </row>
    <row r="9100" spans="1:1" ht="15.75" x14ac:dyDescent="0.25">
      <c r="A9100" s="34"/>
    </row>
    <row r="9101" spans="1:1" ht="15.75" x14ac:dyDescent="0.25">
      <c r="A9101" s="34"/>
    </row>
    <row r="9102" spans="1:1" ht="15.75" x14ac:dyDescent="0.25">
      <c r="A9102" s="34"/>
    </row>
    <row r="9103" spans="1:1" ht="15.75" x14ac:dyDescent="0.25">
      <c r="A9103" s="34"/>
    </row>
    <row r="9104" spans="1:1" ht="15.75" x14ac:dyDescent="0.25">
      <c r="A9104" s="34"/>
    </row>
    <row r="9105" spans="1:1" ht="15.75" x14ac:dyDescent="0.25">
      <c r="A9105" s="34"/>
    </row>
    <row r="9106" spans="1:1" ht="15.75" x14ac:dyDescent="0.25">
      <c r="A9106" s="34"/>
    </row>
    <row r="9107" spans="1:1" ht="15.75" x14ac:dyDescent="0.25">
      <c r="A9107" s="34"/>
    </row>
    <row r="9108" spans="1:1" ht="15.75" x14ac:dyDescent="0.25">
      <c r="A9108" s="34"/>
    </row>
    <row r="9109" spans="1:1" ht="15.75" x14ac:dyDescent="0.25">
      <c r="A9109" s="34"/>
    </row>
    <row r="9110" spans="1:1" ht="15.75" x14ac:dyDescent="0.25">
      <c r="A9110" s="34"/>
    </row>
    <row r="9111" spans="1:1" ht="15.75" x14ac:dyDescent="0.25">
      <c r="A9111" s="34"/>
    </row>
    <row r="9112" spans="1:1" ht="15.75" x14ac:dyDescent="0.25">
      <c r="A9112" s="34"/>
    </row>
    <row r="9113" spans="1:1" ht="15.75" x14ac:dyDescent="0.25">
      <c r="A9113" s="34"/>
    </row>
    <row r="9114" spans="1:1" ht="15.75" x14ac:dyDescent="0.25">
      <c r="A9114" s="34"/>
    </row>
    <row r="9115" spans="1:1" ht="15.75" x14ac:dyDescent="0.25">
      <c r="A9115" s="34"/>
    </row>
    <row r="9116" spans="1:1" ht="15.75" x14ac:dyDescent="0.25">
      <c r="A9116" s="34"/>
    </row>
    <row r="9117" spans="1:1" ht="15.75" x14ac:dyDescent="0.25">
      <c r="A9117" s="34"/>
    </row>
    <row r="9118" spans="1:1" ht="15.75" x14ac:dyDescent="0.25">
      <c r="A9118" s="34"/>
    </row>
    <row r="9119" spans="1:1" ht="15.75" x14ac:dyDescent="0.25">
      <c r="A9119" s="34"/>
    </row>
    <row r="9120" spans="1:1" ht="15.75" x14ac:dyDescent="0.25">
      <c r="A9120" s="34"/>
    </row>
    <row r="9121" spans="1:1" ht="15.75" x14ac:dyDescent="0.25">
      <c r="A9121" s="34"/>
    </row>
    <row r="9122" spans="1:1" ht="15.75" x14ac:dyDescent="0.25">
      <c r="A9122" s="34"/>
    </row>
    <row r="9123" spans="1:1" ht="15.75" x14ac:dyDescent="0.25">
      <c r="A9123" s="34"/>
    </row>
    <row r="9124" spans="1:1" ht="15.75" x14ac:dyDescent="0.25">
      <c r="A9124" s="34"/>
    </row>
    <row r="9125" spans="1:1" ht="15.75" x14ac:dyDescent="0.25">
      <c r="A9125" s="34"/>
    </row>
    <row r="9126" spans="1:1" ht="15.75" x14ac:dyDescent="0.25">
      <c r="A9126" s="34"/>
    </row>
    <row r="9127" spans="1:1" ht="15.75" x14ac:dyDescent="0.25">
      <c r="A9127" s="34"/>
    </row>
    <row r="9128" spans="1:1" ht="15.75" x14ac:dyDescent="0.25">
      <c r="A9128" s="34"/>
    </row>
    <row r="9129" spans="1:1" ht="15.75" x14ac:dyDescent="0.25">
      <c r="A9129" s="34"/>
    </row>
    <row r="9130" spans="1:1" ht="15.75" x14ac:dyDescent="0.25">
      <c r="A9130" s="34"/>
    </row>
    <row r="9131" spans="1:1" ht="15.75" x14ac:dyDescent="0.25">
      <c r="A9131" s="34"/>
    </row>
    <row r="9132" spans="1:1" ht="15.75" x14ac:dyDescent="0.25">
      <c r="A9132" s="34"/>
    </row>
    <row r="9133" spans="1:1" ht="15.75" x14ac:dyDescent="0.25">
      <c r="A9133" s="34"/>
    </row>
    <row r="9134" spans="1:1" ht="15.75" x14ac:dyDescent="0.25">
      <c r="A9134" s="34"/>
    </row>
    <row r="9135" spans="1:1" ht="15.75" x14ac:dyDescent="0.25">
      <c r="A9135" s="34"/>
    </row>
    <row r="9136" spans="1:1" ht="15.75" x14ac:dyDescent="0.25">
      <c r="A9136" s="34"/>
    </row>
    <row r="9137" spans="1:1" ht="15.75" x14ac:dyDescent="0.25">
      <c r="A9137" s="34"/>
    </row>
    <row r="9138" spans="1:1" ht="15.75" x14ac:dyDescent="0.25">
      <c r="A9138" s="34"/>
    </row>
    <row r="9139" spans="1:1" ht="15.75" x14ac:dyDescent="0.25">
      <c r="A9139" s="34"/>
    </row>
    <row r="9140" spans="1:1" ht="15.75" x14ac:dyDescent="0.25">
      <c r="A9140" s="34"/>
    </row>
    <row r="9141" spans="1:1" ht="15.75" x14ac:dyDescent="0.25">
      <c r="A9141" s="34"/>
    </row>
    <row r="9142" spans="1:1" ht="15.75" x14ac:dyDescent="0.25">
      <c r="A9142" s="34"/>
    </row>
    <row r="9143" spans="1:1" ht="15.75" x14ac:dyDescent="0.25">
      <c r="A9143" s="34"/>
    </row>
    <row r="9144" spans="1:1" ht="15.75" x14ac:dyDescent="0.25">
      <c r="A9144" s="34"/>
    </row>
    <row r="9145" spans="1:1" ht="15.75" x14ac:dyDescent="0.25">
      <c r="A9145" s="34"/>
    </row>
    <row r="9146" spans="1:1" ht="15.75" x14ac:dyDescent="0.25">
      <c r="A9146" s="34"/>
    </row>
    <row r="9147" spans="1:1" ht="15.75" x14ac:dyDescent="0.25">
      <c r="A9147" s="34"/>
    </row>
    <row r="9148" spans="1:1" ht="15.75" x14ac:dyDescent="0.25">
      <c r="A9148" s="34"/>
    </row>
    <row r="9149" spans="1:1" ht="15.75" x14ac:dyDescent="0.25">
      <c r="A9149" s="34"/>
    </row>
    <row r="9150" spans="1:1" ht="15.75" x14ac:dyDescent="0.25">
      <c r="A9150" s="34"/>
    </row>
    <row r="9151" spans="1:1" ht="15.75" x14ac:dyDescent="0.25">
      <c r="A9151" s="34"/>
    </row>
    <row r="9152" spans="1:1" ht="15.75" x14ac:dyDescent="0.25">
      <c r="A9152" s="34"/>
    </row>
    <row r="9153" spans="1:1" ht="15.75" x14ac:dyDescent="0.25">
      <c r="A9153" s="34"/>
    </row>
    <row r="9154" spans="1:1" ht="15.75" x14ac:dyDescent="0.25">
      <c r="A9154" s="34"/>
    </row>
    <row r="9155" spans="1:1" ht="15.75" x14ac:dyDescent="0.25">
      <c r="A9155" s="34"/>
    </row>
    <row r="9156" spans="1:1" ht="15.75" x14ac:dyDescent="0.25">
      <c r="A9156" s="34"/>
    </row>
    <row r="9157" spans="1:1" ht="15.75" x14ac:dyDescent="0.25">
      <c r="A9157" s="34"/>
    </row>
    <row r="9158" spans="1:1" ht="15.75" x14ac:dyDescent="0.25">
      <c r="A9158" s="34"/>
    </row>
    <row r="9159" spans="1:1" ht="15.75" x14ac:dyDescent="0.25">
      <c r="A9159" s="34"/>
    </row>
    <row r="9160" spans="1:1" ht="15.75" x14ac:dyDescent="0.25">
      <c r="A9160" s="34"/>
    </row>
    <row r="9161" spans="1:1" ht="15.75" x14ac:dyDescent="0.25">
      <c r="A9161" s="34"/>
    </row>
    <row r="9162" spans="1:1" ht="15.75" x14ac:dyDescent="0.25">
      <c r="A9162" s="34"/>
    </row>
    <row r="9163" spans="1:1" ht="15.75" x14ac:dyDescent="0.25">
      <c r="A9163" s="34"/>
    </row>
    <row r="9164" spans="1:1" ht="15.75" x14ac:dyDescent="0.25">
      <c r="A9164" s="34"/>
    </row>
    <row r="9165" spans="1:1" ht="15.75" x14ac:dyDescent="0.25">
      <c r="A9165" s="34"/>
    </row>
    <row r="9166" spans="1:1" ht="15.75" x14ac:dyDescent="0.25">
      <c r="A9166" s="34"/>
    </row>
    <row r="9167" spans="1:1" ht="15.75" x14ac:dyDescent="0.25">
      <c r="A9167" s="34"/>
    </row>
    <row r="9168" spans="1:1" ht="15.75" x14ac:dyDescent="0.25">
      <c r="A9168" s="34"/>
    </row>
    <row r="9169" spans="1:1" ht="15.75" x14ac:dyDescent="0.25">
      <c r="A9169" s="34"/>
    </row>
    <row r="9170" spans="1:1" ht="15.75" x14ac:dyDescent="0.25">
      <c r="A9170" s="34"/>
    </row>
    <row r="9171" spans="1:1" ht="15.75" x14ac:dyDescent="0.25">
      <c r="A9171" s="34"/>
    </row>
    <row r="9172" spans="1:1" ht="15.75" x14ac:dyDescent="0.25">
      <c r="A9172" s="34"/>
    </row>
    <row r="9173" spans="1:1" ht="15.75" x14ac:dyDescent="0.25">
      <c r="A9173" s="34"/>
    </row>
    <row r="9174" spans="1:1" ht="15.75" x14ac:dyDescent="0.25">
      <c r="A9174" s="34"/>
    </row>
    <row r="9175" spans="1:1" ht="15.75" x14ac:dyDescent="0.25">
      <c r="A9175" s="34"/>
    </row>
    <row r="9176" spans="1:1" ht="15.75" x14ac:dyDescent="0.25">
      <c r="A9176" s="34"/>
    </row>
    <row r="9177" spans="1:1" ht="15.75" x14ac:dyDescent="0.25">
      <c r="A9177" s="34"/>
    </row>
    <row r="9178" spans="1:1" ht="15.75" x14ac:dyDescent="0.25">
      <c r="A9178" s="34"/>
    </row>
    <row r="9179" spans="1:1" ht="15.75" x14ac:dyDescent="0.25">
      <c r="A9179" s="34"/>
    </row>
    <row r="9180" spans="1:1" ht="15.75" x14ac:dyDescent="0.25">
      <c r="A9180" s="34"/>
    </row>
    <row r="9181" spans="1:1" ht="15.75" x14ac:dyDescent="0.25">
      <c r="A9181" s="34"/>
    </row>
    <row r="9182" spans="1:1" ht="15.75" x14ac:dyDescent="0.25">
      <c r="A9182" s="34"/>
    </row>
    <row r="9183" spans="1:1" ht="15.75" x14ac:dyDescent="0.25">
      <c r="A9183" s="34"/>
    </row>
    <row r="9184" spans="1:1" ht="15.75" x14ac:dyDescent="0.25">
      <c r="A9184" s="34"/>
    </row>
    <row r="9185" spans="1:1" ht="15.75" x14ac:dyDescent="0.25">
      <c r="A9185" s="34"/>
    </row>
    <row r="9186" spans="1:1" ht="15.75" x14ac:dyDescent="0.25">
      <c r="A9186" s="34"/>
    </row>
    <row r="9187" spans="1:1" ht="15.75" x14ac:dyDescent="0.25">
      <c r="A9187" s="34"/>
    </row>
    <row r="9188" spans="1:1" ht="15.75" x14ac:dyDescent="0.25">
      <c r="A9188" s="34"/>
    </row>
    <row r="9189" spans="1:1" ht="15.75" x14ac:dyDescent="0.25">
      <c r="A9189" s="34"/>
    </row>
    <row r="9190" spans="1:1" ht="15.75" x14ac:dyDescent="0.25">
      <c r="A9190" s="34"/>
    </row>
    <row r="9191" spans="1:1" ht="15.75" x14ac:dyDescent="0.25">
      <c r="A9191" s="34"/>
    </row>
    <row r="9192" spans="1:1" ht="15.75" x14ac:dyDescent="0.25">
      <c r="A9192" s="34"/>
    </row>
    <row r="9193" spans="1:1" ht="15.75" x14ac:dyDescent="0.25">
      <c r="A9193" s="34"/>
    </row>
    <row r="9194" spans="1:1" ht="15.75" x14ac:dyDescent="0.25">
      <c r="A9194" s="34"/>
    </row>
    <row r="9195" spans="1:1" ht="15.75" x14ac:dyDescent="0.25">
      <c r="A9195" s="34"/>
    </row>
    <row r="9196" spans="1:1" ht="15.75" x14ac:dyDescent="0.25">
      <c r="A9196" s="34"/>
    </row>
    <row r="9197" spans="1:1" ht="15.75" x14ac:dyDescent="0.25">
      <c r="A9197" s="34"/>
    </row>
    <row r="9198" spans="1:1" ht="15.75" x14ac:dyDescent="0.25">
      <c r="A9198" s="34"/>
    </row>
    <row r="9199" spans="1:1" ht="15.75" x14ac:dyDescent="0.25">
      <c r="A9199" s="34"/>
    </row>
    <row r="9200" spans="1:1" ht="15.75" x14ac:dyDescent="0.25">
      <c r="A9200" s="34"/>
    </row>
    <row r="9201" spans="1:1" ht="15.75" x14ac:dyDescent="0.25">
      <c r="A9201" s="34"/>
    </row>
    <row r="9202" spans="1:1" ht="15.75" x14ac:dyDescent="0.25">
      <c r="A9202" s="34"/>
    </row>
    <row r="9203" spans="1:1" ht="15.75" x14ac:dyDescent="0.25">
      <c r="A9203" s="34"/>
    </row>
    <row r="9204" spans="1:1" ht="15.75" x14ac:dyDescent="0.25">
      <c r="A9204" s="34"/>
    </row>
    <row r="9205" spans="1:1" ht="15.75" x14ac:dyDescent="0.25">
      <c r="A9205" s="34"/>
    </row>
    <row r="9206" spans="1:1" ht="15.75" x14ac:dyDescent="0.25">
      <c r="A9206" s="34"/>
    </row>
    <row r="9207" spans="1:1" ht="15.75" x14ac:dyDescent="0.25">
      <c r="A9207" s="34"/>
    </row>
    <row r="9208" spans="1:1" ht="15.75" x14ac:dyDescent="0.25">
      <c r="A9208" s="34"/>
    </row>
    <row r="9209" spans="1:1" ht="15.75" x14ac:dyDescent="0.25">
      <c r="A9209" s="34"/>
    </row>
    <row r="9210" spans="1:1" ht="15.75" x14ac:dyDescent="0.25">
      <c r="A9210" s="34"/>
    </row>
    <row r="9211" spans="1:1" ht="15.75" x14ac:dyDescent="0.25">
      <c r="A9211" s="34"/>
    </row>
    <row r="9212" spans="1:1" ht="15.75" x14ac:dyDescent="0.25">
      <c r="A9212" s="34"/>
    </row>
    <row r="9213" spans="1:1" ht="15.75" x14ac:dyDescent="0.25">
      <c r="A9213" s="34"/>
    </row>
    <row r="9214" spans="1:1" ht="15.75" x14ac:dyDescent="0.25">
      <c r="A9214" s="34"/>
    </row>
    <row r="9215" spans="1:1" ht="15.75" x14ac:dyDescent="0.25">
      <c r="A9215" s="34"/>
    </row>
    <row r="9216" spans="1:1" ht="15.75" x14ac:dyDescent="0.25">
      <c r="A9216" s="34"/>
    </row>
    <row r="9217" spans="1:1" ht="15.75" x14ac:dyDescent="0.25">
      <c r="A9217" s="34"/>
    </row>
    <row r="9218" spans="1:1" ht="15.75" x14ac:dyDescent="0.25">
      <c r="A9218" s="34"/>
    </row>
    <row r="9219" spans="1:1" ht="15.75" x14ac:dyDescent="0.25">
      <c r="A9219" s="34"/>
    </row>
    <row r="9220" spans="1:1" ht="15.75" x14ac:dyDescent="0.25">
      <c r="A9220" s="34"/>
    </row>
    <row r="9221" spans="1:1" ht="15.75" x14ac:dyDescent="0.25">
      <c r="A9221" s="34"/>
    </row>
    <row r="9222" spans="1:1" ht="15.75" x14ac:dyDescent="0.25">
      <c r="A9222" s="34"/>
    </row>
    <row r="9223" spans="1:1" ht="15.75" x14ac:dyDescent="0.25">
      <c r="A9223" s="34"/>
    </row>
    <row r="9224" spans="1:1" ht="15.75" x14ac:dyDescent="0.25">
      <c r="A9224" s="34"/>
    </row>
    <row r="9225" spans="1:1" ht="15.75" x14ac:dyDescent="0.25">
      <c r="A9225" s="34"/>
    </row>
    <row r="9226" spans="1:1" ht="15.75" x14ac:dyDescent="0.25">
      <c r="A9226" s="34"/>
    </row>
    <row r="9227" spans="1:1" ht="15.75" x14ac:dyDescent="0.25">
      <c r="A9227" s="34"/>
    </row>
    <row r="9228" spans="1:1" ht="15.75" x14ac:dyDescent="0.25">
      <c r="A9228" s="34"/>
    </row>
    <row r="9229" spans="1:1" ht="15.75" x14ac:dyDescent="0.25">
      <c r="A9229" s="34"/>
    </row>
    <row r="9230" spans="1:1" ht="15.75" x14ac:dyDescent="0.25">
      <c r="A9230" s="34"/>
    </row>
    <row r="9231" spans="1:1" ht="15.75" x14ac:dyDescent="0.25">
      <c r="A9231" s="34"/>
    </row>
    <row r="9232" spans="1:1" ht="15.75" x14ac:dyDescent="0.25">
      <c r="A9232" s="34"/>
    </row>
    <row r="9233" spans="1:1" ht="15.75" x14ac:dyDescent="0.25">
      <c r="A9233" s="34"/>
    </row>
    <row r="9234" spans="1:1" ht="15.75" x14ac:dyDescent="0.25">
      <c r="A9234" s="34"/>
    </row>
    <row r="9235" spans="1:1" ht="15.75" x14ac:dyDescent="0.25">
      <c r="A9235" s="34"/>
    </row>
    <row r="9236" spans="1:1" ht="15.75" x14ac:dyDescent="0.25">
      <c r="A9236" s="34"/>
    </row>
    <row r="9237" spans="1:1" ht="15.75" x14ac:dyDescent="0.25">
      <c r="A9237" s="34"/>
    </row>
    <row r="9238" spans="1:1" ht="15.75" x14ac:dyDescent="0.25">
      <c r="A9238" s="34"/>
    </row>
    <row r="9239" spans="1:1" ht="15.75" x14ac:dyDescent="0.25">
      <c r="A9239" s="34"/>
    </row>
    <row r="9240" spans="1:1" ht="15.75" x14ac:dyDescent="0.25">
      <c r="A9240" s="34"/>
    </row>
    <row r="9241" spans="1:1" ht="15.75" x14ac:dyDescent="0.25">
      <c r="A9241" s="34"/>
    </row>
    <row r="9242" spans="1:1" ht="15.75" x14ac:dyDescent="0.25">
      <c r="A9242" s="34"/>
    </row>
    <row r="9243" spans="1:1" ht="15.75" x14ac:dyDescent="0.25">
      <c r="A9243" s="34"/>
    </row>
    <row r="9244" spans="1:1" ht="15.75" x14ac:dyDescent="0.25">
      <c r="A9244" s="34"/>
    </row>
    <row r="9245" spans="1:1" ht="15.75" x14ac:dyDescent="0.25">
      <c r="A9245" s="34"/>
    </row>
    <row r="9246" spans="1:1" ht="15.75" x14ac:dyDescent="0.25">
      <c r="A9246" s="34"/>
    </row>
    <row r="9247" spans="1:1" ht="15.75" x14ac:dyDescent="0.25">
      <c r="A9247" s="34"/>
    </row>
    <row r="9248" spans="1:1" ht="15.75" x14ac:dyDescent="0.25">
      <c r="A9248" s="34"/>
    </row>
    <row r="9249" spans="1:1" ht="15.75" x14ac:dyDescent="0.25">
      <c r="A9249" s="34"/>
    </row>
    <row r="9250" spans="1:1" ht="15.75" x14ac:dyDescent="0.25">
      <c r="A9250" s="34"/>
    </row>
    <row r="9251" spans="1:1" ht="15.75" x14ac:dyDescent="0.25">
      <c r="A9251" s="34"/>
    </row>
    <row r="9252" spans="1:1" ht="15.75" x14ac:dyDescent="0.25">
      <c r="A9252" s="34"/>
    </row>
    <row r="9253" spans="1:1" ht="15.75" x14ac:dyDescent="0.25">
      <c r="A9253" s="34"/>
    </row>
    <row r="9254" spans="1:1" ht="15.75" x14ac:dyDescent="0.25">
      <c r="A9254" s="34"/>
    </row>
    <row r="9255" spans="1:1" ht="15.75" x14ac:dyDescent="0.25">
      <c r="A9255" s="34"/>
    </row>
    <row r="9256" spans="1:1" ht="15.75" x14ac:dyDescent="0.25">
      <c r="A9256" s="34"/>
    </row>
    <row r="9257" spans="1:1" ht="15.75" x14ac:dyDescent="0.25">
      <c r="A9257" s="34"/>
    </row>
    <row r="9258" spans="1:1" ht="15.75" x14ac:dyDescent="0.25">
      <c r="A9258" s="34"/>
    </row>
    <row r="9259" spans="1:1" ht="15.75" x14ac:dyDescent="0.25">
      <c r="A9259" s="34"/>
    </row>
    <row r="9260" spans="1:1" ht="15.75" x14ac:dyDescent="0.25">
      <c r="A9260" s="34"/>
    </row>
    <row r="9261" spans="1:1" ht="15.75" x14ac:dyDescent="0.25">
      <c r="A9261" s="34"/>
    </row>
    <row r="9262" spans="1:1" ht="15.75" x14ac:dyDescent="0.25">
      <c r="A9262" s="34"/>
    </row>
    <row r="9263" spans="1:1" ht="15.75" x14ac:dyDescent="0.25">
      <c r="A9263" s="34"/>
    </row>
    <row r="9264" spans="1:1" ht="15.75" x14ac:dyDescent="0.25">
      <c r="A9264" s="34"/>
    </row>
    <row r="9265" spans="1:1" ht="15.75" x14ac:dyDescent="0.25">
      <c r="A9265" s="34"/>
    </row>
    <row r="9266" spans="1:1" ht="15.75" x14ac:dyDescent="0.25">
      <c r="A9266" s="34"/>
    </row>
    <row r="9267" spans="1:1" ht="15.75" x14ac:dyDescent="0.25">
      <c r="A9267" s="34"/>
    </row>
    <row r="9268" spans="1:1" ht="15.75" x14ac:dyDescent="0.25">
      <c r="A9268" s="34"/>
    </row>
    <row r="9269" spans="1:1" ht="15.75" x14ac:dyDescent="0.25">
      <c r="A9269" s="34"/>
    </row>
    <row r="9270" spans="1:1" ht="15.75" x14ac:dyDescent="0.25">
      <c r="A9270" s="34"/>
    </row>
    <row r="9271" spans="1:1" ht="15.75" x14ac:dyDescent="0.25">
      <c r="A9271" s="34"/>
    </row>
    <row r="9272" spans="1:1" ht="15.75" x14ac:dyDescent="0.25">
      <c r="A9272" s="34"/>
    </row>
    <row r="9273" spans="1:1" ht="15.75" x14ac:dyDescent="0.25">
      <c r="A9273" s="34"/>
    </row>
    <row r="9274" spans="1:1" ht="15.75" x14ac:dyDescent="0.25">
      <c r="A9274" s="34"/>
    </row>
    <row r="9275" spans="1:1" ht="15.75" x14ac:dyDescent="0.25">
      <c r="A9275" s="34"/>
    </row>
    <row r="9276" spans="1:1" ht="15.75" x14ac:dyDescent="0.25">
      <c r="A9276" s="34"/>
    </row>
    <row r="9277" spans="1:1" ht="15.75" x14ac:dyDescent="0.25">
      <c r="A9277" s="34"/>
    </row>
    <row r="9278" spans="1:1" ht="15.75" x14ac:dyDescent="0.25">
      <c r="A9278" s="34"/>
    </row>
    <row r="9279" spans="1:1" ht="15.75" x14ac:dyDescent="0.25">
      <c r="A9279" s="34"/>
    </row>
    <row r="9280" spans="1:1" ht="15.75" x14ac:dyDescent="0.25">
      <c r="A9280" s="34"/>
    </row>
    <row r="9281" spans="1:1" ht="15.75" x14ac:dyDescent="0.25">
      <c r="A9281" s="34"/>
    </row>
    <row r="9282" spans="1:1" ht="15.75" x14ac:dyDescent="0.25">
      <c r="A9282" s="34"/>
    </row>
    <row r="9283" spans="1:1" ht="15.75" x14ac:dyDescent="0.25">
      <c r="A9283" s="34"/>
    </row>
    <row r="9284" spans="1:1" ht="15.75" x14ac:dyDescent="0.25">
      <c r="A9284" s="34"/>
    </row>
    <row r="9285" spans="1:1" ht="15.75" x14ac:dyDescent="0.25">
      <c r="A9285" s="34"/>
    </row>
    <row r="9286" spans="1:1" ht="15.75" x14ac:dyDescent="0.25">
      <c r="A9286" s="34"/>
    </row>
    <row r="9287" spans="1:1" ht="15.75" x14ac:dyDescent="0.25">
      <c r="A9287" s="34"/>
    </row>
    <row r="9288" spans="1:1" ht="15.75" x14ac:dyDescent="0.25">
      <c r="A9288" s="34"/>
    </row>
    <row r="9289" spans="1:1" ht="15.75" x14ac:dyDescent="0.25">
      <c r="A9289" s="34"/>
    </row>
    <row r="9290" spans="1:1" ht="15.75" x14ac:dyDescent="0.25">
      <c r="A9290" s="34"/>
    </row>
    <row r="9291" spans="1:1" ht="15.75" x14ac:dyDescent="0.25">
      <c r="A9291" s="34"/>
    </row>
    <row r="9292" spans="1:1" ht="15.75" x14ac:dyDescent="0.25">
      <c r="A9292" s="34"/>
    </row>
    <row r="9293" spans="1:1" ht="15.75" x14ac:dyDescent="0.25">
      <c r="A9293" s="34"/>
    </row>
    <row r="9294" spans="1:1" ht="15.75" x14ac:dyDescent="0.25">
      <c r="A9294" s="34"/>
    </row>
    <row r="9295" spans="1:1" ht="15.75" x14ac:dyDescent="0.25">
      <c r="A9295" s="34"/>
    </row>
    <row r="9296" spans="1:1" ht="15.75" x14ac:dyDescent="0.25">
      <c r="A9296" s="34"/>
    </row>
    <row r="9297" spans="1:1" ht="15.75" x14ac:dyDescent="0.25">
      <c r="A9297" s="34"/>
    </row>
    <row r="9298" spans="1:1" ht="15.75" x14ac:dyDescent="0.25">
      <c r="A9298" s="34"/>
    </row>
    <row r="9299" spans="1:1" ht="15.75" x14ac:dyDescent="0.25">
      <c r="A9299" s="34"/>
    </row>
    <row r="9300" spans="1:1" ht="15.75" x14ac:dyDescent="0.25">
      <c r="A9300" s="34"/>
    </row>
    <row r="9301" spans="1:1" ht="15.75" x14ac:dyDescent="0.25">
      <c r="A9301" s="34"/>
    </row>
    <row r="9302" spans="1:1" ht="15.75" x14ac:dyDescent="0.25">
      <c r="A9302" s="34"/>
    </row>
    <row r="9303" spans="1:1" ht="15.75" x14ac:dyDescent="0.25">
      <c r="A9303" s="34"/>
    </row>
    <row r="9304" spans="1:1" ht="15.75" x14ac:dyDescent="0.25">
      <c r="A9304" s="34"/>
    </row>
    <row r="9305" spans="1:1" ht="15.75" x14ac:dyDescent="0.25">
      <c r="A9305" s="34"/>
    </row>
    <row r="9306" spans="1:1" ht="15.75" x14ac:dyDescent="0.25">
      <c r="A9306" s="34"/>
    </row>
    <row r="9307" spans="1:1" ht="15.75" x14ac:dyDescent="0.25">
      <c r="A9307" s="34"/>
    </row>
    <row r="9308" spans="1:1" ht="15.75" x14ac:dyDescent="0.25">
      <c r="A9308" s="34"/>
    </row>
    <row r="9309" spans="1:1" ht="15.75" x14ac:dyDescent="0.25">
      <c r="A9309" s="34"/>
    </row>
    <row r="9310" spans="1:1" ht="15.75" x14ac:dyDescent="0.25">
      <c r="A9310" s="34"/>
    </row>
    <row r="9311" spans="1:1" ht="15.75" x14ac:dyDescent="0.25">
      <c r="A9311" s="34"/>
    </row>
    <row r="9312" spans="1:1" ht="15.75" x14ac:dyDescent="0.25">
      <c r="A9312" s="34"/>
    </row>
    <row r="9313" spans="1:1" ht="15.75" x14ac:dyDescent="0.25">
      <c r="A9313" s="34"/>
    </row>
    <row r="9314" spans="1:1" ht="15.75" x14ac:dyDescent="0.25">
      <c r="A9314" s="34"/>
    </row>
    <row r="9315" spans="1:1" ht="15.75" x14ac:dyDescent="0.25">
      <c r="A9315" s="34"/>
    </row>
    <row r="9316" spans="1:1" ht="15.75" x14ac:dyDescent="0.25">
      <c r="A9316" s="34"/>
    </row>
    <row r="9317" spans="1:1" ht="15.75" x14ac:dyDescent="0.25">
      <c r="A9317" s="34"/>
    </row>
    <row r="9318" spans="1:1" ht="15.75" x14ac:dyDescent="0.25">
      <c r="A9318" s="34"/>
    </row>
    <row r="9319" spans="1:1" ht="15.75" x14ac:dyDescent="0.25">
      <c r="A9319" s="34"/>
    </row>
    <row r="9320" spans="1:1" ht="15.75" x14ac:dyDescent="0.25">
      <c r="A9320" s="34"/>
    </row>
    <row r="9321" spans="1:1" ht="15.75" x14ac:dyDescent="0.25">
      <c r="A9321" s="34"/>
    </row>
    <row r="9322" spans="1:1" ht="15.75" x14ac:dyDescent="0.25">
      <c r="A9322" s="34"/>
    </row>
    <row r="9323" spans="1:1" ht="15.75" x14ac:dyDescent="0.25">
      <c r="A9323" s="34"/>
    </row>
    <row r="9324" spans="1:1" ht="15.75" x14ac:dyDescent="0.25">
      <c r="A9324" s="34"/>
    </row>
    <row r="9325" spans="1:1" ht="15.75" x14ac:dyDescent="0.25">
      <c r="A9325" s="34"/>
    </row>
    <row r="9326" spans="1:1" ht="15.75" x14ac:dyDescent="0.25">
      <c r="A9326" s="34"/>
    </row>
    <row r="9327" spans="1:1" ht="15.75" x14ac:dyDescent="0.25">
      <c r="A9327" s="34"/>
    </row>
    <row r="9328" spans="1:1" ht="15.75" x14ac:dyDescent="0.25">
      <c r="A9328" s="34"/>
    </row>
    <row r="9329" spans="1:1" ht="15.75" x14ac:dyDescent="0.25">
      <c r="A9329" s="34"/>
    </row>
    <row r="9330" spans="1:1" ht="15.75" x14ac:dyDescent="0.25">
      <c r="A9330" s="34"/>
    </row>
    <row r="9331" spans="1:1" ht="15.75" x14ac:dyDescent="0.25">
      <c r="A9331" s="34"/>
    </row>
    <row r="9332" spans="1:1" ht="15.75" x14ac:dyDescent="0.25">
      <c r="A9332" s="34"/>
    </row>
    <row r="9333" spans="1:1" ht="15.75" x14ac:dyDescent="0.25">
      <c r="A9333" s="34"/>
    </row>
    <row r="9334" spans="1:1" ht="15.75" x14ac:dyDescent="0.25">
      <c r="A9334" s="34"/>
    </row>
    <row r="9335" spans="1:1" ht="15.75" x14ac:dyDescent="0.25">
      <c r="A9335" s="34"/>
    </row>
    <row r="9336" spans="1:1" ht="15.75" x14ac:dyDescent="0.25">
      <c r="A9336" s="34"/>
    </row>
    <row r="9337" spans="1:1" ht="15.75" x14ac:dyDescent="0.25">
      <c r="A9337" s="34"/>
    </row>
    <row r="9338" spans="1:1" ht="15.75" x14ac:dyDescent="0.25">
      <c r="A9338" s="34"/>
    </row>
    <row r="9339" spans="1:1" ht="15.75" x14ac:dyDescent="0.25">
      <c r="A9339" s="34"/>
    </row>
    <row r="9340" spans="1:1" ht="15.75" x14ac:dyDescent="0.25">
      <c r="A9340" s="34"/>
    </row>
    <row r="9341" spans="1:1" ht="15.75" x14ac:dyDescent="0.25">
      <c r="A9341" s="34"/>
    </row>
    <row r="9342" spans="1:1" ht="15.75" x14ac:dyDescent="0.25">
      <c r="A9342" s="34"/>
    </row>
    <row r="9343" spans="1:1" ht="15.75" x14ac:dyDescent="0.25">
      <c r="A9343" s="34"/>
    </row>
    <row r="9344" spans="1:1" ht="15.75" x14ac:dyDescent="0.25">
      <c r="A9344" s="34"/>
    </row>
    <row r="9345" spans="1:1" ht="15.75" x14ac:dyDescent="0.25">
      <c r="A9345" s="34"/>
    </row>
    <row r="9346" spans="1:1" ht="15.75" x14ac:dyDescent="0.25">
      <c r="A9346" s="34"/>
    </row>
    <row r="9347" spans="1:1" ht="15.75" x14ac:dyDescent="0.25">
      <c r="A9347" s="34"/>
    </row>
    <row r="9348" spans="1:1" ht="15.75" x14ac:dyDescent="0.25">
      <c r="A9348" s="34"/>
    </row>
    <row r="9349" spans="1:1" ht="15.75" x14ac:dyDescent="0.25">
      <c r="A9349" s="34"/>
    </row>
    <row r="9350" spans="1:1" ht="15.75" x14ac:dyDescent="0.25">
      <c r="A9350" s="34"/>
    </row>
    <row r="9351" spans="1:1" ht="15.75" x14ac:dyDescent="0.25">
      <c r="A9351" s="34"/>
    </row>
    <row r="9352" spans="1:1" ht="15.75" x14ac:dyDescent="0.25">
      <c r="A9352" s="34"/>
    </row>
    <row r="9353" spans="1:1" ht="15.75" x14ac:dyDescent="0.25">
      <c r="A9353" s="34"/>
    </row>
    <row r="9354" spans="1:1" ht="15.75" x14ac:dyDescent="0.25">
      <c r="A9354" s="34"/>
    </row>
    <row r="9355" spans="1:1" ht="15.75" x14ac:dyDescent="0.25">
      <c r="A9355" s="34"/>
    </row>
    <row r="9356" spans="1:1" ht="15.75" x14ac:dyDescent="0.25">
      <c r="A9356" s="34"/>
    </row>
    <row r="9357" spans="1:1" ht="15.75" x14ac:dyDescent="0.25">
      <c r="A9357" s="34"/>
    </row>
    <row r="9358" spans="1:1" ht="15.75" x14ac:dyDescent="0.25">
      <c r="A9358" s="34"/>
    </row>
    <row r="9359" spans="1:1" ht="15.75" x14ac:dyDescent="0.25">
      <c r="A9359" s="34"/>
    </row>
    <row r="9360" spans="1:1" ht="15.75" x14ac:dyDescent="0.25">
      <c r="A9360" s="34"/>
    </row>
    <row r="9361" spans="1:1" ht="15.75" x14ac:dyDescent="0.25">
      <c r="A9361" s="34"/>
    </row>
    <row r="9362" spans="1:1" ht="15.75" x14ac:dyDescent="0.25">
      <c r="A9362" s="34"/>
    </row>
    <row r="9363" spans="1:1" ht="15.75" x14ac:dyDescent="0.25">
      <c r="A9363" s="34"/>
    </row>
    <row r="9364" spans="1:1" ht="15.75" x14ac:dyDescent="0.25">
      <c r="A9364" s="34"/>
    </row>
    <row r="9365" spans="1:1" ht="15.75" x14ac:dyDescent="0.25">
      <c r="A9365" s="34"/>
    </row>
    <row r="9366" spans="1:1" ht="15.75" x14ac:dyDescent="0.25">
      <c r="A9366" s="34"/>
    </row>
    <row r="9367" spans="1:1" ht="15.75" x14ac:dyDescent="0.25">
      <c r="A9367" s="34"/>
    </row>
    <row r="9368" spans="1:1" ht="15.75" x14ac:dyDescent="0.25">
      <c r="A9368" s="34"/>
    </row>
    <row r="9369" spans="1:1" ht="15.75" x14ac:dyDescent="0.25">
      <c r="A9369" s="34"/>
    </row>
    <row r="9370" spans="1:1" ht="15.75" x14ac:dyDescent="0.25">
      <c r="A9370" s="34"/>
    </row>
    <row r="9371" spans="1:1" ht="15.75" x14ac:dyDescent="0.25">
      <c r="A9371" s="34"/>
    </row>
    <row r="9372" spans="1:1" ht="15.75" x14ac:dyDescent="0.25">
      <c r="A9372" s="34"/>
    </row>
    <row r="9373" spans="1:1" ht="15.75" x14ac:dyDescent="0.25">
      <c r="A9373" s="34"/>
    </row>
    <row r="9374" spans="1:1" ht="15.75" x14ac:dyDescent="0.25">
      <c r="A9374" s="34"/>
    </row>
    <row r="9375" spans="1:1" ht="15.75" x14ac:dyDescent="0.25">
      <c r="A9375" s="34"/>
    </row>
    <row r="9376" spans="1:1" ht="15.75" x14ac:dyDescent="0.25">
      <c r="A9376" s="34"/>
    </row>
    <row r="9377" spans="1:1" ht="15.75" x14ac:dyDescent="0.25">
      <c r="A9377" s="34"/>
    </row>
    <row r="9378" spans="1:1" ht="15.75" x14ac:dyDescent="0.25">
      <c r="A9378" s="34"/>
    </row>
    <row r="9379" spans="1:1" ht="15.75" x14ac:dyDescent="0.25">
      <c r="A9379" s="34"/>
    </row>
    <row r="9380" spans="1:1" ht="15.75" x14ac:dyDescent="0.25">
      <c r="A9380" s="34"/>
    </row>
    <row r="9381" spans="1:1" ht="15.75" x14ac:dyDescent="0.25">
      <c r="A9381" s="34"/>
    </row>
    <row r="9382" spans="1:1" ht="15.75" x14ac:dyDescent="0.25">
      <c r="A9382" s="34"/>
    </row>
    <row r="9383" spans="1:1" ht="15.75" x14ac:dyDescent="0.25">
      <c r="A9383" s="34"/>
    </row>
    <row r="9384" spans="1:1" ht="15.75" x14ac:dyDescent="0.25">
      <c r="A9384" s="34"/>
    </row>
    <row r="9385" spans="1:1" ht="15.75" x14ac:dyDescent="0.25">
      <c r="A9385" s="34"/>
    </row>
    <row r="9386" spans="1:1" ht="15.75" x14ac:dyDescent="0.25">
      <c r="A9386" s="34"/>
    </row>
    <row r="9387" spans="1:1" ht="15.75" x14ac:dyDescent="0.25">
      <c r="A9387" s="34"/>
    </row>
    <row r="9388" spans="1:1" ht="15.75" x14ac:dyDescent="0.25">
      <c r="A9388" s="34"/>
    </row>
    <row r="9389" spans="1:1" ht="15.75" x14ac:dyDescent="0.25">
      <c r="A9389" s="34"/>
    </row>
    <row r="9390" spans="1:1" ht="15.75" x14ac:dyDescent="0.25">
      <c r="A9390" s="34"/>
    </row>
    <row r="9391" spans="1:1" ht="15.75" x14ac:dyDescent="0.25">
      <c r="A9391" s="34"/>
    </row>
    <row r="9392" spans="1:1" ht="15.75" x14ac:dyDescent="0.25">
      <c r="A9392" s="34"/>
    </row>
    <row r="9393" spans="1:1" ht="15.75" x14ac:dyDescent="0.25">
      <c r="A9393" s="34"/>
    </row>
    <row r="9394" spans="1:1" ht="15.75" x14ac:dyDescent="0.25">
      <c r="A9394" s="34"/>
    </row>
    <row r="9395" spans="1:1" ht="15.75" x14ac:dyDescent="0.25">
      <c r="A9395" s="34"/>
    </row>
    <row r="9396" spans="1:1" ht="15.75" x14ac:dyDescent="0.25">
      <c r="A9396" s="34"/>
    </row>
    <row r="9397" spans="1:1" ht="15.75" x14ac:dyDescent="0.25">
      <c r="A9397" s="34"/>
    </row>
    <row r="9398" spans="1:1" ht="15.75" x14ac:dyDescent="0.25">
      <c r="A9398" s="34"/>
    </row>
    <row r="9399" spans="1:1" ht="15.75" x14ac:dyDescent="0.25">
      <c r="A9399" s="34"/>
    </row>
    <row r="9400" spans="1:1" ht="15.75" x14ac:dyDescent="0.25">
      <c r="A9400" s="34"/>
    </row>
    <row r="9401" spans="1:1" ht="15.75" x14ac:dyDescent="0.25">
      <c r="A9401" s="34"/>
    </row>
    <row r="9402" spans="1:1" ht="15.75" x14ac:dyDescent="0.25">
      <c r="A9402" s="34"/>
    </row>
    <row r="9403" spans="1:1" ht="15.75" x14ac:dyDescent="0.25">
      <c r="A9403" s="34"/>
    </row>
    <row r="9404" spans="1:1" ht="15.75" x14ac:dyDescent="0.25">
      <c r="A9404" s="34"/>
    </row>
    <row r="9405" spans="1:1" ht="15.75" x14ac:dyDescent="0.25">
      <c r="A9405" s="34"/>
    </row>
    <row r="9406" spans="1:1" ht="15.75" x14ac:dyDescent="0.25">
      <c r="A9406" s="34"/>
    </row>
    <row r="9407" spans="1:1" ht="15.75" x14ac:dyDescent="0.25">
      <c r="A9407" s="34"/>
    </row>
    <row r="9408" spans="1:1" ht="15.75" x14ac:dyDescent="0.25">
      <c r="A9408" s="34"/>
    </row>
    <row r="9409" spans="1:1" ht="15.75" x14ac:dyDescent="0.25">
      <c r="A9409" s="34"/>
    </row>
    <row r="9410" spans="1:1" ht="15.75" x14ac:dyDescent="0.25">
      <c r="A9410" s="34"/>
    </row>
    <row r="9411" spans="1:1" ht="15.75" x14ac:dyDescent="0.25">
      <c r="A9411" s="34"/>
    </row>
    <row r="9412" spans="1:1" ht="15.75" x14ac:dyDescent="0.25">
      <c r="A9412" s="34"/>
    </row>
    <row r="9413" spans="1:1" ht="15.75" x14ac:dyDescent="0.25">
      <c r="A9413" s="34"/>
    </row>
    <row r="9414" spans="1:1" ht="15.75" x14ac:dyDescent="0.25">
      <c r="A9414" s="34"/>
    </row>
    <row r="9415" spans="1:1" ht="15.75" x14ac:dyDescent="0.25">
      <c r="A9415" s="34"/>
    </row>
    <row r="9416" spans="1:1" ht="15.75" x14ac:dyDescent="0.25">
      <c r="A9416" s="34"/>
    </row>
    <row r="9417" spans="1:1" ht="15.75" x14ac:dyDescent="0.25">
      <c r="A9417" s="34"/>
    </row>
    <row r="9418" spans="1:1" ht="15.75" x14ac:dyDescent="0.25">
      <c r="A9418" s="34"/>
    </row>
    <row r="9419" spans="1:1" ht="15.75" x14ac:dyDescent="0.25">
      <c r="A9419" s="34"/>
    </row>
    <row r="9420" spans="1:1" ht="15.75" x14ac:dyDescent="0.25">
      <c r="A9420" s="34"/>
    </row>
    <row r="9421" spans="1:1" ht="15.75" x14ac:dyDescent="0.25">
      <c r="A9421" s="34"/>
    </row>
    <row r="9422" spans="1:1" ht="15.75" x14ac:dyDescent="0.25">
      <c r="A9422" s="34"/>
    </row>
    <row r="9423" spans="1:1" ht="15.75" x14ac:dyDescent="0.25">
      <c r="A9423" s="34"/>
    </row>
    <row r="9424" spans="1:1" ht="15.75" x14ac:dyDescent="0.25">
      <c r="A9424" s="34"/>
    </row>
    <row r="9425" spans="1:1" ht="15.75" x14ac:dyDescent="0.25">
      <c r="A9425" s="34"/>
    </row>
    <row r="9426" spans="1:1" ht="15.75" x14ac:dyDescent="0.25">
      <c r="A9426" s="34"/>
    </row>
    <row r="9427" spans="1:1" ht="15.75" x14ac:dyDescent="0.25">
      <c r="A9427" s="34"/>
    </row>
    <row r="9428" spans="1:1" ht="15.75" x14ac:dyDescent="0.25">
      <c r="A9428" s="34"/>
    </row>
    <row r="9429" spans="1:1" ht="15.75" x14ac:dyDescent="0.25">
      <c r="A9429" s="34"/>
    </row>
    <row r="9430" spans="1:1" ht="15.75" x14ac:dyDescent="0.25">
      <c r="A9430" s="34"/>
    </row>
    <row r="9431" spans="1:1" ht="15.75" x14ac:dyDescent="0.25">
      <c r="A9431" s="34"/>
    </row>
    <row r="9432" spans="1:1" ht="15.75" x14ac:dyDescent="0.25">
      <c r="A9432" s="34"/>
    </row>
    <row r="9433" spans="1:1" ht="15.75" x14ac:dyDescent="0.25">
      <c r="A9433" s="34"/>
    </row>
    <row r="9434" spans="1:1" ht="15.75" x14ac:dyDescent="0.25">
      <c r="A9434" s="34"/>
    </row>
    <row r="9435" spans="1:1" ht="15.75" x14ac:dyDescent="0.25">
      <c r="A9435" s="34"/>
    </row>
    <row r="9436" spans="1:1" ht="15.75" x14ac:dyDescent="0.25">
      <c r="A9436" s="34"/>
    </row>
    <row r="9437" spans="1:1" ht="15.75" x14ac:dyDescent="0.25">
      <c r="A9437" s="34"/>
    </row>
    <row r="9438" spans="1:1" ht="15.75" x14ac:dyDescent="0.25">
      <c r="A9438" s="34"/>
    </row>
    <row r="9439" spans="1:1" ht="15.75" x14ac:dyDescent="0.25">
      <c r="A9439" s="34"/>
    </row>
    <row r="9440" spans="1:1" ht="15.75" x14ac:dyDescent="0.25">
      <c r="A9440" s="34"/>
    </row>
    <row r="9441" spans="1:1" ht="15.75" x14ac:dyDescent="0.25">
      <c r="A9441" s="34"/>
    </row>
    <row r="9442" spans="1:1" ht="15.75" x14ac:dyDescent="0.25">
      <c r="A9442" s="34"/>
    </row>
    <row r="9443" spans="1:1" ht="15.75" x14ac:dyDescent="0.25">
      <c r="A9443" s="34"/>
    </row>
    <row r="9444" spans="1:1" ht="15.75" x14ac:dyDescent="0.25">
      <c r="A9444" s="34"/>
    </row>
    <row r="9445" spans="1:1" ht="15.75" x14ac:dyDescent="0.25">
      <c r="A9445" s="34"/>
    </row>
    <row r="9446" spans="1:1" ht="15.75" x14ac:dyDescent="0.25">
      <c r="A9446" s="34"/>
    </row>
    <row r="9447" spans="1:1" ht="15.75" x14ac:dyDescent="0.25">
      <c r="A9447" s="34"/>
    </row>
    <row r="9448" spans="1:1" ht="15.75" x14ac:dyDescent="0.25">
      <c r="A9448" s="34"/>
    </row>
    <row r="9449" spans="1:1" ht="15.75" x14ac:dyDescent="0.25">
      <c r="A9449" s="34"/>
    </row>
    <row r="9450" spans="1:1" ht="15.75" x14ac:dyDescent="0.25">
      <c r="A9450" s="34"/>
    </row>
    <row r="9451" spans="1:1" ht="15.75" x14ac:dyDescent="0.25">
      <c r="A9451" s="34"/>
    </row>
    <row r="9452" spans="1:1" ht="15.75" x14ac:dyDescent="0.25">
      <c r="A9452" s="34"/>
    </row>
    <row r="9453" spans="1:1" ht="15.75" x14ac:dyDescent="0.25">
      <c r="A9453" s="34"/>
    </row>
    <row r="9454" spans="1:1" ht="15.75" x14ac:dyDescent="0.25">
      <c r="A9454" s="34"/>
    </row>
    <row r="9455" spans="1:1" ht="15.75" x14ac:dyDescent="0.25">
      <c r="A9455" s="34"/>
    </row>
    <row r="9456" spans="1:1" ht="15.75" x14ac:dyDescent="0.25">
      <c r="A9456" s="34"/>
    </row>
    <row r="9457" spans="1:1" ht="15.75" x14ac:dyDescent="0.25">
      <c r="A9457" s="34"/>
    </row>
    <row r="9458" spans="1:1" ht="15.75" x14ac:dyDescent="0.25">
      <c r="A9458" s="34"/>
    </row>
    <row r="9459" spans="1:1" ht="15.75" x14ac:dyDescent="0.25">
      <c r="A9459" s="34"/>
    </row>
    <row r="9460" spans="1:1" ht="15.75" x14ac:dyDescent="0.25">
      <c r="A9460" s="34"/>
    </row>
    <row r="9461" spans="1:1" ht="15.75" x14ac:dyDescent="0.25">
      <c r="A9461" s="34"/>
    </row>
    <row r="9462" spans="1:1" ht="15.75" x14ac:dyDescent="0.25">
      <c r="A9462" s="34"/>
    </row>
    <row r="9463" spans="1:1" ht="15.75" x14ac:dyDescent="0.25">
      <c r="A9463" s="34"/>
    </row>
    <row r="9464" spans="1:1" ht="15.75" x14ac:dyDescent="0.25">
      <c r="A9464" s="34"/>
    </row>
    <row r="9465" spans="1:1" ht="15.75" x14ac:dyDescent="0.25">
      <c r="A9465" s="34"/>
    </row>
    <row r="9466" spans="1:1" ht="15.75" x14ac:dyDescent="0.25">
      <c r="A9466" s="34"/>
    </row>
    <row r="9467" spans="1:1" ht="15.75" x14ac:dyDescent="0.25">
      <c r="A9467" s="34"/>
    </row>
    <row r="9468" spans="1:1" ht="15.75" x14ac:dyDescent="0.25">
      <c r="A9468" s="34"/>
    </row>
    <row r="9469" spans="1:1" ht="15.75" x14ac:dyDescent="0.25">
      <c r="A9469" s="34"/>
    </row>
    <row r="9470" spans="1:1" ht="15.75" x14ac:dyDescent="0.25">
      <c r="A9470" s="34"/>
    </row>
    <row r="9471" spans="1:1" ht="15.75" x14ac:dyDescent="0.25">
      <c r="A9471" s="34"/>
    </row>
    <row r="9472" spans="1:1" ht="15.75" x14ac:dyDescent="0.25">
      <c r="A9472" s="34"/>
    </row>
    <row r="9473" spans="1:1" ht="15.75" x14ac:dyDescent="0.25">
      <c r="A9473" s="34"/>
    </row>
    <row r="9474" spans="1:1" ht="15.75" x14ac:dyDescent="0.25">
      <c r="A9474" s="34"/>
    </row>
    <row r="9475" spans="1:1" ht="15.75" x14ac:dyDescent="0.25">
      <c r="A9475" s="34"/>
    </row>
    <row r="9476" spans="1:1" ht="15.75" x14ac:dyDescent="0.25">
      <c r="A9476" s="34"/>
    </row>
    <row r="9477" spans="1:1" ht="15.75" x14ac:dyDescent="0.25">
      <c r="A9477" s="34"/>
    </row>
    <row r="9478" spans="1:1" ht="15.75" x14ac:dyDescent="0.25">
      <c r="A9478" s="34"/>
    </row>
    <row r="9479" spans="1:1" ht="15.75" x14ac:dyDescent="0.25">
      <c r="A9479" s="34"/>
    </row>
    <row r="9480" spans="1:1" ht="15.75" x14ac:dyDescent="0.25">
      <c r="A9480" s="34"/>
    </row>
    <row r="9481" spans="1:1" ht="15.75" x14ac:dyDescent="0.25">
      <c r="A9481" s="34"/>
    </row>
    <row r="9482" spans="1:1" ht="15.75" x14ac:dyDescent="0.25">
      <c r="A9482" s="34"/>
    </row>
    <row r="9483" spans="1:1" ht="15.75" x14ac:dyDescent="0.25">
      <c r="A9483" s="34"/>
    </row>
    <row r="9484" spans="1:1" ht="15.75" x14ac:dyDescent="0.25">
      <c r="A9484" s="34"/>
    </row>
    <row r="9485" spans="1:1" ht="15.75" x14ac:dyDescent="0.25">
      <c r="A9485" s="34"/>
    </row>
    <row r="9486" spans="1:1" ht="15.75" x14ac:dyDescent="0.25">
      <c r="A9486" s="34"/>
    </row>
    <row r="9487" spans="1:1" ht="15.75" x14ac:dyDescent="0.25">
      <c r="A9487" s="34"/>
    </row>
    <row r="9488" spans="1:1" ht="15.75" x14ac:dyDescent="0.25">
      <c r="A9488" s="34"/>
    </row>
    <row r="9489" spans="1:1" ht="15.75" x14ac:dyDescent="0.25">
      <c r="A9489" s="34"/>
    </row>
    <row r="9490" spans="1:1" ht="15.75" x14ac:dyDescent="0.25">
      <c r="A9490" s="34"/>
    </row>
    <row r="9491" spans="1:1" ht="15.75" x14ac:dyDescent="0.25">
      <c r="A9491" s="34"/>
    </row>
    <row r="9492" spans="1:1" ht="15.75" x14ac:dyDescent="0.25">
      <c r="A9492" s="34"/>
    </row>
    <row r="9493" spans="1:1" ht="15.75" x14ac:dyDescent="0.25">
      <c r="A9493" s="34"/>
    </row>
    <row r="9494" spans="1:1" ht="15.75" x14ac:dyDescent="0.25">
      <c r="A9494" s="34"/>
    </row>
    <row r="9495" spans="1:1" ht="15.75" x14ac:dyDescent="0.25">
      <c r="A9495" s="34"/>
    </row>
    <row r="9496" spans="1:1" ht="15.75" x14ac:dyDescent="0.25">
      <c r="A9496" s="34"/>
    </row>
    <row r="9497" spans="1:1" ht="15.75" x14ac:dyDescent="0.25">
      <c r="A9497" s="34"/>
    </row>
    <row r="9498" spans="1:1" ht="15.75" x14ac:dyDescent="0.25">
      <c r="A9498" s="34"/>
    </row>
    <row r="9499" spans="1:1" ht="15.75" x14ac:dyDescent="0.25">
      <c r="A9499" s="34"/>
    </row>
    <row r="9500" spans="1:1" ht="15.75" x14ac:dyDescent="0.25">
      <c r="A9500" s="34"/>
    </row>
    <row r="9501" spans="1:1" ht="15.75" x14ac:dyDescent="0.25">
      <c r="A9501" s="34"/>
    </row>
    <row r="9502" spans="1:1" ht="15.75" x14ac:dyDescent="0.25">
      <c r="A9502" s="34"/>
    </row>
    <row r="9503" spans="1:1" ht="15.75" x14ac:dyDescent="0.25">
      <c r="A9503" s="34"/>
    </row>
    <row r="9504" spans="1:1" ht="15.75" x14ac:dyDescent="0.25">
      <c r="A9504" s="34"/>
    </row>
    <row r="9505" spans="1:1" ht="15.75" x14ac:dyDescent="0.25">
      <c r="A9505" s="34"/>
    </row>
    <row r="9506" spans="1:1" ht="15.75" x14ac:dyDescent="0.25">
      <c r="A9506" s="34"/>
    </row>
    <row r="9507" spans="1:1" ht="15.75" x14ac:dyDescent="0.25">
      <c r="A9507" s="34"/>
    </row>
    <row r="9508" spans="1:1" ht="15.75" x14ac:dyDescent="0.25">
      <c r="A9508" s="34"/>
    </row>
    <row r="9509" spans="1:1" ht="15.75" x14ac:dyDescent="0.25">
      <c r="A9509" s="34"/>
    </row>
    <row r="9510" spans="1:1" ht="15.75" x14ac:dyDescent="0.25">
      <c r="A9510" s="34"/>
    </row>
    <row r="9511" spans="1:1" ht="15.75" x14ac:dyDescent="0.25">
      <c r="A9511" s="34"/>
    </row>
    <row r="9512" spans="1:1" ht="15.75" x14ac:dyDescent="0.25">
      <c r="A9512" s="34"/>
    </row>
    <row r="9513" spans="1:1" ht="15.75" x14ac:dyDescent="0.25">
      <c r="A9513" s="34"/>
    </row>
    <row r="9514" spans="1:1" ht="15.75" x14ac:dyDescent="0.25">
      <c r="A9514" s="34"/>
    </row>
    <row r="9515" spans="1:1" ht="15.75" x14ac:dyDescent="0.25">
      <c r="A9515" s="34"/>
    </row>
    <row r="9516" spans="1:1" ht="15.75" x14ac:dyDescent="0.25">
      <c r="A9516" s="34"/>
    </row>
    <row r="9517" spans="1:1" ht="15.75" x14ac:dyDescent="0.25">
      <c r="A9517" s="34"/>
    </row>
    <row r="9518" spans="1:1" ht="15.75" x14ac:dyDescent="0.25">
      <c r="A9518" s="34"/>
    </row>
    <row r="9519" spans="1:1" ht="15.75" x14ac:dyDescent="0.25">
      <c r="A9519" s="34"/>
    </row>
    <row r="9520" spans="1:1" ht="15.75" x14ac:dyDescent="0.25">
      <c r="A9520" s="34"/>
    </row>
    <row r="9521" spans="1:1" ht="15.75" x14ac:dyDescent="0.25">
      <c r="A9521" s="34"/>
    </row>
    <row r="9522" spans="1:1" ht="15.75" x14ac:dyDescent="0.25">
      <c r="A9522" s="34"/>
    </row>
    <row r="9523" spans="1:1" ht="15.75" x14ac:dyDescent="0.25">
      <c r="A9523" s="34"/>
    </row>
    <row r="9524" spans="1:1" ht="15.75" x14ac:dyDescent="0.25">
      <c r="A9524" s="34"/>
    </row>
    <row r="9525" spans="1:1" ht="15.75" x14ac:dyDescent="0.25">
      <c r="A9525" s="34"/>
    </row>
    <row r="9526" spans="1:1" ht="15.75" x14ac:dyDescent="0.25">
      <c r="A9526" s="34"/>
    </row>
    <row r="9527" spans="1:1" ht="15.75" x14ac:dyDescent="0.25">
      <c r="A9527" s="34"/>
    </row>
    <row r="9528" spans="1:1" ht="15.75" x14ac:dyDescent="0.25">
      <c r="A9528" s="34"/>
    </row>
    <row r="9529" spans="1:1" ht="15.75" x14ac:dyDescent="0.25">
      <c r="A9529" s="34"/>
    </row>
    <row r="9530" spans="1:1" ht="15.75" x14ac:dyDescent="0.25">
      <c r="A9530" s="34"/>
    </row>
    <row r="9531" spans="1:1" ht="15.75" x14ac:dyDescent="0.25">
      <c r="A9531" s="34"/>
    </row>
    <row r="9532" spans="1:1" ht="15.75" x14ac:dyDescent="0.25">
      <c r="A9532" s="34"/>
    </row>
    <row r="9533" spans="1:1" ht="15.75" x14ac:dyDescent="0.25">
      <c r="A9533" s="34"/>
    </row>
    <row r="9534" spans="1:1" ht="15.75" x14ac:dyDescent="0.25">
      <c r="A9534" s="34"/>
    </row>
    <row r="9535" spans="1:1" ht="15.75" x14ac:dyDescent="0.25">
      <c r="A9535" s="34"/>
    </row>
    <row r="9536" spans="1:1" ht="15.75" x14ac:dyDescent="0.25">
      <c r="A9536" s="34"/>
    </row>
    <row r="9537" spans="1:1" ht="15.75" x14ac:dyDescent="0.25">
      <c r="A9537" s="34"/>
    </row>
    <row r="9538" spans="1:1" ht="15.75" x14ac:dyDescent="0.25">
      <c r="A9538" s="34"/>
    </row>
    <row r="9539" spans="1:1" ht="15.75" x14ac:dyDescent="0.25">
      <c r="A9539" s="34"/>
    </row>
    <row r="9540" spans="1:1" ht="15.75" x14ac:dyDescent="0.25">
      <c r="A9540" s="34"/>
    </row>
    <row r="9541" spans="1:1" ht="15.75" x14ac:dyDescent="0.25">
      <c r="A9541" s="34"/>
    </row>
    <row r="9542" spans="1:1" ht="15.75" x14ac:dyDescent="0.25">
      <c r="A9542" s="34"/>
    </row>
    <row r="9543" spans="1:1" ht="15.75" x14ac:dyDescent="0.25">
      <c r="A9543" s="34"/>
    </row>
    <row r="9544" spans="1:1" ht="15.75" x14ac:dyDescent="0.25">
      <c r="A9544" s="34"/>
    </row>
    <row r="9545" spans="1:1" ht="15.75" x14ac:dyDescent="0.25">
      <c r="A9545" s="34"/>
    </row>
    <row r="9546" spans="1:1" ht="15.75" x14ac:dyDescent="0.25">
      <c r="A9546" s="34"/>
    </row>
    <row r="9547" spans="1:1" ht="15.75" x14ac:dyDescent="0.25">
      <c r="A9547" s="34"/>
    </row>
    <row r="9548" spans="1:1" ht="15.75" x14ac:dyDescent="0.25">
      <c r="A9548" s="34"/>
    </row>
    <row r="9549" spans="1:1" ht="15.75" x14ac:dyDescent="0.25">
      <c r="A9549" s="34"/>
    </row>
    <row r="9550" spans="1:1" ht="15.75" x14ac:dyDescent="0.25">
      <c r="A9550" s="34"/>
    </row>
    <row r="9551" spans="1:1" ht="15.75" x14ac:dyDescent="0.25">
      <c r="A9551" s="34"/>
    </row>
    <row r="9552" spans="1:1" ht="15.75" x14ac:dyDescent="0.25">
      <c r="A9552" s="34"/>
    </row>
    <row r="9553" spans="1:1" ht="15.75" x14ac:dyDescent="0.25">
      <c r="A9553" s="34"/>
    </row>
    <row r="9554" spans="1:1" ht="15.75" x14ac:dyDescent="0.25">
      <c r="A9554" s="34"/>
    </row>
    <row r="9555" spans="1:1" ht="15.75" x14ac:dyDescent="0.25">
      <c r="A9555" s="34"/>
    </row>
    <row r="9556" spans="1:1" ht="15.75" x14ac:dyDescent="0.25">
      <c r="A9556" s="34"/>
    </row>
    <row r="9557" spans="1:1" ht="15.75" x14ac:dyDescent="0.25">
      <c r="A9557" s="34"/>
    </row>
    <row r="9558" spans="1:1" ht="15.75" x14ac:dyDescent="0.25">
      <c r="A9558" s="34"/>
    </row>
    <row r="9559" spans="1:1" ht="15.75" x14ac:dyDescent="0.25">
      <c r="A9559" s="34"/>
    </row>
    <row r="9560" spans="1:1" ht="15.75" x14ac:dyDescent="0.25">
      <c r="A9560" s="34"/>
    </row>
    <row r="9561" spans="1:1" ht="15.75" x14ac:dyDescent="0.25">
      <c r="A9561" s="34"/>
    </row>
    <row r="9562" spans="1:1" ht="15.75" x14ac:dyDescent="0.25">
      <c r="A9562" s="34"/>
    </row>
    <row r="9563" spans="1:1" ht="15.75" x14ac:dyDescent="0.25">
      <c r="A9563" s="34"/>
    </row>
    <row r="9564" spans="1:1" ht="15.75" x14ac:dyDescent="0.25">
      <c r="A9564" s="34"/>
    </row>
    <row r="9565" spans="1:1" ht="15.75" x14ac:dyDescent="0.25">
      <c r="A9565" s="34"/>
    </row>
    <row r="9566" spans="1:1" ht="15.75" x14ac:dyDescent="0.25">
      <c r="A9566" s="34"/>
    </row>
    <row r="9567" spans="1:1" ht="15.75" x14ac:dyDescent="0.25">
      <c r="A9567" s="34"/>
    </row>
    <row r="9568" spans="1:1" ht="15.75" x14ac:dyDescent="0.25">
      <c r="A9568" s="34"/>
    </row>
    <row r="9569" spans="1:1" ht="15.75" x14ac:dyDescent="0.25">
      <c r="A9569" s="34"/>
    </row>
    <row r="9570" spans="1:1" ht="15.75" x14ac:dyDescent="0.25">
      <c r="A9570" s="34"/>
    </row>
    <row r="9571" spans="1:1" ht="15.75" x14ac:dyDescent="0.25">
      <c r="A9571" s="34"/>
    </row>
    <row r="9572" spans="1:1" ht="15.75" x14ac:dyDescent="0.25">
      <c r="A9572" s="34"/>
    </row>
    <row r="9573" spans="1:1" ht="15.75" x14ac:dyDescent="0.25">
      <c r="A9573" s="34"/>
    </row>
    <row r="9574" spans="1:1" ht="15.75" x14ac:dyDescent="0.25">
      <c r="A9574" s="34"/>
    </row>
    <row r="9575" spans="1:1" ht="15.75" x14ac:dyDescent="0.25">
      <c r="A9575" s="34"/>
    </row>
    <row r="9576" spans="1:1" ht="15.75" x14ac:dyDescent="0.25">
      <c r="A9576" s="34"/>
    </row>
    <row r="9577" spans="1:1" ht="15.75" x14ac:dyDescent="0.25">
      <c r="A9577" s="34"/>
    </row>
    <row r="9578" spans="1:1" ht="15.75" x14ac:dyDescent="0.25">
      <c r="A9578" s="34"/>
    </row>
    <row r="9579" spans="1:1" ht="15.75" x14ac:dyDescent="0.25">
      <c r="A9579" s="34"/>
    </row>
    <row r="9580" spans="1:1" ht="15.75" x14ac:dyDescent="0.25">
      <c r="A9580" s="34"/>
    </row>
    <row r="9581" spans="1:1" ht="15.75" x14ac:dyDescent="0.25">
      <c r="A9581" s="34"/>
    </row>
    <row r="9582" spans="1:1" ht="15.75" x14ac:dyDescent="0.25">
      <c r="A9582" s="34"/>
    </row>
    <row r="9583" spans="1:1" ht="15.75" x14ac:dyDescent="0.25">
      <c r="A9583" s="34"/>
    </row>
    <row r="9584" spans="1:1" ht="15.75" x14ac:dyDescent="0.25">
      <c r="A9584" s="34"/>
    </row>
    <row r="9585" spans="1:1" ht="15.75" x14ac:dyDescent="0.25">
      <c r="A9585" s="34"/>
    </row>
    <row r="9586" spans="1:1" ht="15.75" x14ac:dyDescent="0.25">
      <c r="A9586" s="34"/>
    </row>
    <row r="9587" spans="1:1" ht="15.75" x14ac:dyDescent="0.25">
      <c r="A9587" s="34"/>
    </row>
    <row r="9588" spans="1:1" ht="15.75" x14ac:dyDescent="0.25">
      <c r="A9588" s="34"/>
    </row>
    <row r="9589" spans="1:1" ht="15.75" x14ac:dyDescent="0.25">
      <c r="A9589" s="34"/>
    </row>
    <row r="9590" spans="1:1" ht="15.75" x14ac:dyDescent="0.25">
      <c r="A9590" s="34"/>
    </row>
    <row r="9591" spans="1:1" ht="15.75" x14ac:dyDescent="0.25">
      <c r="A9591" s="34"/>
    </row>
    <row r="9592" spans="1:1" ht="15.75" x14ac:dyDescent="0.25">
      <c r="A9592" s="34"/>
    </row>
    <row r="9593" spans="1:1" ht="15.75" x14ac:dyDescent="0.25">
      <c r="A9593" s="34"/>
    </row>
    <row r="9594" spans="1:1" ht="15.75" x14ac:dyDescent="0.25">
      <c r="A9594" s="34"/>
    </row>
    <row r="9595" spans="1:1" ht="15.75" x14ac:dyDescent="0.25">
      <c r="A9595" s="34"/>
    </row>
    <row r="9596" spans="1:1" ht="15.75" x14ac:dyDescent="0.25">
      <c r="A9596" s="34"/>
    </row>
    <row r="9597" spans="1:1" ht="15.75" x14ac:dyDescent="0.25">
      <c r="A9597" s="34"/>
    </row>
    <row r="9598" spans="1:1" ht="15.75" x14ac:dyDescent="0.25">
      <c r="A9598" s="34"/>
    </row>
    <row r="9599" spans="1:1" ht="15.75" x14ac:dyDescent="0.25">
      <c r="A9599" s="34"/>
    </row>
    <row r="9600" spans="1:1" ht="15.75" x14ac:dyDescent="0.25">
      <c r="A9600" s="34"/>
    </row>
    <row r="9601" spans="1:1" ht="15.75" x14ac:dyDescent="0.25">
      <c r="A9601" s="34"/>
    </row>
    <row r="9602" spans="1:1" ht="15.75" x14ac:dyDescent="0.25">
      <c r="A9602" s="34"/>
    </row>
    <row r="9603" spans="1:1" ht="15.75" x14ac:dyDescent="0.25">
      <c r="A9603" s="34"/>
    </row>
    <row r="9604" spans="1:1" ht="15.75" x14ac:dyDescent="0.25">
      <c r="A9604" s="34"/>
    </row>
    <row r="9605" spans="1:1" ht="15.75" x14ac:dyDescent="0.25">
      <c r="A9605" s="34"/>
    </row>
    <row r="9606" spans="1:1" ht="15.75" x14ac:dyDescent="0.25">
      <c r="A9606" s="34"/>
    </row>
    <row r="9607" spans="1:1" ht="15.75" x14ac:dyDescent="0.25">
      <c r="A9607" s="34"/>
    </row>
    <row r="9608" spans="1:1" ht="15.75" x14ac:dyDescent="0.25">
      <c r="A9608" s="34"/>
    </row>
    <row r="9609" spans="1:1" ht="15.75" x14ac:dyDescent="0.25">
      <c r="A9609" s="34"/>
    </row>
    <row r="9610" spans="1:1" ht="15.75" x14ac:dyDescent="0.25">
      <c r="A9610" s="34"/>
    </row>
    <row r="9611" spans="1:1" ht="15.75" x14ac:dyDescent="0.25">
      <c r="A9611" s="34"/>
    </row>
    <row r="9612" spans="1:1" ht="15.75" x14ac:dyDescent="0.25">
      <c r="A9612" s="34"/>
    </row>
    <row r="9613" spans="1:1" ht="15.75" x14ac:dyDescent="0.25">
      <c r="A9613" s="34"/>
    </row>
    <row r="9614" spans="1:1" ht="15.75" x14ac:dyDescent="0.25">
      <c r="A9614" s="34"/>
    </row>
    <row r="9615" spans="1:1" ht="15.75" x14ac:dyDescent="0.25">
      <c r="A9615" s="34"/>
    </row>
    <row r="9616" spans="1:1" ht="15.75" x14ac:dyDescent="0.25">
      <c r="A9616" s="34"/>
    </row>
    <row r="9617" spans="1:1" ht="15.75" x14ac:dyDescent="0.25">
      <c r="A9617" s="34"/>
    </row>
    <row r="9618" spans="1:1" ht="15.75" x14ac:dyDescent="0.25">
      <c r="A9618" s="34"/>
    </row>
    <row r="9619" spans="1:1" ht="15.75" x14ac:dyDescent="0.25">
      <c r="A9619" s="34"/>
    </row>
    <row r="9620" spans="1:1" ht="15.75" x14ac:dyDescent="0.25">
      <c r="A9620" s="34"/>
    </row>
    <row r="9621" spans="1:1" ht="15.75" x14ac:dyDescent="0.25">
      <c r="A9621" s="34"/>
    </row>
    <row r="9622" spans="1:1" ht="15.75" x14ac:dyDescent="0.25">
      <c r="A9622" s="34"/>
    </row>
    <row r="9623" spans="1:1" ht="15.75" x14ac:dyDescent="0.25">
      <c r="A9623" s="34"/>
    </row>
    <row r="9624" spans="1:1" ht="15.75" x14ac:dyDescent="0.25">
      <c r="A9624" s="34"/>
    </row>
    <row r="9625" spans="1:1" ht="15.75" x14ac:dyDescent="0.25">
      <c r="A9625" s="34"/>
    </row>
    <row r="9626" spans="1:1" ht="15.75" x14ac:dyDescent="0.25">
      <c r="A9626" s="34"/>
    </row>
    <row r="9627" spans="1:1" ht="15.75" x14ac:dyDescent="0.25">
      <c r="A9627" s="34"/>
    </row>
    <row r="9628" spans="1:1" ht="15.75" x14ac:dyDescent="0.25">
      <c r="A9628" s="34"/>
    </row>
    <row r="9629" spans="1:1" ht="15.75" x14ac:dyDescent="0.25">
      <c r="A9629" s="34"/>
    </row>
    <row r="9630" spans="1:1" ht="15.75" x14ac:dyDescent="0.25">
      <c r="A9630" s="34"/>
    </row>
    <row r="9631" spans="1:1" ht="15.75" x14ac:dyDescent="0.25">
      <c r="A9631" s="34"/>
    </row>
    <row r="9632" spans="1:1" ht="15.75" x14ac:dyDescent="0.25">
      <c r="A9632" s="34"/>
    </row>
    <row r="9633" spans="1:1" ht="15.75" x14ac:dyDescent="0.25">
      <c r="A9633" s="34"/>
    </row>
    <row r="9634" spans="1:1" ht="15.75" x14ac:dyDescent="0.25">
      <c r="A9634" s="34"/>
    </row>
    <row r="9635" spans="1:1" ht="15.75" x14ac:dyDescent="0.25">
      <c r="A9635" s="34"/>
    </row>
    <row r="9636" spans="1:1" ht="15.75" x14ac:dyDescent="0.25">
      <c r="A9636" s="34"/>
    </row>
    <row r="9637" spans="1:1" ht="15.75" x14ac:dyDescent="0.25">
      <c r="A9637" s="34"/>
    </row>
    <row r="9638" spans="1:1" ht="15.75" x14ac:dyDescent="0.25">
      <c r="A9638" s="34"/>
    </row>
    <row r="9639" spans="1:1" ht="15.75" x14ac:dyDescent="0.25">
      <c r="A9639" s="34"/>
    </row>
    <row r="9640" spans="1:1" ht="15.75" x14ac:dyDescent="0.25">
      <c r="A9640" s="34"/>
    </row>
    <row r="9641" spans="1:1" ht="15.75" x14ac:dyDescent="0.25">
      <c r="A9641" s="34"/>
    </row>
    <row r="9642" spans="1:1" ht="15.75" x14ac:dyDescent="0.25">
      <c r="A9642" s="34"/>
    </row>
    <row r="9643" spans="1:1" ht="15.75" x14ac:dyDescent="0.25">
      <c r="A9643" s="34"/>
    </row>
    <row r="9644" spans="1:1" ht="15.75" x14ac:dyDescent="0.25">
      <c r="A9644" s="34"/>
    </row>
    <row r="9645" spans="1:1" ht="15.75" x14ac:dyDescent="0.25">
      <c r="A9645" s="34"/>
    </row>
    <row r="9646" spans="1:1" ht="15.75" x14ac:dyDescent="0.25">
      <c r="A9646" s="34"/>
    </row>
    <row r="9647" spans="1:1" ht="15.75" x14ac:dyDescent="0.25">
      <c r="A9647" s="34"/>
    </row>
    <row r="9648" spans="1:1" ht="15.75" x14ac:dyDescent="0.25">
      <c r="A9648" s="34"/>
    </row>
    <row r="9649" spans="1:1" ht="15.75" x14ac:dyDescent="0.25">
      <c r="A9649" s="34"/>
    </row>
    <row r="9650" spans="1:1" ht="15.75" x14ac:dyDescent="0.25">
      <c r="A9650" s="34"/>
    </row>
    <row r="9651" spans="1:1" ht="15.75" x14ac:dyDescent="0.25">
      <c r="A9651" s="34"/>
    </row>
    <row r="9652" spans="1:1" ht="15.75" x14ac:dyDescent="0.25">
      <c r="A9652" s="34"/>
    </row>
    <row r="9653" spans="1:1" ht="15.75" x14ac:dyDescent="0.25">
      <c r="A9653" s="34"/>
    </row>
    <row r="9654" spans="1:1" ht="15.75" x14ac:dyDescent="0.25">
      <c r="A9654" s="34"/>
    </row>
    <row r="9655" spans="1:1" ht="15.75" x14ac:dyDescent="0.25">
      <c r="A9655" s="34"/>
    </row>
    <row r="9656" spans="1:1" ht="15.75" x14ac:dyDescent="0.25">
      <c r="A9656" s="34"/>
    </row>
    <row r="9657" spans="1:1" ht="15.75" x14ac:dyDescent="0.25">
      <c r="A9657" s="34"/>
    </row>
    <row r="9658" spans="1:1" ht="15.75" x14ac:dyDescent="0.25">
      <c r="A9658" s="34"/>
    </row>
    <row r="9659" spans="1:1" ht="15.75" x14ac:dyDescent="0.25">
      <c r="A9659" s="34"/>
    </row>
    <row r="9660" spans="1:1" ht="15.75" x14ac:dyDescent="0.25">
      <c r="A9660" s="34"/>
    </row>
    <row r="9661" spans="1:1" ht="15.75" x14ac:dyDescent="0.25">
      <c r="A9661" s="34"/>
    </row>
    <row r="9662" spans="1:1" ht="15.75" x14ac:dyDescent="0.25">
      <c r="A9662" s="34"/>
    </row>
    <row r="9663" spans="1:1" ht="15.75" x14ac:dyDescent="0.25">
      <c r="A9663" s="34"/>
    </row>
    <row r="9664" spans="1:1" ht="15.75" x14ac:dyDescent="0.25">
      <c r="A9664" s="34"/>
    </row>
    <row r="9665" spans="1:1" ht="15.75" x14ac:dyDescent="0.25">
      <c r="A9665" s="34"/>
    </row>
    <row r="9666" spans="1:1" ht="15.75" x14ac:dyDescent="0.25">
      <c r="A9666" s="34"/>
    </row>
    <row r="9667" spans="1:1" ht="15.75" x14ac:dyDescent="0.25">
      <c r="A9667" s="34"/>
    </row>
    <row r="9668" spans="1:1" ht="15.75" x14ac:dyDescent="0.25">
      <c r="A9668" s="34"/>
    </row>
    <row r="9669" spans="1:1" ht="15.75" x14ac:dyDescent="0.25">
      <c r="A9669" s="34"/>
    </row>
    <row r="9670" spans="1:1" ht="15.75" x14ac:dyDescent="0.25">
      <c r="A9670" s="34"/>
    </row>
    <row r="9671" spans="1:1" ht="15.75" x14ac:dyDescent="0.25">
      <c r="A9671" s="34"/>
    </row>
    <row r="9672" spans="1:1" ht="15.75" x14ac:dyDescent="0.25">
      <c r="A9672" s="34"/>
    </row>
    <row r="9673" spans="1:1" ht="15.75" x14ac:dyDescent="0.25">
      <c r="A9673" s="34"/>
    </row>
    <row r="9674" spans="1:1" ht="15.75" x14ac:dyDescent="0.25">
      <c r="A9674" s="34"/>
    </row>
    <row r="9675" spans="1:1" ht="15.75" x14ac:dyDescent="0.25">
      <c r="A9675" s="34"/>
    </row>
    <row r="9676" spans="1:1" ht="15.75" x14ac:dyDescent="0.25">
      <c r="A9676" s="34"/>
    </row>
    <row r="9677" spans="1:1" ht="15.75" x14ac:dyDescent="0.25">
      <c r="A9677" s="34"/>
    </row>
    <row r="9678" spans="1:1" ht="15.75" x14ac:dyDescent="0.25">
      <c r="A9678" s="34"/>
    </row>
    <row r="9679" spans="1:1" ht="15.75" x14ac:dyDescent="0.25">
      <c r="A9679" s="34"/>
    </row>
    <row r="9680" spans="1:1" ht="15.75" x14ac:dyDescent="0.25">
      <c r="A9680" s="34"/>
    </row>
    <row r="9681" spans="1:1" ht="15.75" x14ac:dyDescent="0.25">
      <c r="A9681" s="34"/>
    </row>
    <row r="9682" spans="1:1" ht="15.75" x14ac:dyDescent="0.25">
      <c r="A9682" s="34"/>
    </row>
    <row r="9683" spans="1:1" ht="15.75" x14ac:dyDescent="0.25">
      <c r="A9683" s="34"/>
    </row>
    <row r="9684" spans="1:1" ht="15.75" x14ac:dyDescent="0.25">
      <c r="A9684" s="34"/>
    </row>
    <row r="9685" spans="1:1" ht="15.75" x14ac:dyDescent="0.25">
      <c r="A9685" s="34"/>
    </row>
    <row r="9686" spans="1:1" ht="15.75" x14ac:dyDescent="0.25">
      <c r="A9686" s="34"/>
    </row>
    <row r="9687" spans="1:1" ht="15.75" x14ac:dyDescent="0.25">
      <c r="A9687" s="34"/>
    </row>
    <row r="9688" spans="1:1" ht="15.75" x14ac:dyDescent="0.25">
      <c r="A9688" s="34"/>
    </row>
    <row r="9689" spans="1:1" ht="15.75" x14ac:dyDescent="0.25">
      <c r="A9689" s="34"/>
    </row>
    <row r="9690" spans="1:1" ht="15.75" x14ac:dyDescent="0.25">
      <c r="A9690" s="34"/>
    </row>
    <row r="9691" spans="1:1" ht="15.75" x14ac:dyDescent="0.25">
      <c r="A9691" s="34"/>
    </row>
    <row r="9692" spans="1:1" ht="15.75" x14ac:dyDescent="0.25">
      <c r="A9692" s="34"/>
    </row>
    <row r="9693" spans="1:1" ht="15.75" x14ac:dyDescent="0.25">
      <c r="A9693" s="34"/>
    </row>
    <row r="9694" spans="1:1" ht="15.75" x14ac:dyDescent="0.25">
      <c r="A9694" s="34"/>
    </row>
    <row r="9695" spans="1:1" ht="15.75" x14ac:dyDescent="0.25">
      <c r="A9695" s="34"/>
    </row>
    <row r="9696" spans="1:1" ht="15.75" x14ac:dyDescent="0.25">
      <c r="A9696" s="34"/>
    </row>
    <row r="9697" spans="1:1" ht="15.75" x14ac:dyDescent="0.25">
      <c r="A9697" s="34"/>
    </row>
    <row r="9698" spans="1:1" ht="15.75" x14ac:dyDescent="0.25">
      <c r="A9698" s="34"/>
    </row>
    <row r="9699" spans="1:1" ht="15.75" x14ac:dyDescent="0.25">
      <c r="A9699" s="34"/>
    </row>
    <row r="9700" spans="1:1" ht="15.75" x14ac:dyDescent="0.25">
      <c r="A9700" s="34"/>
    </row>
    <row r="9701" spans="1:1" ht="15.75" x14ac:dyDescent="0.25">
      <c r="A9701" s="34"/>
    </row>
    <row r="9702" spans="1:1" ht="15.75" x14ac:dyDescent="0.25">
      <c r="A9702" s="34"/>
    </row>
    <row r="9703" spans="1:1" ht="15.75" x14ac:dyDescent="0.25">
      <c r="A9703" s="34"/>
    </row>
    <row r="9704" spans="1:1" ht="15.75" x14ac:dyDescent="0.25">
      <c r="A9704" s="34"/>
    </row>
    <row r="9705" spans="1:1" ht="15.75" x14ac:dyDescent="0.25">
      <c r="A9705" s="34"/>
    </row>
    <row r="9706" spans="1:1" ht="15.75" x14ac:dyDescent="0.25">
      <c r="A9706" s="34"/>
    </row>
    <row r="9707" spans="1:1" ht="15.75" x14ac:dyDescent="0.25">
      <c r="A9707" s="34"/>
    </row>
    <row r="9708" spans="1:1" ht="15.75" x14ac:dyDescent="0.25">
      <c r="A9708" s="34"/>
    </row>
    <row r="9709" spans="1:1" ht="15.75" x14ac:dyDescent="0.25">
      <c r="A9709" s="34"/>
    </row>
    <row r="9710" spans="1:1" ht="15.75" x14ac:dyDescent="0.25">
      <c r="A9710" s="34"/>
    </row>
    <row r="9711" spans="1:1" ht="15.75" x14ac:dyDescent="0.25">
      <c r="A9711" s="34"/>
    </row>
    <row r="9712" spans="1:1" ht="15.75" x14ac:dyDescent="0.25">
      <c r="A9712" s="34"/>
    </row>
    <row r="9713" spans="1:1" ht="15.75" x14ac:dyDescent="0.25">
      <c r="A9713" s="34"/>
    </row>
    <row r="9714" spans="1:1" ht="15.75" x14ac:dyDescent="0.25">
      <c r="A9714" s="34"/>
    </row>
    <row r="9715" spans="1:1" ht="15.75" x14ac:dyDescent="0.25">
      <c r="A9715" s="34"/>
    </row>
    <row r="9716" spans="1:1" ht="15.75" x14ac:dyDescent="0.25">
      <c r="A9716" s="34"/>
    </row>
    <row r="9717" spans="1:1" ht="15.75" x14ac:dyDescent="0.25">
      <c r="A9717" s="34"/>
    </row>
    <row r="9718" spans="1:1" ht="15.75" x14ac:dyDescent="0.25">
      <c r="A9718" s="34"/>
    </row>
    <row r="9719" spans="1:1" ht="15.75" x14ac:dyDescent="0.25">
      <c r="A9719" s="34"/>
    </row>
    <row r="9720" spans="1:1" ht="15.75" x14ac:dyDescent="0.25">
      <c r="A9720" s="34"/>
    </row>
    <row r="9721" spans="1:1" ht="15.75" x14ac:dyDescent="0.25">
      <c r="A9721" s="34"/>
    </row>
    <row r="9722" spans="1:1" ht="15.75" x14ac:dyDescent="0.25">
      <c r="A9722" s="34"/>
    </row>
    <row r="9723" spans="1:1" ht="15.75" x14ac:dyDescent="0.25">
      <c r="A9723" s="34"/>
    </row>
    <row r="9724" spans="1:1" ht="15.75" x14ac:dyDescent="0.25">
      <c r="A9724" s="34"/>
    </row>
    <row r="9725" spans="1:1" ht="15.75" x14ac:dyDescent="0.25">
      <c r="A9725" s="34"/>
    </row>
    <row r="9726" spans="1:1" ht="15.75" x14ac:dyDescent="0.25">
      <c r="A9726" s="34"/>
    </row>
    <row r="9727" spans="1:1" ht="15.75" x14ac:dyDescent="0.25">
      <c r="A9727" s="34"/>
    </row>
    <row r="9728" spans="1:1" ht="15.75" x14ac:dyDescent="0.25">
      <c r="A9728" s="34"/>
    </row>
    <row r="9729" spans="1:1" ht="15.75" x14ac:dyDescent="0.25">
      <c r="A9729" s="34"/>
    </row>
    <row r="9730" spans="1:1" ht="15.75" x14ac:dyDescent="0.25">
      <c r="A9730" s="34"/>
    </row>
    <row r="9731" spans="1:1" ht="15.75" x14ac:dyDescent="0.25">
      <c r="A9731" s="34"/>
    </row>
    <row r="9732" spans="1:1" ht="15.75" x14ac:dyDescent="0.25">
      <c r="A9732" s="34"/>
    </row>
    <row r="9733" spans="1:1" ht="15.75" x14ac:dyDescent="0.25">
      <c r="A9733" s="34"/>
    </row>
    <row r="9734" spans="1:1" ht="15.75" x14ac:dyDescent="0.25">
      <c r="A9734" s="34"/>
    </row>
    <row r="9735" spans="1:1" ht="15.75" x14ac:dyDescent="0.25">
      <c r="A9735" s="34"/>
    </row>
    <row r="9736" spans="1:1" ht="15.75" x14ac:dyDescent="0.25">
      <c r="A9736" s="34"/>
    </row>
    <row r="9737" spans="1:1" ht="15.75" x14ac:dyDescent="0.25">
      <c r="A9737" s="34"/>
    </row>
    <row r="9738" spans="1:1" ht="15.75" x14ac:dyDescent="0.25">
      <c r="A9738" s="34"/>
    </row>
    <row r="9739" spans="1:1" ht="15.75" x14ac:dyDescent="0.25">
      <c r="A9739" s="34"/>
    </row>
    <row r="9740" spans="1:1" ht="15.75" x14ac:dyDescent="0.25">
      <c r="A9740" s="34"/>
    </row>
    <row r="9741" spans="1:1" ht="15.75" x14ac:dyDescent="0.25">
      <c r="A9741" s="34"/>
    </row>
    <row r="9742" spans="1:1" ht="15.75" x14ac:dyDescent="0.25">
      <c r="A9742" s="34"/>
    </row>
    <row r="9743" spans="1:1" ht="15.75" x14ac:dyDescent="0.25">
      <c r="A9743" s="34"/>
    </row>
    <row r="9744" spans="1:1" ht="15.75" x14ac:dyDescent="0.25">
      <c r="A9744" s="34"/>
    </row>
    <row r="9745" spans="1:1" ht="15.75" x14ac:dyDescent="0.25">
      <c r="A9745" s="34"/>
    </row>
    <row r="9746" spans="1:1" ht="15.75" x14ac:dyDescent="0.25">
      <c r="A9746" s="34"/>
    </row>
    <row r="9747" spans="1:1" ht="15.75" x14ac:dyDescent="0.25">
      <c r="A9747" s="34"/>
    </row>
    <row r="9748" spans="1:1" ht="15.75" x14ac:dyDescent="0.25">
      <c r="A9748" s="34"/>
    </row>
    <row r="9749" spans="1:1" ht="15.75" x14ac:dyDescent="0.25">
      <c r="A9749" s="34"/>
    </row>
    <row r="9750" spans="1:1" ht="15.75" x14ac:dyDescent="0.25">
      <c r="A9750" s="34"/>
    </row>
    <row r="9751" spans="1:1" ht="15.75" x14ac:dyDescent="0.25">
      <c r="A9751" s="34"/>
    </row>
    <row r="9752" spans="1:1" ht="15.75" x14ac:dyDescent="0.25">
      <c r="A9752" s="34"/>
    </row>
    <row r="9753" spans="1:1" ht="15.75" x14ac:dyDescent="0.25">
      <c r="A9753" s="34"/>
    </row>
    <row r="9754" spans="1:1" ht="15.75" x14ac:dyDescent="0.25">
      <c r="A9754" s="34"/>
    </row>
    <row r="9755" spans="1:1" ht="15.75" x14ac:dyDescent="0.25">
      <c r="A9755" s="34"/>
    </row>
    <row r="9756" spans="1:1" ht="15.75" x14ac:dyDescent="0.25">
      <c r="A9756" s="34"/>
    </row>
    <row r="9757" spans="1:1" ht="15.75" x14ac:dyDescent="0.25">
      <c r="A9757" s="34"/>
    </row>
    <row r="9758" spans="1:1" ht="15.75" x14ac:dyDescent="0.25">
      <c r="A9758" s="34"/>
    </row>
    <row r="9759" spans="1:1" ht="15.75" x14ac:dyDescent="0.25">
      <c r="A9759" s="34"/>
    </row>
    <row r="9760" spans="1:1" ht="15.75" x14ac:dyDescent="0.25">
      <c r="A9760" s="34"/>
    </row>
    <row r="9761" spans="1:1" ht="15.75" x14ac:dyDescent="0.25">
      <c r="A9761" s="34"/>
    </row>
    <row r="9762" spans="1:1" ht="15.75" x14ac:dyDescent="0.25">
      <c r="A9762" s="34"/>
    </row>
    <row r="9763" spans="1:1" ht="15.75" x14ac:dyDescent="0.25">
      <c r="A9763" s="34"/>
    </row>
    <row r="9764" spans="1:1" ht="15.75" x14ac:dyDescent="0.25">
      <c r="A9764" s="34"/>
    </row>
    <row r="9765" spans="1:1" ht="15.75" x14ac:dyDescent="0.25">
      <c r="A9765" s="34"/>
    </row>
    <row r="9766" spans="1:1" ht="15.75" x14ac:dyDescent="0.25">
      <c r="A9766" s="34"/>
    </row>
    <row r="9767" spans="1:1" ht="15.75" x14ac:dyDescent="0.25">
      <c r="A9767" s="34"/>
    </row>
    <row r="9768" spans="1:1" ht="15.75" x14ac:dyDescent="0.25">
      <c r="A9768" s="34"/>
    </row>
    <row r="9769" spans="1:1" ht="15.75" x14ac:dyDescent="0.25">
      <c r="A9769" s="34"/>
    </row>
    <row r="9770" spans="1:1" ht="15.75" x14ac:dyDescent="0.25">
      <c r="A9770" s="34"/>
    </row>
    <row r="9771" spans="1:1" ht="15.75" x14ac:dyDescent="0.25">
      <c r="A9771" s="34"/>
    </row>
    <row r="9772" spans="1:1" ht="15.75" x14ac:dyDescent="0.25">
      <c r="A9772" s="34"/>
    </row>
    <row r="9773" spans="1:1" ht="15.75" x14ac:dyDescent="0.25">
      <c r="A9773" s="34"/>
    </row>
    <row r="9774" spans="1:1" ht="15.75" x14ac:dyDescent="0.25">
      <c r="A9774" s="34"/>
    </row>
    <row r="9775" spans="1:1" ht="15.75" x14ac:dyDescent="0.25">
      <c r="A9775" s="34"/>
    </row>
    <row r="9776" spans="1:1" ht="15.75" x14ac:dyDescent="0.25">
      <c r="A9776" s="34"/>
    </row>
    <row r="9777" spans="1:1" ht="15.75" x14ac:dyDescent="0.25">
      <c r="A9777" s="34"/>
    </row>
    <row r="9778" spans="1:1" ht="15.75" x14ac:dyDescent="0.25">
      <c r="A9778" s="34"/>
    </row>
    <row r="9779" spans="1:1" ht="15.75" x14ac:dyDescent="0.25">
      <c r="A9779" s="34"/>
    </row>
    <row r="9780" spans="1:1" ht="15.75" x14ac:dyDescent="0.25">
      <c r="A9780" s="34"/>
    </row>
    <row r="9781" spans="1:1" ht="15.75" x14ac:dyDescent="0.25">
      <c r="A9781" s="34"/>
    </row>
    <row r="9782" spans="1:1" ht="15.75" x14ac:dyDescent="0.25">
      <c r="A9782" s="34"/>
    </row>
    <row r="9783" spans="1:1" ht="15.75" x14ac:dyDescent="0.25">
      <c r="A9783" s="34"/>
    </row>
    <row r="9784" spans="1:1" ht="15.75" x14ac:dyDescent="0.25">
      <c r="A9784" s="34"/>
    </row>
    <row r="9785" spans="1:1" ht="15.75" x14ac:dyDescent="0.25">
      <c r="A9785" s="34"/>
    </row>
    <row r="9786" spans="1:1" ht="15.75" x14ac:dyDescent="0.25">
      <c r="A9786" s="34"/>
    </row>
    <row r="9787" spans="1:1" ht="15.75" x14ac:dyDescent="0.25">
      <c r="A9787" s="34"/>
    </row>
    <row r="9788" spans="1:1" ht="15.75" x14ac:dyDescent="0.25">
      <c r="A9788" s="34"/>
    </row>
    <row r="9789" spans="1:1" ht="15.75" x14ac:dyDescent="0.25">
      <c r="A9789" s="34"/>
    </row>
    <row r="9790" spans="1:1" ht="15.75" x14ac:dyDescent="0.25">
      <c r="A9790" s="34"/>
    </row>
    <row r="9791" spans="1:1" ht="15.75" x14ac:dyDescent="0.25">
      <c r="A9791" s="34"/>
    </row>
    <row r="9792" spans="1:1" ht="15.75" x14ac:dyDescent="0.25">
      <c r="A9792" s="34"/>
    </row>
    <row r="9793" spans="1:1" ht="15.75" x14ac:dyDescent="0.25">
      <c r="A9793" s="34"/>
    </row>
    <row r="9794" spans="1:1" ht="15.75" x14ac:dyDescent="0.25">
      <c r="A9794" s="34"/>
    </row>
    <row r="9795" spans="1:1" ht="15.75" x14ac:dyDescent="0.25">
      <c r="A9795" s="34"/>
    </row>
    <row r="9796" spans="1:1" ht="15.75" x14ac:dyDescent="0.25">
      <c r="A9796" s="34"/>
    </row>
    <row r="9797" spans="1:1" ht="15.75" x14ac:dyDescent="0.25">
      <c r="A9797" s="34"/>
    </row>
    <row r="9798" spans="1:1" ht="15.75" x14ac:dyDescent="0.25">
      <c r="A9798" s="34"/>
    </row>
    <row r="9799" spans="1:1" ht="15.75" x14ac:dyDescent="0.25">
      <c r="A9799" s="34"/>
    </row>
    <row r="9800" spans="1:1" ht="15.75" x14ac:dyDescent="0.25">
      <c r="A9800" s="34"/>
    </row>
    <row r="9801" spans="1:1" ht="15.75" x14ac:dyDescent="0.25">
      <c r="A9801" s="34"/>
    </row>
    <row r="9802" spans="1:1" ht="15.75" x14ac:dyDescent="0.25">
      <c r="A9802" s="34"/>
    </row>
    <row r="9803" spans="1:1" ht="15.75" x14ac:dyDescent="0.25">
      <c r="A9803" s="34"/>
    </row>
    <row r="9804" spans="1:1" ht="15.75" x14ac:dyDescent="0.25">
      <c r="A9804" s="34"/>
    </row>
    <row r="9805" spans="1:1" ht="15.75" x14ac:dyDescent="0.25">
      <c r="A9805" s="34"/>
    </row>
    <row r="9806" spans="1:1" ht="15.75" x14ac:dyDescent="0.25">
      <c r="A9806" s="34"/>
    </row>
    <row r="9807" spans="1:1" ht="15.75" x14ac:dyDescent="0.25">
      <c r="A9807" s="34"/>
    </row>
    <row r="9808" spans="1:1" ht="15.75" x14ac:dyDescent="0.25">
      <c r="A9808" s="34"/>
    </row>
    <row r="9809" spans="1:1" ht="15.75" x14ac:dyDescent="0.25">
      <c r="A9809" s="34"/>
    </row>
    <row r="9810" spans="1:1" ht="15.75" x14ac:dyDescent="0.25">
      <c r="A9810" s="34"/>
    </row>
    <row r="9811" spans="1:1" ht="15.75" x14ac:dyDescent="0.25">
      <c r="A9811" s="34"/>
    </row>
    <row r="9812" spans="1:1" ht="15.75" x14ac:dyDescent="0.25">
      <c r="A9812" s="34"/>
    </row>
    <row r="9813" spans="1:1" ht="15.75" x14ac:dyDescent="0.25">
      <c r="A9813" s="34"/>
    </row>
    <row r="9814" spans="1:1" ht="15.75" x14ac:dyDescent="0.25">
      <c r="A9814" s="34"/>
    </row>
    <row r="9815" spans="1:1" ht="15.75" x14ac:dyDescent="0.25">
      <c r="A9815" s="34"/>
    </row>
    <row r="9816" spans="1:1" ht="15.75" x14ac:dyDescent="0.25">
      <c r="A9816" s="34"/>
    </row>
    <row r="9817" spans="1:1" ht="15.75" x14ac:dyDescent="0.25">
      <c r="A9817" s="34"/>
    </row>
    <row r="9818" spans="1:1" ht="15.75" x14ac:dyDescent="0.25">
      <c r="A9818" s="34"/>
    </row>
    <row r="9819" spans="1:1" ht="15.75" x14ac:dyDescent="0.25">
      <c r="A9819" s="34"/>
    </row>
    <row r="9820" spans="1:1" ht="15.75" x14ac:dyDescent="0.25">
      <c r="A9820" s="34"/>
    </row>
    <row r="9821" spans="1:1" ht="15.75" x14ac:dyDescent="0.25">
      <c r="A9821" s="34"/>
    </row>
    <row r="9822" spans="1:1" ht="15.75" x14ac:dyDescent="0.25">
      <c r="A9822" s="34"/>
    </row>
    <row r="9823" spans="1:1" ht="15.75" x14ac:dyDescent="0.25">
      <c r="A9823" s="34"/>
    </row>
    <row r="9824" spans="1:1" ht="15.75" x14ac:dyDescent="0.25">
      <c r="A9824" s="34"/>
    </row>
    <row r="9825" spans="1:1" ht="15.75" x14ac:dyDescent="0.25">
      <c r="A9825" s="34"/>
    </row>
    <row r="9826" spans="1:1" ht="15.75" x14ac:dyDescent="0.25">
      <c r="A9826" s="34"/>
    </row>
    <row r="9827" spans="1:1" ht="15.75" x14ac:dyDescent="0.25">
      <c r="A9827" s="34"/>
    </row>
    <row r="9828" spans="1:1" ht="15.75" x14ac:dyDescent="0.25">
      <c r="A9828" s="34"/>
    </row>
    <row r="9829" spans="1:1" ht="15.75" x14ac:dyDescent="0.25">
      <c r="A9829" s="34"/>
    </row>
    <row r="9830" spans="1:1" ht="15.75" x14ac:dyDescent="0.25">
      <c r="A9830" s="34"/>
    </row>
    <row r="9831" spans="1:1" ht="15.75" x14ac:dyDescent="0.25">
      <c r="A9831" s="34"/>
    </row>
    <row r="9832" spans="1:1" ht="15.75" x14ac:dyDescent="0.25">
      <c r="A9832" s="34"/>
    </row>
    <row r="9833" spans="1:1" ht="15.75" x14ac:dyDescent="0.25">
      <c r="A9833" s="34"/>
    </row>
    <row r="9834" spans="1:1" ht="15.75" x14ac:dyDescent="0.25">
      <c r="A9834" s="34"/>
    </row>
    <row r="9835" spans="1:1" ht="15.75" x14ac:dyDescent="0.25">
      <c r="A9835" s="34"/>
    </row>
    <row r="9836" spans="1:1" ht="15.75" x14ac:dyDescent="0.25">
      <c r="A9836" s="34"/>
    </row>
    <row r="9837" spans="1:1" ht="15.75" x14ac:dyDescent="0.25">
      <c r="A9837" s="34"/>
    </row>
    <row r="9838" spans="1:1" ht="15.75" x14ac:dyDescent="0.25">
      <c r="A9838" s="34"/>
    </row>
    <row r="9839" spans="1:1" ht="15.75" x14ac:dyDescent="0.25">
      <c r="A9839" s="34"/>
    </row>
    <row r="9840" spans="1:1" ht="15.75" x14ac:dyDescent="0.25">
      <c r="A9840" s="34"/>
    </row>
    <row r="9841" spans="1:1" ht="15.75" x14ac:dyDescent="0.25">
      <c r="A9841" s="34"/>
    </row>
    <row r="9842" spans="1:1" ht="15.75" x14ac:dyDescent="0.25">
      <c r="A9842" s="34"/>
    </row>
    <row r="9843" spans="1:1" ht="15.75" x14ac:dyDescent="0.25">
      <c r="A9843" s="34"/>
    </row>
    <row r="9844" spans="1:1" ht="15.75" x14ac:dyDescent="0.25">
      <c r="A9844" s="34"/>
    </row>
    <row r="9845" spans="1:1" ht="15.75" x14ac:dyDescent="0.25">
      <c r="A9845" s="34"/>
    </row>
    <row r="9846" spans="1:1" ht="15.75" x14ac:dyDescent="0.25">
      <c r="A9846" s="34"/>
    </row>
    <row r="9847" spans="1:1" ht="15.75" x14ac:dyDescent="0.25">
      <c r="A9847" s="34"/>
    </row>
    <row r="9848" spans="1:1" ht="15.75" x14ac:dyDescent="0.25">
      <c r="A9848" s="34"/>
    </row>
    <row r="9849" spans="1:1" ht="15.75" x14ac:dyDescent="0.25">
      <c r="A9849" s="34"/>
    </row>
    <row r="9850" spans="1:1" ht="15.75" x14ac:dyDescent="0.25">
      <c r="A9850" s="34"/>
    </row>
    <row r="9851" spans="1:1" ht="15.75" x14ac:dyDescent="0.25">
      <c r="A9851" s="34"/>
    </row>
    <row r="9852" spans="1:1" ht="15.75" x14ac:dyDescent="0.25">
      <c r="A9852" s="34"/>
    </row>
    <row r="9853" spans="1:1" ht="15.75" x14ac:dyDescent="0.25">
      <c r="A9853" s="34"/>
    </row>
    <row r="9854" spans="1:1" ht="15.75" x14ac:dyDescent="0.25">
      <c r="A9854" s="34"/>
    </row>
    <row r="9855" spans="1:1" ht="15.75" x14ac:dyDescent="0.25">
      <c r="A9855" s="34"/>
    </row>
    <row r="9856" spans="1:1" ht="15.75" x14ac:dyDescent="0.25">
      <c r="A9856" s="34"/>
    </row>
    <row r="9857" spans="1:1" ht="15.75" x14ac:dyDescent="0.25">
      <c r="A9857" s="34"/>
    </row>
    <row r="9858" spans="1:1" ht="15.75" x14ac:dyDescent="0.25">
      <c r="A9858" s="34"/>
    </row>
    <row r="9859" spans="1:1" ht="15.75" x14ac:dyDescent="0.25">
      <c r="A9859" s="34"/>
    </row>
    <row r="9860" spans="1:1" ht="15.75" x14ac:dyDescent="0.25">
      <c r="A9860" s="34"/>
    </row>
    <row r="9861" spans="1:1" ht="15.75" x14ac:dyDescent="0.25">
      <c r="A9861" s="34"/>
    </row>
    <row r="9862" spans="1:1" ht="15.75" x14ac:dyDescent="0.25">
      <c r="A9862" s="34"/>
    </row>
    <row r="9863" spans="1:1" ht="15.75" x14ac:dyDescent="0.25">
      <c r="A9863" s="34"/>
    </row>
    <row r="9864" spans="1:1" ht="15.75" x14ac:dyDescent="0.25">
      <c r="A9864" s="34"/>
    </row>
    <row r="9865" spans="1:1" ht="15.75" x14ac:dyDescent="0.25">
      <c r="A9865" s="34"/>
    </row>
    <row r="9866" spans="1:1" ht="15.75" x14ac:dyDescent="0.25">
      <c r="A9866" s="34"/>
    </row>
    <row r="9867" spans="1:1" ht="15.75" x14ac:dyDescent="0.25">
      <c r="A9867" s="34"/>
    </row>
    <row r="9868" spans="1:1" ht="15.75" x14ac:dyDescent="0.25">
      <c r="A9868" s="34"/>
    </row>
    <row r="9869" spans="1:1" ht="15.75" x14ac:dyDescent="0.25">
      <c r="A9869" s="34"/>
    </row>
    <row r="9870" spans="1:1" ht="15.75" x14ac:dyDescent="0.25">
      <c r="A9870" s="34"/>
    </row>
    <row r="9871" spans="1:1" ht="15.75" x14ac:dyDescent="0.25">
      <c r="A9871" s="34"/>
    </row>
    <row r="9872" spans="1:1" ht="15.75" x14ac:dyDescent="0.25">
      <c r="A9872" s="34"/>
    </row>
    <row r="9873" spans="1:1" ht="15.75" x14ac:dyDescent="0.25">
      <c r="A9873" s="34"/>
    </row>
    <row r="9874" spans="1:1" ht="15.75" x14ac:dyDescent="0.25">
      <c r="A9874" s="34"/>
    </row>
    <row r="9875" spans="1:1" ht="15.75" x14ac:dyDescent="0.25">
      <c r="A9875" s="34"/>
    </row>
    <row r="9876" spans="1:1" ht="15.75" x14ac:dyDescent="0.25">
      <c r="A9876" s="34"/>
    </row>
    <row r="9877" spans="1:1" ht="15.75" x14ac:dyDescent="0.25">
      <c r="A9877" s="34"/>
    </row>
    <row r="9878" spans="1:1" ht="15.75" x14ac:dyDescent="0.25">
      <c r="A9878" s="34"/>
    </row>
    <row r="9879" spans="1:1" ht="15.75" x14ac:dyDescent="0.25">
      <c r="A9879" s="34"/>
    </row>
    <row r="9880" spans="1:1" ht="15.75" x14ac:dyDescent="0.25">
      <c r="A9880" s="34"/>
    </row>
    <row r="9881" spans="1:1" ht="15.75" x14ac:dyDescent="0.25">
      <c r="A9881" s="34"/>
    </row>
    <row r="9882" spans="1:1" ht="15.75" x14ac:dyDescent="0.25">
      <c r="A9882" s="34"/>
    </row>
    <row r="9883" spans="1:1" ht="15.75" x14ac:dyDescent="0.25">
      <c r="A9883" s="34"/>
    </row>
    <row r="9884" spans="1:1" ht="15.75" x14ac:dyDescent="0.25">
      <c r="A9884" s="34"/>
    </row>
    <row r="9885" spans="1:1" ht="15.75" x14ac:dyDescent="0.25">
      <c r="A9885" s="34"/>
    </row>
    <row r="9886" spans="1:1" ht="15.75" x14ac:dyDescent="0.25">
      <c r="A9886" s="34"/>
    </row>
    <row r="9887" spans="1:1" ht="15.75" x14ac:dyDescent="0.25">
      <c r="A9887" s="34"/>
    </row>
    <row r="9888" spans="1:1" ht="15.75" x14ac:dyDescent="0.25">
      <c r="A9888" s="34"/>
    </row>
    <row r="9889" spans="1:1" ht="15.75" x14ac:dyDescent="0.25">
      <c r="A9889" s="34"/>
    </row>
    <row r="9890" spans="1:1" ht="15.75" x14ac:dyDescent="0.25">
      <c r="A9890" s="34"/>
    </row>
    <row r="9891" spans="1:1" ht="15.75" x14ac:dyDescent="0.25">
      <c r="A9891" s="34"/>
    </row>
    <row r="9892" spans="1:1" ht="15.75" x14ac:dyDescent="0.25">
      <c r="A9892" s="34"/>
    </row>
    <row r="9893" spans="1:1" ht="15.75" x14ac:dyDescent="0.25">
      <c r="A9893" s="34"/>
    </row>
    <row r="9894" spans="1:1" ht="15.75" x14ac:dyDescent="0.25">
      <c r="A9894" s="34"/>
    </row>
    <row r="9895" spans="1:1" ht="15.75" x14ac:dyDescent="0.25">
      <c r="A9895" s="34"/>
    </row>
    <row r="9896" spans="1:1" ht="15.75" x14ac:dyDescent="0.25">
      <c r="A9896" s="34"/>
    </row>
    <row r="9897" spans="1:1" ht="15.75" x14ac:dyDescent="0.25">
      <c r="A9897" s="34"/>
    </row>
    <row r="9898" spans="1:1" ht="15.75" x14ac:dyDescent="0.25">
      <c r="A9898" s="34"/>
    </row>
    <row r="9899" spans="1:1" ht="15.75" x14ac:dyDescent="0.25">
      <c r="A9899" s="34"/>
    </row>
    <row r="9900" spans="1:1" ht="15.75" x14ac:dyDescent="0.25">
      <c r="A9900" s="34"/>
    </row>
    <row r="9901" spans="1:1" ht="15.75" x14ac:dyDescent="0.25">
      <c r="A9901" s="34"/>
    </row>
    <row r="9902" spans="1:1" ht="15.75" x14ac:dyDescent="0.25">
      <c r="A9902" s="34"/>
    </row>
    <row r="9903" spans="1:1" ht="15.75" x14ac:dyDescent="0.25">
      <c r="A9903" s="34"/>
    </row>
    <row r="9904" spans="1:1" ht="15.75" x14ac:dyDescent="0.25">
      <c r="A9904" s="34"/>
    </row>
    <row r="9905" spans="1:1" ht="15.75" x14ac:dyDescent="0.25">
      <c r="A9905" s="34"/>
    </row>
    <row r="9906" spans="1:1" ht="15.75" x14ac:dyDescent="0.25">
      <c r="A9906" s="34"/>
    </row>
    <row r="9907" spans="1:1" ht="15.75" x14ac:dyDescent="0.25">
      <c r="A9907" s="34"/>
    </row>
    <row r="9908" spans="1:1" ht="15.75" x14ac:dyDescent="0.25">
      <c r="A9908" s="34"/>
    </row>
    <row r="9909" spans="1:1" ht="15.75" x14ac:dyDescent="0.25">
      <c r="A9909" s="34"/>
    </row>
    <row r="9910" spans="1:1" ht="15.75" x14ac:dyDescent="0.25">
      <c r="A9910" s="34"/>
    </row>
    <row r="9911" spans="1:1" ht="15.75" x14ac:dyDescent="0.25">
      <c r="A9911" s="34"/>
    </row>
    <row r="9912" spans="1:1" ht="15.75" x14ac:dyDescent="0.25">
      <c r="A9912" s="34"/>
    </row>
    <row r="9913" spans="1:1" ht="15.75" x14ac:dyDescent="0.25">
      <c r="A9913" s="34"/>
    </row>
    <row r="9914" spans="1:1" ht="15.75" x14ac:dyDescent="0.25">
      <c r="A9914" s="34"/>
    </row>
    <row r="9915" spans="1:1" ht="15.75" x14ac:dyDescent="0.25">
      <c r="A9915" s="34"/>
    </row>
    <row r="9916" spans="1:1" ht="15.75" x14ac:dyDescent="0.25">
      <c r="A9916" s="34"/>
    </row>
    <row r="9917" spans="1:1" ht="15.75" x14ac:dyDescent="0.25">
      <c r="A9917" s="34"/>
    </row>
    <row r="9918" spans="1:1" ht="15.75" x14ac:dyDescent="0.25">
      <c r="A9918" s="34"/>
    </row>
    <row r="9919" spans="1:1" ht="15.75" x14ac:dyDescent="0.25">
      <c r="A9919" s="34"/>
    </row>
    <row r="9920" spans="1:1" ht="15.75" x14ac:dyDescent="0.25">
      <c r="A9920" s="34"/>
    </row>
    <row r="9921" spans="1:1" ht="15.75" x14ac:dyDescent="0.25">
      <c r="A9921" s="34"/>
    </row>
    <row r="9922" spans="1:1" ht="15.75" x14ac:dyDescent="0.25">
      <c r="A9922" s="34"/>
    </row>
    <row r="9923" spans="1:1" ht="15.75" x14ac:dyDescent="0.25">
      <c r="A9923" s="34"/>
    </row>
    <row r="9924" spans="1:1" ht="15.75" x14ac:dyDescent="0.25">
      <c r="A9924" s="34"/>
    </row>
    <row r="9925" spans="1:1" ht="15.75" x14ac:dyDescent="0.25">
      <c r="A9925" s="34"/>
    </row>
    <row r="9926" spans="1:1" ht="15.75" x14ac:dyDescent="0.25">
      <c r="A9926" s="34"/>
    </row>
    <row r="9927" spans="1:1" ht="15.75" x14ac:dyDescent="0.25">
      <c r="A9927" s="34"/>
    </row>
    <row r="9928" spans="1:1" ht="15.75" x14ac:dyDescent="0.25">
      <c r="A9928" s="34"/>
    </row>
    <row r="9929" spans="1:1" ht="15.75" x14ac:dyDescent="0.25">
      <c r="A9929" s="34"/>
    </row>
    <row r="9930" spans="1:1" ht="15.75" x14ac:dyDescent="0.25">
      <c r="A9930" s="34"/>
    </row>
    <row r="9931" spans="1:1" ht="15.75" x14ac:dyDescent="0.25">
      <c r="A9931" s="34"/>
    </row>
    <row r="9932" spans="1:1" ht="15.75" x14ac:dyDescent="0.25">
      <c r="A9932" s="34"/>
    </row>
    <row r="9933" spans="1:1" ht="15.75" x14ac:dyDescent="0.25">
      <c r="A9933" s="34"/>
    </row>
    <row r="9934" spans="1:1" ht="15.75" x14ac:dyDescent="0.25">
      <c r="A9934" s="34"/>
    </row>
    <row r="9935" spans="1:1" ht="15.75" x14ac:dyDescent="0.25">
      <c r="A9935" s="34"/>
    </row>
    <row r="9936" spans="1:1" ht="15.75" x14ac:dyDescent="0.25">
      <c r="A9936" s="34"/>
    </row>
    <row r="9937" spans="1:1" ht="15.75" x14ac:dyDescent="0.25">
      <c r="A9937" s="34"/>
    </row>
    <row r="9938" spans="1:1" ht="15.75" x14ac:dyDescent="0.25">
      <c r="A9938" s="34"/>
    </row>
    <row r="9939" spans="1:1" ht="15.75" x14ac:dyDescent="0.25">
      <c r="A9939" s="34"/>
    </row>
    <row r="9940" spans="1:1" ht="15.75" x14ac:dyDescent="0.25">
      <c r="A9940" s="34"/>
    </row>
    <row r="9941" spans="1:1" ht="15.75" x14ac:dyDescent="0.25">
      <c r="A9941" s="34"/>
    </row>
    <row r="9942" spans="1:1" ht="15.75" x14ac:dyDescent="0.25">
      <c r="A9942" s="34"/>
    </row>
    <row r="9943" spans="1:1" ht="15.75" x14ac:dyDescent="0.25">
      <c r="A9943" s="34"/>
    </row>
    <row r="9944" spans="1:1" ht="15.75" x14ac:dyDescent="0.25">
      <c r="A9944" s="34"/>
    </row>
    <row r="9945" spans="1:1" ht="15.75" x14ac:dyDescent="0.25">
      <c r="A9945" s="34"/>
    </row>
    <row r="9946" spans="1:1" ht="15.75" x14ac:dyDescent="0.25">
      <c r="A9946" s="34"/>
    </row>
    <row r="9947" spans="1:1" ht="15.75" x14ac:dyDescent="0.25">
      <c r="A9947" s="34"/>
    </row>
    <row r="9948" spans="1:1" ht="15.75" x14ac:dyDescent="0.25">
      <c r="A9948" s="34"/>
    </row>
    <row r="9949" spans="1:1" ht="15.75" x14ac:dyDescent="0.25">
      <c r="A9949" s="34"/>
    </row>
    <row r="9950" spans="1:1" ht="15.75" x14ac:dyDescent="0.25">
      <c r="A9950" s="34"/>
    </row>
    <row r="9951" spans="1:1" ht="15.75" x14ac:dyDescent="0.25">
      <c r="A9951" s="34"/>
    </row>
    <row r="9952" spans="1:1" ht="15.75" x14ac:dyDescent="0.25">
      <c r="A9952" s="34"/>
    </row>
    <row r="9953" spans="1:1" ht="15.75" x14ac:dyDescent="0.25">
      <c r="A9953" s="34"/>
    </row>
    <row r="9954" spans="1:1" ht="15.75" x14ac:dyDescent="0.25">
      <c r="A9954" s="34"/>
    </row>
    <row r="9955" spans="1:1" ht="15.75" x14ac:dyDescent="0.25">
      <c r="A9955" s="34"/>
    </row>
    <row r="9956" spans="1:1" ht="15.75" x14ac:dyDescent="0.25">
      <c r="A9956" s="34"/>
    </row>
    <row r="9957" spans="1:1" ht="15.75" x14ac:dyDescent="0.25">
      <c r="A9957" s="34"/>
    </row>
    <row r="9958" spans="1:1" ht="15.75" x14ac:dyDescent="0.25">
      <c r="A9958" s="34"/>
    </row>
    <row r="9959" spans="1:1" ht="15.75" x14ac:dyDescent="0.25">
      <c r="A9959" s="34"/>
    </row>
    <row r="9960" spans="1:1" ht="15.75" x14ac:dyDescent="0.25">
      <c r="A9960" s="34"/>
    </row>
    <row r="9961" spans="1:1" ht="15.75" x14ac:dyDescent="0.25">
      <c r="A9961" s="34"/>
    </row>
    <row r="9962" spans="1:1" ht="15.75" x14ac:dyDescent="0.25">
      <c r="A9962" s="34"/>
    </row>
    <row r="9963" spans="1:1" ht="15.75" x14ac:dyDescent="0.25">
      <c r="A9963" s="34"/>
    </row>
    <row r="9964" spans="1:1" ht="15.75" x14ac:dyDescent="0.25">
      <c r="A9964" s="34"/>
    </row>
    <row r="9965" spans="1:1" ht="15.75" x14ac:dyDescent="0.25">
      <c r="A9965" s="34"/>
    </row>
    <row r="9966" spans="1:1" ht="15.75" x14ac:dyDescent="0.25">
      <c r="A9966" s="34"/>
    </row>
    <row r="9967" spans="1:1" ht="15.75" x14ac:dyDescent="0.25">
      <c r="A9967" s="34"/>
    </row>
    <row r="9968" spans="1:1" ht="15.75" x14ac:dyDescent="0.25">
      <c r="A9968" s="34"/>
    </row>
    <row r="9969" spans="1:1" ht="15.75" x14ac:dyDescent="0.25">
      <c r="A9969" s="34"/>
    </row>
    <row r="9970" spans="1:1" ht="15.75" x14ac:dyDescent="0.25">
      <c r="A9970" s="34"/>
    </row>
    <row r="9971" spans="1:1" ht="15.75" x14ac:dyDescent="0.25">
      <c r="A9971" s="34"/>
    </row>
    <row r="9972" spans="1:1" ht="15.75" x14ac:dyDescent="0.25">
      <c r="A9972" s="34"/>
    </row>
    <row r="9973" spans="1:1" ht="15.75" x14ac:dyDescent="0.25">
      <c r="A9973" s="34"/>
    </row>
    <row r="9974" spans="1:1" ht="15.75" x14ac:dyDescent="0.25">
      <c r="A9974" s="34"/>
    </row>
    <row r="9975" spans="1:1" ht="15.75" x14ac:dyDescent="0.25">
      <c r="A9975" s="34"/>
    </row>
    <row r="9976" spans="1:1" ht="15.75" x14ac:dyDescent="0.25">
      <c r="A9976" s="34"/>
    </row>
    <row r="9977" spans="1:1" ht="15.75" x14ac:dyDescent="0.25">
      <c r="A9977" s="34"/>
    </row>
    <row r="9978" spans="1:1" ht="15.75" x14ac:dyDescent="0.25">
      <c r="A9978" s="34"/>
    </row>
    <row r="9979" spans="1:1" ht="15.75" x14ac:dyDescent="0.25">
      <c r="A9979" s="34"/>
    </row>
    <row r="9980" spans="1:1" ht="15.75" x14ac:dyDescent="0.25">
      <c r="A9980" s="34"/>
    </row>
    <row r="9981" spans="1:1" ht="15.75" x14ac:dyDescent="0.25">
      <c r="A9981" s="34"/>
    </row>
    <row r="9982" spans="1:1" ht="15.75" x14ac:dyDescent="0.25">
      <c r="A9982" s="34"/>
    </row>
    <row r="9983" spans="1:1" ht="15.75" x14ac:dyDescent="0.25">
      <c r="A9983" s="34"/>
    </row>
    <row r="9984" spans="1:1" ht="15.75" x14ac:dyDescent="0.25">
      <c r="A9984" s="34"/>
    </row>
    <row r="9985" spans="1:1" ht="15.75" x14ac:dyDescent="0.25">
      <c r="A9985" s="34"/>
    </row>
    <row r="9986" spans="1:1" ht="15.75" x14ac:dyDescent="0.25">
      <c r="A9986" s="34"/>
    </row>
    <row r="9987" spans="1:1" ht="15.75" x14ac:dyDescent="0.25">
      <c r="A9987" s="34"/>
    </row>
    <row r="9988" spans="1:1" ht="15.75" x14ac:dyDescent="0.25">
      <c r="A9988" s="34"/>
    </row>
    <row r="9989" spans="1:1" ht="15.75" x14ac:dyDescent="0.25">
      <c r="A9989" s="34"/>
    </row>
    <row r="9990" spans="1:1" ht="15.75" x14ac:dyDescent="0.25">
      <c r="A9990" s="34"/>
    </row>
    <row r="9991" spans="1:1" ht="15.75" x14ac:dyDescent="0.25">
      <c r="A9991" s="34"/>
    </row>
    <row r="9992" spans="1:1" ht="15.75" x14ac:dyDescent="0.25">
      <c r="A9992" s="34"/>
    </row>
    <row r="9993" spans="1:1" ht="15.75" x14ac:dyDescent="0.25">
      <c r="A9993" s="34"/>
    </row>
    <row r="9994" spans="1:1" ht="15.75" x14ac:dyDescent="0.25">
      <c r="A9994" s="34"/>
    </row>
    <row r="9995" spans="1:1" ht="15.75" x14ac:dyDescent="0.25">
      <c r="A9995" s="34"/>
    </row>
    <row r="9996" spans="1:1" ht="15.75" x14ac:dyDescent="0.25">
      <c r="A9996" s="34"/>
    </row>
    <row r="9997" spans="1:1" ht="15.75" x14ac:dyDescent="0.25">
      <c r="A9997" s="34"/>
    </row>
    <row r="9998" spans="1:1" ht="15.75" x14ac:dyDescent="0.25">
      <c r="A9998" s="34"/>
    </row>
    <row r="9999" spans="1:1" ht="15.75" x14ac:dyDescent="0.25">
      <c r="A9999" s="34"/>
    </row>
    <row r="10000" spans="1:1" ht="15.75" x14ac:dyDescent="0.25">
      <c r="A10000" s="34"/>
    </row>
    <row r="10001" spans="1:1" ht="15.75" x14ac:dyDescent="0.25">
      <c r="A10001" s="34"/>
    </row>
    <row r="10002" spans="1:1" ht="15.75" x14ac:dyDescent="0.25">
      <c r="A10002" s="34"/>
    </row>
    <row r="10003" spans="1:1" ht="15.75" x14ac:dyDescent="0.25">
      <c r="A10003" s="34"/>
    </row>
    <row r="10004" spans="1:1" ht="15.75" x14ac:dyDescent="0.25">
      <c r="A10004" s="34"/>
    </row>
    <row r="10005" spans="1:1" ht="15.75" x14ac:dyDescent="0.25">
      <c r="A10005" s="34"/>
    </row>
    <row r="10006" spans="1:1" ht="15.75" x14ac:dyDescent="0.25">
      <c r="A10006" s="34"/>
    </row>
    <row r="10007" spans="1:1" ht="15.75" x14ac:dyDescent="0.25">
      <c r="A10007" s="34"/>
    </row>
    <row r="10008" spans="1:1" ht="15.75" x14ac:dyDescent="0.25">
      <c r="A10008" s="34"/>
    </row>
    <row r="10009" spans="1:1" ht="15.75" x14ac:dyDescent="0.25">
      <c r="A10009" s="34"/>
    </row>
    <row r="10010" spans="1:1" ht="15.75" x14ac:dyDescent="0.25">
      <c r="A10010" s="34"/>
    </row>
    <row r="10011" spans="1:1" ht="15.75" x14ac:dyDescent="0.25">
      <c r="A10011" s="34"/>
    </row>
    <row r="10012" spans="1:1" ht="15.75" x14ac:dyDescent="0.25">
      <c r="A10012" s="34"/>
    </row>
    <row r="10013" spans="1:1" ht="15.75" x14ac:dyDescent="0.25">
      <c r="A10013" s="34"/>
    </row>
    <row r="10014" spans="1:1" ht="15.75" x14ac:dyDescent="0.25">
      <c r="A10014" s="34"/>
    </row>
    <row r="10015" spans="1:1" ht="15.75" x14ac:dyDescent="0.25">
      <c r="A10015" s="34"/>
    </row>
    <row r="10016" spans="1:1" ht="15.75" x14ac:dyDescent="0.25">
      <c r="A10016" s="34"/>
    </row>
    <row r="10017" spans="1:1" ht="15.75" x14ac:dyDescent="0.25">
      <c r="A10017" s="34"/>
    </row>
    <row r="10018" spans="1:1" ht="15.75" x14ac:dyDescent="0.25">
      <c r="A10018" s="34"/>
    </row>
    <row r="10019" spans="1:1" ht="15.75" x14ac:dyDescent="0.25">
      <c r="A10019" s="34"/>
    </row>
    <row r="10020" spans="1:1" ht="15.75" x14ac:dyDescent="0.25">
      <c r="A10020" s="34"/>
    </row>
    <row r="10021" spans="1:1" ht="15.75" x14ac:dyDescent="0.25">
      <c r="A10021" s="34"/>
    </row>
    <row r="10022" spans="1:1" ht="15.75" x14ac:dyDescent="0.25">
      <c r="A10022" s="34"/>
    </row>
    <row r="10023" spans="1:1" ht="15.75" x14ac:dyDescent="0.25">
      <c r="A10023" s="34"/>
    </row>
    <row r="10024" spans="1:1" ht="15.75" x14ac:dyDescent="0.25">
      <c r="A10024" s="34"/>
    </row>
    <row r="10025" spans="1:1" ht="15.75" x14ac:dyDescent="0.25">
      <c r="A10025" s="34"/>
    </row>
    <row r="10026" spans="1:1" ht="15.75" x14ac:dyDescent="0.25">
      <c r="A10026" s="34"/>
    </row>
    <row r="10027" spans="1:1" ht="15.75" x14ac:dyDescent="0.25">
      <c r="A10027" s="34"/>
    </row>
    <row r="10028" spans="1:1" ht="15.75" x14ac:dyDescent="0.25">
      <c r="A10028" s="34"/>
    </row>
    <row r="10029" spans="1:1" ht="15.75" x14ac:dyDescent="0.25">
      <c r="A10029" s="34"/>
    </row>
    <row r="10030" spans="1:1" ht="15.75" x14ac:dyDescent="0.25">
      <c r="A10030" s="34"/>
    </row>
    <row r="10031" spans="1:1" ht="15.75" x14ac:dyDescent="0.25">
      <c r="A10031" s="34"/>
    </row>
    <row r="10032" spans="1:1" ht="15.75" x14ac:dyDescent="0.25">
      <c r="A10032" s="34"/>
    </row>
    <row r="10033" spans="1:1" ht="15.75" x14ac:dyDescent="0.25">
      <c r="A10033" s="34"/>
    </row>
    <row r="10034" spans="1:1" ht="15.75" x14ac:dyDescent="0.25">
      <c r="A10034" s="34"/>
    </row>
    <row r="10035" spans="1:1" ht="15.75" x14ac:dyDescent="0.25">
      <c r="A10035" s="34"/>
    </row>
    <row r="10036" spans="1:1" ht="15.75" x14ac:dyDescent="0.25">
      <c r="A10036" s="34"/>
    </row>
    <row r="10037" spans="1:1" ht="15.75" x14ac:dyDescent="0.25">
      <c r="A10037" s="34"/>
    </row>
    <row r="10038" spans="1:1" ht="15.75" x14ac:dyDescent="0.25">
      <c r="A10038" s="34"/>
    </row>
    <row r="10039" spans="1:1" ht="15.75" x14ac:dyDescent="0.25">
      <c r="A10039" s="34"/>
    </row>
    <row r="10040" spans="1:1" ht="15.75" x14ac:dyDescent="0.25">
      <c r="A10040" s="34"/>
    </row>
    <row r="10041" spans="1:1" ht="15.75" x14ac:dyDescent="0.25">
      <c r="A10041" s="34"/>
    </row>
    <row r="10042" spans="1:1" ht="15.75" x14ac:dyDescent="0.25">
      <c r="A10042" s="34"/>
    </row>
    <row r="10043" spans="1:1" ht="15.75" x14ac:dyDescent="0.25">
      <c r="A10043" s="34"/>
    </row>
    <row r="10044" spans="1:1" ht="15.75" x14ac:dyDescent="0.25">
      <c r="A10044" s="34"/>
    </row>
    <row r="10045" spans="1:1" ht="15.75" x14ac:dyDescent="0.25">
      <c r="A10045" s="34"/>
    </row>
    <row r="10046" spans="1:1" ht="15.75" x14ac:dyDescent="0.25">
      <c r="A10046" s="34"/>
    </row>
    <row r="10047" spans="1:1" ht="15.75" x14ac:dyDescent="0.25">
      <c r="A10047" s="34"/>
    </row>
    <row r="10048" spans="1:1" ht="15.75" x14ac:dyDescent="0.25">
      <c r="A10048" s="34"/>
    </row>
    <row r="10049" spans="1:1" ht="15.75" x14ac:dyDescent="0.25">
      <c r="A10049" s="34"/>
    </row>
    <row r="10050" spans="1:1" ht="15.75" x14ac:dyDescent="0.25">
      <c r="A10050" s="34"/>
    </row>
    <row r="10051" spans="1:1" ht="15.75" x14ac:dyDescent="0.25">
      <c r="A10051" s="34"/>
    </row>
    <row r="10052" spans="1:1" ht="15.75" x14ac:dyDescent="0.25">
      <c r="A10052" s="34"/>
    </row>
    <row r="10053" spans="1:1" ht="15.75" x14ac:dyDescent="0.25">
      <c r="A10053" s="34"/>
    </row>
    <row r="10054" spans="1:1" ht="15.75" x14ac:dyDescent="0.25">
      <c r="A10054" s="34"/>
    </row>
    <row r="10055" spans="1:1" ht="15.75" x14ac:dyDescent="0.25">
      <c r="A10055" s="34"/>
    </row>
    <row r="10056" spans="1:1" ht="15.75" x14ac:dyDescent="0.25">
      <c r="A10056" s="34"/>
    </row>
    <row r="10057" spans="1:1" ht="15.75" x14ac:dyDescent="0.25">
      <c r="A10057" s="34"/>
    </row>
    <row r="10058" spans="1:1" ht="15.75" x14ac:dyDescent="0.25">
      <c r="A10058" s="34"/>
    </row>
    <row r="10059" spans="1:1" ht="15.75" x14ac:dyDescent="0.25">
      <c r="A10059" s="34"/>
    </row>
    <row r="10060" spans="1:1" ht="15.75" x14ac:dyDescent="0.25">
      <c r="A10060" s="34"/>
    </row>
    <row r="10061" spans="1:1" ht="15.75" x14ac:dyDescent="0.25">
      <c r="A10061" s="34"/>
    </row>
    <row r="10062" spans="1:1" ht="15.75" x14ac:dyDescent="0.25">
      <c r="A10062" s="34"/>
    </row>
    <row r="10063" spans="1:1" ht="15.75" x14ac:dyDescent="0.25">
      <c r="A10063" s="34"/>
    </row>
    <row r="10064" spans="1:1" ht="15.75" x14ac:dyDescent="0.25">
      <c r="A10064" s="34"/>
    </row>
    <row r="10065" spans="1:1" ht="15.75" x14ac:dyDescent="0.25">
      <c r="A10065" s="34"/>
    </row>
    <row r="10066" spans="1:1" ht="15.75" x14ac:dyDescent="0.25">
      <c r="A10066" s="34"/>
    </row>
    <row r="10067" spans="1:1" ht="15.75" x14ac:dyDescent="0.25">
      <c r="A10067" s="34"/>
    </row>
    <row r="10068" spans="1:1" ht="15.75" x14ac:dyDescent="0.25">
      <c r="A10068" s="34"/>
    </row>
    <row r="10069" spans="1:1" ht="15.75" x14ac:dyDescent="0.25">
      <c r="A10069" s="34"/>
    </row>
    <row r="10070" spans="1:1" ht="15.75" x14ac:dyDescent="0.25">
      <c r="A10070" s="34"/>
    </row>
    <row r="10071" spans="1:1" ht="15.75" x14ac:dyDescent="0.25">
      <c r="A10071" s="34"/>
    </row>
    <row r="10072" spans="1:1" ht="15.75" x14ac:dyDescent="0.25">
      <c r="A10072" s="34"/>
    </row>
    <row r="10073" spans="1:1" ht="15.75" x14ac:dyDescent="0.25">
      <c r="A10073" s="34"/>
    </row>
    <row r="10074" spans="1:1" ht="15.75" x14ac:dyDescent="0.25">
      <c r="A10074" s="34"/>
    </row>
    <row r="10075" spans="1:1" ht="15.75" x14ac:dyDescent="0.25">
      <c r="A10075" s="34"/>
    </row>
    <row r="10076" spans="1:1" ht="15.75" x14ac:dyDescent="0.25">
      <c r="A10076" s="34"/>
    </row>
    <row r="10077" spans="1:1" ht="15.75" x14ac:dyDescent="0.25">
      <c r="A10077" s="34"/>
    </row>
    <row r="10078" spans="1:1" ht="15.75" x14ac:dyDescent="0.25">
      <c r="A10078" s="34"/>
    </row>
    <row r="10079" spans="1:1" ht="15.75" x14ac:dyDescent="0.25">
      <c r="A10079" s="34"/>
    </row>
    <row r="10080" spans="1:1" ht="15.75" x14ac:dyDescent="0.25">
      <c r="A10080" s="34"/>
    </row>
    <row r="10081" spans="1:1" ht="15.75" x14ac:dyDescent="0.25">
      <c r="A10081" s="34"/>
    </row>
    <row r="10082" spans="1:1" ht="15.75" x14ac:dyDescent="0.25">
      <c r="A10082" s="34"/>
    </row>
    <row r="10083" spans="1:1" ht="15.75" x14ac:dyDescent="0.25">
      <c r="A10083" s="34"/>
    </row>
    <row r="10084" spans="1:1" ht="15.75" x14ac:dyDescent="0.25">
      <c r="A10084" s="34"/>
    </row>
    <row r="10085" spans="1:1" ht="15.75" x14ac:dyDescent="0.25">
      <c r="A10085" s="34"/>
    </row>
    <row r="10086" spans="1:1" ht="15.75" x14ac:dyDescent="0.25">
      <c r="A10086" s="34"/>
    </row>
    <row r="10087" spans="1:1" ht="15.75" x14ac:dyDescent="0.25">
      <c r="A10087" s="34"/>
    </row>
    <row r="10088" spans="1:1" ht="15.75" x14ac:dyDescent="0.25">
      <c r="A10088" s="34"/>
    </row>
    <row r="10089" spans="1:1" ht="15.75" x14ac:dyDescent="0.25">
      <c r="A10089" s="34"/>
    </row>
    <row r="10090" spans="1:1" ht="15.75" x14ac:dyDescent="0.25">
      <c r="A10090" s="34"/>
    </row>
    <row r="10091" spans="1:1" ht="15.75" x14ac:dyDescent="0.25">
      <c r="A10091" s="34"/>
    </row>
    <row r="10092" spans="1:1" ht="15.75" x14ac:dyDescent="0.25">
      <c r="A10092" s="34"/>
    </row>
    <row r="10093" spans="1:1" ht="15.75" x14ac:dyDescent="0.25">
      <c r="A10093" s="34"/>
    </row>
    <row r="10094" spans="1:1" ht="15.75" x14ac:dyDescent="0.25">
      <c r="A10094" s="34"/>
    </row>
    <row r="10095" spans="1:1" ht="15.75" x14ac:dyDescent="0.25">
      <c r="A10095" s="34"/>
    </row>
    <row r="10096" spans="1:1" ht="15.75" x14ac:dyDescent="0.25">
      <c r="A10096" s="34"/>
    </row>
    <row r="10097" spans="1:1" ht="15.75" x14ac:dyDescent="0.25">
      <c r="A10097" s="34"/>
    </row>
    <row r="10098" spans="1:1" ht="15.75" x14ac:dyDescent="0.25">
      <c r="A10098" s="34"/>
    </row>
    <row r="10099" spans="1:1" ht="15.75" x14ac:dyDescent="0.25">
      <c r="A10099" s="34"/>
    </row>
    <row r="10100" spans="1:1" ht="15.75" x14ac:dyDescent="0.25">
      <c r="A10100" s="34"/>
    </row>
    <row r="10101" spans="1:1" ht="15.75" x14ac:dyDescent="0.25">
      <c r="A10101" s="34"/>
    </row>
    <row r="10102" spans="1:1" ht="15.75" x14ac:dyDescent="0.25">
      <c r="A10102" s="34"/>
    </row>
    <row r="10103" spans="1:1" ht="15.75" x14ac:dyDescent="0.25">
      <c r="A10103" s="34"/>
    </row>
    <row r="10104" spans="1:1" ht="15.75" x14ac:dyDescent="0.25">
      <c r="A10104" s="34"/>
    </row>
    <row r="10105" spans="1:1" ht="15.75" x14ac:dyDescent="0.25">
      <c r="A10105" s="34"/>
    </row>
    <row r="10106" spans="1:1" ht="15.75" x14ac:dyDescent="0.25">
      <c r="A10106" s="34"/>
    </row>
    <row r="10107" spans="1:1" ht="15.75" x14ac:dyDescent="0.25">
      <c r="A10107" s="34"/>
    </row>
    <row r="10108" spans="1:1" ht="15.75" x14ac:dyDescent="0.25">
      <c r="A10108" s="34"/>
    </row>
    <row r="10109" spans="1:1" ht="15.75" x14ac:dyDescent="0.25">
      <c r="A10109" s="34"/>
    </row>
    <row r="10110" spans="1:1" ht="15.75" x14ac:dyDescent="0.25">
      <c r="A10110" s="34"/>
    </row>
    <row r="10111" spans="1:1" ht="15.75" x14ac:dyDescent="0.25">
      <c r="A10111" s="34"/>
    </row>
    <row r="10112" spans="1:1" ht="15.75" x14ac:dyDescent="0.25">
      <c r="A10112" s="34"/>
    </row>
    <row r="10113" spans="1:1" ht="15.75" x14ac:dyDescent="0.25">
      <c r="A10113" s="34"/>
    </row>
    <row r="10114" spans="1:1" ht="15.75" x14ac:dyDescent="0.25">
      <c r="A10114" s="34"/>
    </row>
    <row r="10115" spans="1:1" ht="15.75" x14ac:dyDescent="0.25">
      <c r="A10115" s="34"/>
    </row>
    <row r="10116" spans="1:1" ht="15.75" x14ac:dyDescent="0.25">
      <c r="A10116" s="34"/>
    </row>
    <row r="10117" spans="1:1" ht="15.75" x14ac:dyDescent="0.25">
      <c r="A10117" s="34"/>
    </row>
    <row r="10118" spans="1:1" ht="15.75" x14ac:dyDescent="0.25">
      <c r="A10118" s="34"/>
    </row>
    <row r="10119" spans="1:1" ht="15.75" x14ac:dyDescent="0.25">
      <c r="A10119" s="34"/>
    </row>
    <row r="10120" spans="1:1" ht="15.75" x14ac:dyDescent="0.25">
      <c r="A10120" s="34"/>
    </row>
    <row r="10121" spans="1:1" ht="15.75" x14ac:dyDescent="0.25">
      <c r="A10121" s="34"/>
    </row>
    <row r="10122" spans="1:1" ht="15.75" x14ac:dyDescent="0.25">
      <c r="A10122" s="34"/>
    </row>
    <row r="10123" spans="1:1" ht="15.75" x14ac:dyDescent="0.25">
      <c r="A10123" s="34"/>
    </row>
    <row r="10124" spans="1:1" ht="15.75" x14ac:dyDescent="0.25">
      <c r="A10124" s="34"/>
    </row>
    <row r="10125" spans="1:1" ht="15.75" x14ac:dyDescent="0.25">
      <c r="A10125" s="34"/>
    </row>
    <row r="10126" spans="1:1" ht="15.75" x14ac:dyDescent="0.25">
      <c r="A10126" s="34"/>
    </row>
    <row r="10127" spans="1:1" ht="15.75" x14ac:dyDescent="0.25">
      <c r="A10127" s="34"/>
    </row>
    <row r="10128" spans="1:1" ht="15.75" x14ac:dyDescent="0.25">
      <c r="A10128" s="34"/>
    </row>
    <row r="10129" spans="1:1" ht="15.75" x14ac:dyDescent="0.25">
      <c r="A10129" s="34"/>
    </row>
    <row r="10130" spans="1:1" ht="15.75" x14ac:dyDescent="0.25">
      <c r="A10130" s="34"/>
    </row>
    <row r="10131" spans="1:1" ht="15.75" x14ac:dyDescent="0.25">
      <c r="A10131" s="34"/>
    </row>
    <row r="10132" spans="1:1" ht="15.75" x14ac:dyDescent="0.25">
      <c r="A10132" s="34"/>
    </row>
    <row r="10133" spans="1:1" ht="15.75" x14ac:dyDescent="0.25">
      <c r="A10133" s="34"/>
    </row>
    <row r="10134" spans="1:1" ht="15.75" x14ac:dyDescent="0.25">
      <c r="A10134" s="34"/>
    </row>
    <row r="10135" spans="1:1" ht="15.75" x14ac:dyDescent="0.25">
      <c r="A10135" s="34"/>
    </row>
    <row r="10136" spans="1:1" ht="15.75" x14ac:dyDescent="0.25">
      <c r="A10136" s="34"/>
    </row>
    <row r="10137" spans="1:1" ht="15.75" x14ac:dyDescent="0.25">
      <c r="A10137" s="34"/>
    </row>
    <row r="10138" spans="1:1" ht="15.75" x14ac:dyDescent="0.25">
      <c r="A10138" s="34"/>
    </row>
    <row r="10139" spans="1:1" ht="15.75" x14ac:dyDescent="0.25">
      <c r="A10139" s="34"/>
    </row>
    <row r="10140" spans="1:1" ht="15.75" x14ac:dyDescent="0.25">
      <c r="A10140" s="34"/>
    </row>
    <row r="10141" spans="1:1" ht="15.75" x14ac:dyDescent="0.25">
      <c r="A10141" s="34"/>
    </row>
    <row r="10142" spans="1:1" ht="15.75" x14ac:dyDescent="0.25">
      <c r="A10142" s="34"/>
    </row>
    <row r="10143" spans="1:1" ht="15.75" x14ac:dyDescent="0.25">
      <c r="A10143" s="34"/>
    </row>
    <row r="10144" spans="1:1" ht="15.75" x14ac:dyDescent="0.25">
      <c r="A10144" s="34"/>
    </row>
    <row r="10145" spans="1:1" ht="15.75" x14ac:dyDescent="0.25">
      <c r="A10145" s="34"/>
    </row>
    <row r="10146" spans="1:1" ht="15.75" x14ac:dyDescent="0.25">
      <c r="A10146" s="34"/>
    </row>
    <row r="10147" spans="1:1" ht="15.75" x14ac:dyDescent="0.25">
      <c r="A10147" s="34"/>
    </row>
    <row r="10148" spans="1:1" ht="15.75" x14ac:dyDescent="0.25">
      <c r="A10148" s="34"/>
    </row>
    <row r="10149" spans="1:1" ht="15.75" x14ac:dyDescent="0.25">
      <c r="A10149" s="34"/>
    </row>
    <row r="10150" spans="1:1" ht="15.75" x14ac:dyDescent="0.25">
      <c r="A10150" s="34"/>
    </row>
    <row r="10151" spans="1:1" ht="15.75" x14ac:dyDescent="0.25">
      <c r="A10151" s="34"/>
    </row>
    <row r="10152" spans="1:1" ht="15.75" x14ac:dyDescent="0.25">
      <c r="A10152" s="34"/>
    </row>
    <row r="10153" spans="1:1" ht="15.75" x14ac:dyDescent="0.25">
      <c r="A10153" s="34"/>
    </row>
    <row r="10154" spans="1:1" ht="15.75" x14ac:dyDescent="0.25">
      <c r="A10154" s="34"/>
    </row>
    <row r="10155" spans="1:1" ht="15.75" x14ac:dyDescent="0.25">
      <c r="A10155" s="34"/>
    </row>
    <row r="10156" spans="1:1" ht="15.75" x14ac:dyDescent="0.25">
      <c r="A10156" s="34"/>
    </row>
    <row r="10157" spans="1:1" ht="15.75" x14ac:dyDescent="0.25">
      <c r="A10157" s="34"/>
    </row>
    <row r="10158" spans="1:1" ht="15.75" x14ac:dyDescent="0.25">
      <c r="A10158" s="34"/>
    </row>
    <row r="10159" spans="1:1" ht="15.75" x14ac:dyDescent="0.25">
      <c r="A10159" s="34"/>
    </row>
    <row r="10160" spans="1:1" ht="15.75" x14ac:dyDescent="0.25">
      <c r="A10160" s="34"/>
    </row>
    <row r="10161" spans="1:1" ht="15.75" x14ac:dyDescent="0.25">
      <c r="A10161" s="34"/>
    </row>
    <row r="10162" spans="1:1" ht="15.75" x14ac:dyDescent="0.25">
      <c r="A10162" s="34"/>
    </row>
    <row r="10163" spans="1:1" ht="15.75" x14ac:dyDescent="0.25">
      <c r="A10163" s="34"/>
    </row>
    <row r="10164" spans="1:1" ht="15.75" x14ac:dyDescent="0.25">
      <c r="A10164" s="34"/>
    </row>
    <row r="10165" spans="1:1" ht="15.75" x14ac:dyDescent="0.25">
      <c r="A10165" s="34"/>
    </row>
    <row r="10166" spans="1:1" ht="15.75" x14ac:dyDescent="0.25">
      <c r="A10166" s="34"/>
    </row>
    <row r="10167" spans="1:1" ht="15.75" x14ac:dyDescent="0.25">
      <c r="A10167" s="34"/>
    </row>
    <row r="10168" spans="1:1" ht="15.75" x14ac:dyDescent="0.25">
      <c r="A10168" s="34"/>
    </row>
    <row r="10169" spans="1:1" ht="15.75" x14ac:dyDescent="0.25">
      <c r="A10169" s="34"/>
    </row>
    <row r="10170" spans="1:1" ht="15.75" x14ac:dyDescent="0.25">
      <c r="A10170" s="34"/>
    </row>
    <row r="10171" spans="1:1" ht="15.75" x14ac:dyDescent="0.25">
      <c r="A10171" s="34"/>
    </row>
    <row r="10172" spans="1:1" ht="15.75" x14ac:dyDescent="0.25">
      <c r="A10172" s="34"/>
    </row>
    <row r="10173" spans="1:1" ht="15.75" x14ac:dyDescent="0.25">
      <c r="A10173" s="34"/>
    </row>
    <row r="10174" spans="1:1" ht="15.75" x14ac:dyDescent="0.25">
      <c r="A10174" s="34"/>
    </row>
    <row r="10175" spans="1:1" ht="15.75" x14ac:dyDescent="0.25">
      <c r="A10175" s="34"/>
    </row>
    <row r="10176" spans="1:1" ht="15.75" x14ac:dyDescent="0.25">
      <c r="A10176" s="34"/>
    </row>
    <row r="10177" spans="1:1" ht="15.75" x14ac:dyDescent="0.25">
      <c r="A10177" s="34"/>
    </row>
    <row r="10178" spans="1:1" ht="15.75" x14ac:dyDescent="0.25">
      <c r="A10178" s="34"/>
    </row>
    <row r="10179" spans="1:1" ht="15.75" x14ac:dyDescent="0.25">
      <c r="A10179" s="34"/>
    </row>
    <row r="10180" spans="1:1" ht="15.75" x14ac:dyDescent="0.25">
      <c r="A10180" s="34"/>
    </row>
    <row r="10181" spans="1:1" ht="15.75" x14ac:dyDescent="0.25">
      <c r="A10181" s="34"/>
    </row>
    <row r="10182" spans="1:1" ht="15.75" x14ac:dyDescent="0.25">
      <c r="A10182" s="34"/>
    </row>
    <row r="10183" spans="1:1" ht="15.75" x14ac:dyDescent="0.25">
      <c r="A10183" s="34"/>
    </row>
    <row r="10184" spans="1:1" ht="15.75" x14ac:dyDescent="0.25">
      <c r="A10184" s="34"/>
    </row>
    <row r="10185" spans="1:1" ht="15.75" x14ac:dyDescent="0.25">
      <c r="A10185" s="34"/>
    </row>
    <row r="10186" spans="1:1" ht="15.75" x14ac:dyDescent="0.25">
      <c r="A10186" s="34"/>
    </row>
    <row r="10187" spans="1:1" ht="15.75" x14ac:dyDescent="0.25">
      <c r="A10187" s="34"/>
    </row>
    <row r="10188" spans="1:1" ht="15.75" x14ac:dyDescent="0.25">
      <c r="A10188" s="34"/>
    </row>
    <row r="10189" spans="1:1" ht="15.75" x14ac:dyDescent="0.25">
      <c r="A10189" s="34"/>
    </row>
    <row r="10190" spans="1:1" ht="15.75" x14ac:dyDescent="0.25">
      <c r="A10190" s="34"/>
    </row>
    <row r="10191" spans="1:1" ht="15.75" x14ac:dyDescent="0.25">
      <c r="A10191" s="34"/>
    </row>
    <row r="10192" spans="1:1" ht="15.75" x14ac:dyDescent="0.25">
      <c r="A10192" s="34"/>
    </row>
    <row r="10193" spans="1:1" ht="15.75" x14ac:dyDescent="0.25">
      <c r="A10193" s="34"/>
    </row>
    <row r="10194" spans="1:1" ht="15.75" x14ac:dyDescent="0.25">
      <c r="A10194" s="34"/>
    </row>
    <row r="10195" spans="1:1" ht="15.75" x14ac:dyDescent="0.25">
      <c r="A10195" s="34"/>
    </row>
    <row r="10196" spans="1:1" ht="15.75" x14ac:dyDescent="0.25">
      <c r="A10196" s="34"/>
    </row>
    <row r="10197" spans="1:1" ht="15.75" x14ac:dyDescent="0.25">
      <c r="A10197" s="34"/>
    </row>
    <row r="10198" spans="1:1" ht="15.75" x14ac:dyDescent="0.25">
      <c r="A10198" s="34"/>
    </row>
    <row r="10199" spans="1:1" ht="15.75" x14ac:dyDescent="0.25">
      <c r="A10199" s="34"/>
    </row>
    <row r="10200" spans="1:1" ht="15.75" x14ac:dyDescent="0.25">
      <c r="A10200" s="34"/>
    </row>
    <row r="10201" spans="1:1" ht="15.75" x14ac:dyDescent="0.25">
      <c r="A10201" s="34"/>
    </row>
    <row r="10202" spans="1:1" ht="15.75" x14ac:dyDescent="0.25">
      <c r="A10202" s="34"/>
    </row>
    <row r="10203" spans="1:1" ht="15.75" x14ac:dyDescent="0.25">
      <c r="A10203" s="34"/>
    </row>
    <row r="10204" spans="1:1" ht="15.75" x14ac:dyDescent="0.25">
      <c r="A10204" s="34"/>
    </row>
    <row r="10205" spans="1:1" ht="15.75" x14ac:dyDescent="0.25">
      <c r="A10205" s="34"/>
    </row>
    <row r="10206" spans="1:1" ht="15.75" x14ac:dyDescent="0.25">
      <c r="A10206" s="34"/>
    </row>
    <row r="10207" spans="1:1" ht="15.75" x14ac:dyDescent="0.25">
      <c r="A10207" s="34"/>
    </row>
    <row r="10208" spans="1:1" ht="15.75" x14ac:dyDescent="0.25">
      <c r="A10208" s="34"/>
    </row>
    <row r="10209" spans="1:1" ht="15.75" x14ac:dyDescent="0.25">
      <c r="A10209" s="34"/>
    </row>
    <row r="10210" spans="1:1" ht="15.75" x14ac:dyDescent="0.25">
      <c r="A10210" s="34"/>
    </row>
    <row r="10211" spans="1:1" ht="15.75" x14ac:dyDescent="0.25">
      <c r="A10211" s="34"/>
    </row>
    <row r="10212" spans="1:1" ht="15.75" x14ac:dyDescent="0.25">
      <c r="A10212" s="34"/>
    </row>
    <row r="10213" spans="1:1" ht="15.75" x14ac:dyDescent="0.25">
      <c r="A10213" s="34"/>
    </row>
    <row r="10214" spans="1:1" ht="15.75" x14ac:dyDescent="0.25">
      <c r="A10214" s="34"/>
    </row>
    <row r="10215" spans="1:1" ht="15.75" x14ac:dyDescent="0.25">
      <c r="A10215" s="34"/>
    </row>
    <row r="10216" spans="1:1" ht="15.75" x14ac:dyDescent="0.25">
      <c r="A10216" s="34"/>
    </row>
    <row r="10217" spans="1:1" ht="15.75" x14ac:dyDescent="0.25">
      <c r="A10217" s="34"/>
    </row>
    <row r="10218" spans="1:1" ht="15.75" x14ac:dyDescent="0.25">
      <c r="A10218" s="34"/>
    </row>
    <row r="10219" spans="1:1" ht="15.75" x14ac:dyDescent="0.25">
      <c r="A10219" s="34"/>
    </row>
    <row r="10220" spans="1:1" ht="15.75" x14ac:dyDescent="0.25">
      <c r="A10220" s="34"/>
    </row>
    <row r="10221" spans="1:1" ht="15.75" x14ac:dyDescent="0.25">
      <c r="A10221" s="34"/>
    </row>
    <row r="10222" spans="1:1" ht="15.75" x14ac:dyDescent="0.25">
      <c r="A10222" s="34"/>
    </row>
    <row r="10223" spans="1:1" ht="15.75" x14ac:dyDescent="0.25">
      <c r="A10223" s="34"/>
    </row>
    <row r="10224" spans="1:1" ht="15.75" x14ac:dyDescent="0.25">
      <c r="A10224" s="34"/>
    </row>
    <row r="10225" spans="1:1" ht="15.75" x14ac:dyDescent="0.25">
      <c r="A10225" s="34"/>
    </row>
    <row r="10226" spans="1:1" ht="15.75" x14ac:dyDescent="0.25">
      <c r="A10226" s="34"/>
    </row>
    <row r="10227" spans="1:1" ht="15.75" x14ac:dyDescent="0.25">
      <c r="A10227" s="34"/>
    </row>
    <row r="10228" spans="1:1" ht="15.75" x14ac:dyDescent="0.25">
      <c r="A10228" s="34"/>
    </row>
    <row r="10229" spans="1:1" ht="15.75" x14ac:dyDescent="0.25">
      <c r="A10229" s="34"/>
    </row>
    <row r="10230" spans="1:1" ht="15.75" x14ac:dyDescent="0.25">
      <c r="A10230" s="34"/>
    </row>
    <row r="10231" spans="1:1" ht="15.75" x14ac:dyDescent="0.25">
      <c r="A10231" s="34"/>
    </row>
    <row r="10232" spans="1:1" ht="15.75" x14ac:dyDescent="0.25">
      <c r="A10232" s="34"/>
    </row>
    <row r="10233" spans="1:1" ht="15.75" x14ac:dyDescent="0.25">
      <c r="A10233" s="34"/>
    </row>
    <row r="10234" spans="1:1" ht="15.75" x14ac:dyDescent="0.25">
      <c r="A10234" s="34"/>
    </row>
    <row r="10235" spans="1:1" ht="15.75" x14ac:dyDescent="0.25">
      <c r="A10235" s="34"/>
    </row>
    <row r="10236" spans="1:1" ht="15.75" x14ac:dyDescent="0.25">
      <c r="A10236" s="34"/>
    </row>
    <row r="10237" spans="1:1" ht="15.75" x14ac:dyDescent="0.25">
      <c r="A10237" s="34"/>
    </row>
    <row r="10238" spans="1:1" ht="15.75" x14ac:dyDescent="0.25">
      <c r="A10238" s="34"/>
    </row>
    <row r="10239" spans="1:1" ht="15.75" x14ac:dyDescent="0.25">
      <c r="A10239" s="34"/>
    </row>
    <row r="10240" spans="1:1" ht="15.75" x14ac:dyDescent="0.25">
      <c r="A10240" s="34"/>
    </row>
    <row r="10241" spans="1:1" ht="15.75" x14ac:dyDescent="0.25">
      <c r="A10241" s="34"/>
    </row>
    <row r="10242" spans="1:1" ht="15.75" x14ac:dyDescent="0.25">
      <c r="A10242" s="34"/>
    </row>
    <row r="10243" spans="1:1" ht="15.75" x14ac:dyDescent="0.25">
      <c r="A10243" s="34"/>
    </row>
    <row r="10244" spans="1:1" ht="15.75" x14ac:dyDescent="0.25">
      <c r="A10244" s="34"/>
    </row>
    <row r="10245" spans="1:1" ht="15.75" x14ac:dyDescent="0.25">
      <c r="A10245" s="34"/>
    </row>
    <row r="10246" spans="1:1" ht="15.75" x14ac:dyDescent="0.25">
      <c r="A10246" s="34"/>
    </row>
    <row r="10247" spans="1:1" ht="15.75" x14ac:dyDescent="0.25">
      <c r="A10247" s="34"/>
    </row>
    <row r="10248" spans="1:1" ht="15.75" x14ac:dyDescent="0.25">
      <c r="A10248" s="34"/>
    </row>
    <row r="10249" spans="1:1" ht="15.75" x14ac:dyDescent="0.25">
      <c r="A10249" s="34"/>
    </row>
    <row r="10250" spans="1:1" ht="15.75" x14ac:dyDescent="0.25">
      <c r="A10250" s="34"/>
    </row>
    <row r="10251" spans="1:1" ht="15.75" x14ac:dyDescent="0.25">
      <c r="A10251" s="34"/>
    </row>
    <row r="10252" spans="1:1" ht="15.75" x14ac:dyDescent="0.25">
      <c r="A10252" s="34"/>
    </row>
    <row r="10253" spans="1:1" ht="15.75" x14ac:dyDescent="0.25">
      <c r="A10253" s="34"/>
    </row>
    <row r="10254" spans="1:1" ht="15.75" x14ac:dyDescent="0.25">
      <c r="A10254" s="34"/>
    </row>
    <row r="10255" spans="1:1" ht="15.75" x14ac:dyDescent="0.25">
      <c r="A10255" s="34"/>
    </row>
    <row r="10256" spans="1:1" ht="15.75" x14ac:dyDescent="0.25">
      <c r="A10256" s="34"/>
    </row>
    <row r="10257" spans="1:1" ht="15.75" x14ac:dyDescent="0.25">
      <c r="A10257" s="34"/>
    </row>
    <row r="10258" spans="1:1" ht="15.75" x14ac:dyDescent="0.25">
      <c r="A10258" s="34"/>
    </row>
    <row r="10259" spans="1:1" ht="15.75" x14ac:dyDescent="0.25">
      <c r="A10259" s="34"/>
    </row>
    <row r="10260" spans="1:1" ht="15.75" x14ac:dyDescent="0.25">
      <c r="A10260" s="34"/>
    </row>
    <row r="10261" spans="1:1" ht="15.75" x14ac:dyDescent="0.25">
      <c r="A10261" s="34"/>
    </row>
    <row r="10262" spans="1:1" ht="15.75" x14ac:dyDescent="0.25">
      <c r="A10262" s="34"/>
    </row>
    <row r="10263" spans="1:1" ht="15.75" x14ac:dyDescent="0.25">
      <c r="A10263" s="34"/>
    </row>
    <row r="10264" spans="1:1" ht="15.75" x14ac:dyDescent="0.25">
      <c r="A10264" s="34"/>
    </row>
    <row r="10265" spans="1:1" ht="15.75" x14ac:dyDescent="0.25">
      <c r="A10265" s="34"/>
    </row>
    <row r="10266" spans="1:1" ht="15.75" x14ac:dyDescent="0.25">
      <c r="A10266" s="34"/>
    </row>
    <row r="10267" spans="1:1" ht="15.75" x14ac:dyDescent="0.25">
      <c r="A10267" s="34"/>
    </row>
    <row r="10268" spans="1:1" ht="15.75" x14ac:dyDescent="0.25">
      <c r="A10268" s="34"/>
    </row>
    <row r="10269" spans="1:1" ht="15.75" x14ac:dyDescent="0.25">
      <c r="A10269" s="34"/>
    </row>
    <row r="10270" spans="1:1" ht="15.75" x14ac:dyDescent="0.25">
      <c r="A10270" s="34"/>
    </row>
    <row r="10271" spans="1:1" ht="15.75" x14ac:dyDescent="0.25">
      <c r="A10271" s="34"/>
    </row>
    <row r="10272" spans="1:1" ht="15.75" x14ac:dyDescent="0.25">
      <c r="A10272" s="34"/>
    </row>
    <row r="10273" spans="1:1" ht="15.75" x14ac:dyDescent="0.25">
      <c r="A10273" s="34"/>
    </row>
    <row r="10274" spans="1:1" ht="15.75" x14ac:dyDescent="0.25">
      <c r="A10274" s="34"/>
    </row>
    <row r="10275" spans="1:1" ht="15.75" x14ac:dyDescent="0.25">
      <c r="A10275" s="34"/>
    </row>
    <row r="10276" spans="1:1" ht="15.75" x14ac:dyDescent="0.25">
      <c r="A10276" s="34"/>
    </row>
    <row r="10277" spans="1:1" ht="15.75" x14ac:dyDescent="0.25">
      <c r="A10277" s="34"/>
    </row>
    <row r="10278" spans="1:1" ht="15.75" x14ac:dyDescent="0.25">
      <c r="A10278" s="34"/>
    </row>
    <row r="10279" spans="1:1" ht="15.75" x14ac:dyDescent="0.25">
      <c r="A10279" s="34"/>
    </row>
    <row r="10280" spans="1:1" ht="15.75" x14ac:dyDescent="0.25">
      <c r="A10280" s="34"/>
    </row>
    <row r="10281" spans="1:1" ht="15.75" x14ac:dyDescent="0.25">
      <c r="A10281" s="34"/>
    </row>
    <row r="10282" spans="1:1" ht="15.75" x14ac:dyDescent="0.25">
      <c r="A10282" s="34"/>
    </row>
    <row r="10283" spans="1:1" ht="15.75" x14ac:dyDescent="0.25">
      <c r="A10283" s="34"/>
    </row>
    <row r="10284" spans="1:1" ht="15.75" x14ac:dyDescent="0.25">
      <c r="A10284" s="34"/>
    </row>
    <row r="10285" spans="1:1" ht="15.75" x14ac:dyDescent="0.25">
      <c r="A10285" s="34"/>
    </row>
    <row r="10286" spans="1:1" ht="15.75" x14ac:dyDescent="0.25">
      <c r="A10286" s="34"/>
    </row>
    <row r="10287" spans="1:1" ht="15.75" x14ac:dyDescent="0.25">
      <c r="A10287" s="34"/>
    </row>
    <row r="10288" spans="1:1" ht="15.75" x14ac:dyDescent="0.25">
      <c r="A10288" s="34"/>
    </row>
    <row r="10289" spans="1:1" ht="15.75" x14ac:dyDescent="0.25">
      <c r="A10289" s="34"/>
    </row>
    <row r="10290" spans="1:1" ht="15.75" x14ac:dyDescent="0.25">
      <c r="A10290" s="34"/>
    </row>
    <row r="10291" spans="1:1" ht="15.75" x14ac:dyDescent="0.25">
      <c r="A10291" s="34"/>
    </row>
    <row r="10292" spans="1:1" ht="15.75" x14ac:dyDescent="0.25">
      <c r="A10292" s="34"/>
    </row>
    <row r="10293" spans="1:1" ht="15.75" x14ac:dyDescent="0.25">
      <c r="A10293" s="34"/>
    </row>
    <row r="10294" spans="1:1" ht="15.75" x14ac:dyDescent="0.25">
      <c r="A10294" s="34"/>
    </row>
    <row r="10295" spans="1:1" ht="15.75" x14ac:dyDescent="0.25">
      <c r="A10295" s="34"/>
    </row>
    <row r="10296" spans="1:1" ht="15.75" x14ac:dyDescent="0.25">
      <c r="A10296" s="34"/>
    </row>
    <row r="10297" spans="1:1" ht="15.75" x14ac:dyDescent="0.25">
      <c r="A10297" s="34"/>
    </row>
    <row r="10298" spans="1:1" ht="15.75" x14ac:dyDescent="0.25">
      <c r="A10298" s="34"/>
    </row>
    <row r="10299" spans="1:1" ht="15.75" x14ac:dyDescent="0.25">
      <c r="A10299" s="34"/>
    </row>
    <row r="10300" spans="1:1" ht="15.75" x14ac:dyDescent="0.25">
      <c r="A10300" s="34"/>
    </row>
    <row r="10301" spans="1:1" ht="15.75" x14ac:dyDescent="0.25">
      <c r="A10301" s="34"/>
    </row>
    <row r="10302" spans="1:1" ht="15.75" x14ac:dyDescent="0.25">
      <c r="A10302" s="34"/>
    </row>
    <row r="10303" spans="1:1" ht="15.75" x14ac:dyDescent="0.25">
      <c r="A10303" s="34"/>
    </row>
    <row r="10304" spans="1:1" ht="15.75" x14ac:dyDescent="0.25">
      <c r="A10304" s="34"/>
    </row>
    <row r="10305" spans="1:1" ht="15.75" x14ac:dyDescent="0.25">
      <c r="A10305" s="34"/>
    </row>
    <row r="10306" spans="1:1" ht="15.75" x14ac:dyDescent="0.25">
      <c r="A10306" s="34"/>
    </row>
    <row r="10307" spans="1:1" ht="15.75" x14ac:dyDescent="0.25">
      <c r="A10307" s="34"/>
    </row>
    <row r="10308" spans="1:1" ht="15.75" x14ac:dyDescent="0.25">
      <c r="A10308" s="34"/>
    </row>
    <row r="10309" spans="1:1" ht="15.75" x14ac:dyDescent="0.25">
      <c r="A10309" s="34"/>
    </row>
    <row r="10310" spans="1:1" ht="15.75" x14ac:dyDescent="0.25">
      <c r="A10310" s="34"/>
    </row>
    <row r="10311" spans="1:1" ht="15.75" x14ac:dyDescent="0.25">
      <c r="A10311" s="34"/>
    </row>
    <row r="10312" spans="1:1" ht="15.75" x14ac:dyDescent="0.25">
      <c r="A10312" s="34"/>
    </row>
    <row r="10313" spans="1:1" ht="15.75" x14ac:dyDescent="0.25">
      <c r="A10313" s="34"/>
    </row>
    <row r="10314" spans="1:1" ht="15.75" x14ac:dyDescent="0.25">
      <c r="A10314" s="34"/>
    </row>
    <row r="10315" spans="1:1" ht="15.75" x14ac:dyDescent="0.25">
      <c r="A10315" s="34"/>
    </row>
    <row r="10316" spans="1:1" ht="15.75" x14ac:dyDescent="0.25">
      <c r="A10316" s="34"/>
    </row>
    <row r="10317" spans="1:1" ht="15.75" x14ac:dyDescent="0.25">
      <c r="A10317" s="34"/>
    </row>
    <row r="10318" spans="1:1" ht="15.75" x14ac:dyDescent="0.25">
      <c r="A10318" s="34"/>
    </row>
    <row r="10319" spans="1:1" ht="15.75" x14ac:dyDescent="0.25">
      <c r="A10319" s="34"/>
    </row>
    <row r="10320" spans="1:1" ht="15.75" x14ac:dyDescent="0.25">
      <c r="A10320" s="34"/>
    </row>
    <row r="10321" spans="1:1" ht="15.75" x14ac:dyDescent="0.25">
      <c r="A10321" s="34"/>
    </row>
    <row r="10322" spans="1:1" ht="15.75" x14ac:dyDescent="0.25">
      <c r="A10322" s="34"/>
    </row>
    <row r="10323" spans="1:1" ht="15.75" x14ac:dyDescent="0.25">
      <c r="A10323" s="34"/>
    </row>
    <row r="10324" spans="1:1" ht="15.75" x14ac:dyDescent="0.25">
      <c r="A10324" s="34"/>
    </row>
    <row r="10325" spans="1:1" ht="15.75" x14ac:dyDescent="0.25">
      <c r="A10325" s="34"/>
    </row>
    <row r="10326" spans="1:1" ht="15.75" x14ac:dyDescent="0.25">
      <c r="A10326" s="34"/>
    </row>
    <row r="10327" spans="1:1" ht="15.75" x14ac:dyDescent="0.25">
      <c r="A10327" s="34"/>
    </row>
    <row r="10328" spans="1:1" ht="15.75" x14ac:dyDescent="0.25">
      <c r="A10328" s="34"/>
    </row>
    <row r="10329" spans="1:1" ht="15.75" x14ac:dyDescent="0.25">
      <c r="A10329" s="34"/>
    </row>
    <row r="10330" spans="1:1" ht="15.75" x14ac:dyDescent="0.25">
      <c r="A10330" s="34"/>
    </row>
    <row r="10331" spans="1:1" ht="15.75" x14ac:dyDescent="0.25">
      <c r="A10331" s="34"/>
    </row>
    <row r="10332" spans="1:1" ht="15.75" x14ac:dyDescent="0.25">
      <c r="A10332" s="34"/>
    </row>
    <row r="10333" spans="1:1" ht="15.75" x14ac:dyDescent="0.25">
      <c r="A10333" s="34"/>
    </row>
    <row r="10334" spans="1:1" ht="15.75" x14ac:dyDescent="0.25">
      <c r="A10334" s="34"/>
    </row>
    <row r="10335" spans="1:1" ht="15.75" x14ac:dyDescent="0.25">
      <c r="A10335" s="34"/>
    </row>
    <row r="10336" spans="1:1" ht="15.75" x14ac:dyDescent="0.25">
      <c r="A10336" s="34"/>
    </row>
    <row r="10337" spans="1:1" ht="15.75" x14ac:dyDescent="0.25">
      <c r="A10337" s="34"/>
    </row>
    <row r="10338" spans="1:1" ht="15.75" x14ac:dyDescent="0.25">
      <c r="A10338" s="34"/>
    </row>
    <row r="10339" spans="1:1" ht="15.75" x14ac:dyDescent="0.25">
      <c r="A10339" s="34"/>
    </row>
    <row r="10340" spans="1:1" ht="15.75" x14ac:dyDescent="0.25">
      <c r="A10340" s="34"/>
    </row>
    <row r="10341" spans="1:1" ht="15.75" x14ac:dyDescent="0.25">
      <c r="A10341" s="34"/>
    </row>
    <row r="10342" spans="1:1" ht="15.75" x14ac:dyDescent="0.25">
      <c r="A10342" s="34"/>
    </row>
    <row r="10343" spans="1:1" ht="15.75" x14ac:dyDescent="0.25">
      <c r="A10343" s="34"/>
    </row>
    <row r="10344" spans="1:1" ht="15.75" x14ac:dyDescent="0.25">
      <c r="A10344" s="34"/>
    </row>
    <row r="10345" spans="1:1" ht="15.75" x14ac:dyDescent="0.25">
      <c r="A10345" s="34"/>
    </row>
    <row r="10346" spans="1:1" ht="15.75" x14ac:dyDescent="0.25">
      <c r="A10346" s="34"/>
    </row>
    <row r="10347" spans="1:1" ht="15.75" x14ac:dyDescent="0.25">
      <c r="A10347" s="34"/>
    </row>
    <row r="10348" spans="1:1" ht="15.75" x14ac:dyDescent="0.25">
      <c r="A10348" s="34"/>
    </row>
    <row r="10349" spans="1:1" ht="15.75" x14ac:dyDescent="0.25">
      <c r="A10349" s="34"/>
    </row>
    <row r="10350" spans="1:1" ht="15.75" x14ac:dyDescent="0.25">
      <c r="A10350" s="34"/>
    </row>
    <row r="10351" spans="1:1" ht="15.75" x14ac:dyDescent="0.25">
      <c r="A10351" s="34"/>
    </row>
    <row r="10352" spans="1:1" ht="15.75" x14ac:dyDescent="0.25">
      <c r="A10352" s="34"/>
    </row>
    <row r="10353" spans="1:1" ht="15.75" x14ac:dyDescent="0.25">
      <c r="A10353" s="34"/>
    </row>
    <row r="10354" spans="1:1" ht="15.75" x14ac:dyDescent="0.25">
      <c r="A10354" s="34"/>
    </row>
    <row r="10355" spans="1:1" ht="15.75" x14ac:dyDescent="0.25">
      <c r="A10355" s="34"/>
    </row>
    <row r="10356" spans="1:1" ht="15.75" x14ac:dyDescent="0.25">
      <c r="A10356" s="34"/>
    </row>
    <row r="10357" spans="1:1" ht="15.75" x14ac:dyDescent="0.25">
      <c r="A10357" s="34"/>
    </row>
    <row r="10358" spans="1:1" ht="15.75" x14ac:dyDescent="0.25">
      <c r="A10358" s="34"/>
    </row>
    <row r="10359" spans="1:1" ht="15.75" x14ac:dyDescent="0.25">
      <c r="A10359" s="34"/>
    </row>
    <row r="10360" spans="1:1" ht="15.75" x14ac:dyDescent="0.25">
      <c r="A10360" s="34"/>
    </row>
    <row r="10361" spans="1:1" ht="15.75" x14ac:dyDescent="0.25">
      <c r="A10361" s="34"/>
    </row>
    <row r="10362" spans="1:1" ht="15.75" x14ac:dyDescent="0.25">
      <c r="A10362" s="34"/>
    </row>
    <row r="10363" spans="1:1" ht="15.75" x14ac:dyDescent="0.25">
      <c r="A10363" s="34"/>
    </row>
    <row r="10364" spans="1:1" ht="15.75" x14ac:dyDescent="0.25">
      <c r="A10364" s="34"/>
    </row>
    <row r="10365" spans="1:1" ht="15.75" x14ac:dyDescent="0.25">
      <c r="A10365" s="34"/>
    </row>
    <row r="10366" spans="1:1" ht="15.75" x14ac:dyDescent="0.25">
      <c r="A10366" s="34"/>
    </row>
    <row r="10367" spans="1:1" ht="15.75" x14ac:dyDescent="0.25">
      <c r="A10367" s="34"/>
    </row>
    <row r="10368" spans="1:1" ht="15.75" x14ac:dyDescent="0.25">
      <c r="A10368" s="34"/>
    </row>
    <row r="10369" spans="1:1" ht="15.75" x14ac:dyDescent="0.25">
      <c r="A10369" s="34"/>
    </row>
    <row r="10370" spans="1:1" ht="15.75" x14ac:dyDescent="0.25">
      <c r="A10370" s="34"/>
    </row>
    <row r="10371" spans="1:1" ht="15.75" x14ac:dyDescent="0.25">
      <c r="A10371" s="34"/>
    </row>
    <row r="10372" spans="1:1" ht="15.75" x14ac:dyDescent="0.25">
      <c r="A10372" s="34"/>
    </row>
    <row r="10373" spans="1:1" ht="15.75" x14ac:dyDescent="0.25">
      <c r="A10373" s="34"/>
    </row>
    <row r="10374" spans="1:1" ht="15.75" x14ac:dyDescent="0.25">
      <c r="A10374" s="34"/>
    </row>
    <row r="10375" spans="1:1" ht="15.75" x14ac:dyDescent="0.25">
      <c r="A10375" s="34"/>
    </row>
    <row r="10376" spans="1:1" ht="15.75" x14ac:dyDescent="0.25">
      <c r="A10376" s="34"/>
    </row>
    <row r="10377" spans="1:1" ht="15.75" x14ac:dyDescent="0.25">
      <c r="A10377" s="34"/>
    </row>
    <row r="10378" spans="1:1" ht="15.75" x14ac:dyDescent="0.25">
      <c r="A10378" s="34"/>
    </row>
    <row r="10379" spans="1:1" ht="15.75" x14ac:dyDescent="0.25">
      <c r="A10379" s="34"/>
    </row>
    <row r="10380" spans="1:1" ht="15.75" x14ac:dyDescent="0.25">
      <c r="A10380" s="34"/>
    </row>
    <row r="10381" spans="1:1" ht="15.75" x14ac:dyDescent="0.25">
      <c r="A10381" s="34"/>
    </row>
    <row r="10382" spans="1:1" ht="15.75" x14ac:dyDescent="0.25">
      <c r="A10382" s="34"/>
    </row>
    <row r="10383" spans="1:1" ht="15.75" x14ac:dyDescent="0.25">
      <c r="A10383" s="34"/>
    </row>
    <row r="10384" spans="1:1" ht="15.75" x14ac:dyDescent="0.25">
      <c r="A10384" s="34"/>
    </row>
    <row r="10385" spans="1:1" ht="15.75" x14ac:dyDescent="0.25">
      <c r="A10385" s="34"/>
    </row>
    <row r="10386" spans="1:1" ht="15.75" x14ac:dyDescent="0.25">
      <c r="A10386" s="34"/>
    </row>
    <row r="10387" spans="1:1" ht="15.75" x14ac:dyDescent="0.25">
      <c r="A10387" s="34"/>
    </row>
    <row r="10388" spans="1:1" ht="15.75" x14ac:dyDescent="0.25">
      <c r="A10388" s="34"/>
    </row>
    <row r="10389" spans="1:1" ht="15.75" x14ac:dyDescent="0.25">
      <c r="A10389" s="34"/>
    </row>
    <row r="10390" spans="1:1" ht="15.75" x14ac:dyDescent="0.25">
      <c r="A10390" s="34"/>
    </row>
    <row r="10391" spans="1:1" ht="15.75" x14ac:dyDescent="0.25">
      <c r="A10391" s="34"/>
    </row>
    <row r="10392" spans="1:1" ht="15.75" x14ac:dyDescent="0.25">
      <c r="A10392" s="34"/>
    </row>
    <row r="10393" spans="1:1" ht="15.75" x14ac:dyDescent="0.25">
      <c r="A10393" s="34"/>
    </row>
    <row r="10394" spans="1:1" ht="15.75" x14ac:dyDescent="0.25">
      <c r="A10394" s="34"/>
    </row>
    <row r="10395" spans="1:1" ht="15.75" x14ac:dyDescent="0.25">
      <c r="A10395" s="34"/>
    </row>
    <row r="10396" spans="1:1" ht="15.75" x14ac:dyDescent="0.25">
      <c r="A10396" s="34"/>
    </row>
    <row r="10397" spans="1:1" ht="15.75" x14ac:dyDescent="0.25">
      <c r="A10397" s="34"/>
    </row>
    <row r="10398" spans="1:1" ht="15.75" x14ac:dyDescent="0.25">
      <c r="A10398" s="34"/>
    </row>
    <row r="10399" spans="1:1" ht="15.75" x14ac:dyDescent="0.25">
      <c r="A10399" s="34"/>
    </row>
    <row r="10400" spans="1:1" ht="15.75" x14ac:dyDescent="0.25">
      <c r="A10400" s="34"/>
    </row>
    <row r="10401" spans="1:1" ht="15.75" x14ac:dyDescent="0.25">
      <c r="A10401" s="34"/>
    </row>
    <row r="10402" spans="1:1" ht="15.75" x14ac:dyDescent="0.25">
      <c r="A10402" s="34"/>
    </row>
    <row r="10403" spans="1:1" ht="15.75" x14ac:dyDescent="0.25">
      <c r="A10403" s="34"/>
    </row>
    <row r="10404" spans="1:1" ht="15.75" x14ac:dyDescent="0.25">
      <c r="A10404" s="34"/>
    </row>
    <row r="10405" spans="1:1" ht="15.75" x14ac:dyDescent="0.25">
      <c r="A10405" s="34"/>
    </row>
    <row r="10406" spans="1:1" ht="15.75" x14ac:dyDescent="0.25">
      <c r="A10406" s="34"/>
    </row>
    <row r="10407" spans="1:1" ht="15.75" x14ac:dyDescent="0.25">
      <c r="A10407" s="34"/>
    </row>
    <row r="10408" spans="1:1" ht="15.75" x14ac:dyDescent="0.25">
      <c r="A10408" s="34"/>
    </row>
    <row r="10409" spans="1:1" ht="15.75" x14ac:dyDescent="0.25">
      <c r="A10409" s="34"/>
    </row>
    <row r="10410" spans="1:1" ht="15.75" x14ac:dyDescent="0.25">
      <c r="A10410" s="34"/>
    </row>
    <row r="10411" spans="1:1" ht="15.75" x14ac:dyDescent="0.25">
      <c r="A10411" s="34"/>
    </row>
    <row r="10412" spans="1:1" ht="15.75" x14ac:dyDescent="0.25">
      <c r="A10412" s="34"/>
    </row>
    <row r="10413" spans="1:1" ht="15.75" x14ac:dyDescent="0.25">
      <c r="A10413" s="34"/>
    </row>
    <row r="10414" spans="1:1" ht="15.75" x14ac:dyDescent="0.25">
      <c r="A10414" s="34"/>
    </row>
    <row r="10415" spans="1:1" ht="15.75" x14ac:dyDescent="0.25">
      <c r="A10415" s="34"/>
    </row>
    <row r="10416" spans="1:1" ht="15.75" x14ac:dyDescent="0.25">
      <c r="A10416" s="34"/>
    </row>
    <row r="10417" spans="1:1" ht="15.75" x14ac:dyDescent="0.25">
      <c r="A10417" s="34"/>
    </row>
    <row r="10418" spans="1:1" ht="15.75" x14ac:dyDescent="0.25">
      <c r="A10418" s="34"/>
    </row>
    <row r="10419" spans="1:1" ht="15.75" x14ac:dyDescent="0.25">
      <c r="A10419" s="34"/>
    </row>
    <row r="10420" spans="1:1" ht="15.75" x14ac:dyDescent="0.25">
      <c r="A10420" s="34"/>
    </row>
    <row r="10421" spans="1:1" ht="15.75" x14ac:dyDescent="0.25">
      <c r="A10421" s="34"/>
    </row>
    <row r="10422" spans="1:1" ht="15.75" x14ac:dyDescent="0.25">
      <c r="A10422" s="34"/>
    </row>
    <row r="10423" spans="1:1" ht="15.75" x14ac:dyDescent="0.25">
      <c r="A10423" s="34"/>
    </row>
    <row r="10424" spans="1:1" ht="15.75" x14ac:dyDescent="0.25">
      <c r="A10424" s="34"/>
    </row>
    <row r="10425" spans="1:1" ht="15.75" x14ac:dyDescent="0.25">
      <c r="A10425" s="34"/>
    </row>
    <row r="10426" spans="1:1" ht="15.75" x14ac:dyDescent="0.25">
      <c r="A10426" s="34"/>
    </row>
    <row r="10427" spans="1:1" ht="15.75" x14ac:dyDescent="0.25">
      <c r="A10427" s="34"/>
    </row>
    <row r="10428" spans="1:1" ht="15.75" x14ac:dyDescent="0.25">
      <c r="A10428" s="34"/>
    </row>
    <row r="10429" spans="1:1" ht="15.75" x14ac:dyDescent="0.25">
      <c r="A10429" s="34"/>
    </row>
    <row r="10430" spans="1:1" ht="15.75" x14ac:dyDescent="0.25">
      <c r="A10430" s="34"/>
    </row>
    <row r="10431" spans="1:1" ht="15.75" x14ac:dyDescent="0.25">
      <c r="A10431" s="34"/>
    </row>
    <row r="10432" spans="1:1" ht="15.75" x14ac:dyDescent="0.25">
      <c r="A10432" s="34"/>
    </row>
    <row r="10433" spans="1:1" ht="15.75" x14ac:dyDescent="0.25">
      <c r="A10433" s="34"/>
    </row>
    <row r="10434" spans="1:1" ht="15.75" x14ac:dyDescent="0.25">
      <c r="A10434" s="34"/>
    </row>
    <row r="10435" spans="1:1" ht="15.75" x14ac:dyDescent="0.25">
      <c r="A10435" s="34"/>
    </row>
    <row r="10436" spans="1:1" ht="15.75" x14ac:dyDescent="0.25">
      <c r="A10436" s="34"/>
    </row>
    <row r="10437" spans="1:1" ht="15.75" x14ac:dyDescent="0.25">
      <c r="A10437" s="34"/>
    </row>
    <row r="10438" spans="1:1" ht="15.75" x14ac:dyDescent="0.25">
      <c r="A10438" s="34"/>
    </row>
    <row r="10439" spans="1:1" ht="15.75" x14ac:dyDescent="0.25">
      <c r="A10439" s="34"/>
    </row>
    <row r="10440" spans="1:1" ht="15.75" x14ac:dyDescent="0.25">
      <c r="A10440" s="34"/>
    </row>
    <row r="10441" spans="1:1" ht="15.75" x14ac:dyDescent="0.25">
      <c r="A10441" s="34"/>
    </row>
    <row r="10442" spans="1:1" ht="15.75" x14ac:dyDescent="0.25">
      <c r="A10442" s="34"/>
    </row>
    <row r="10443" spans="1:1" ht="15.75" x14ac:dyDescent="0.25">
      <c r="A10443" s="34"/>
    </row>
    <row r="10444" spans="1:1" ht="15.75" x14ac:dyDescent="0.25">
      <c r="A10444" s="34"/>
    </row>
    <row r="10445" spans="1:1" ht="15.75" x14ac:dyDescent="0.25">
      <c r="A10445" s="34"/>
    </row>
    <row r="10446" spans="1:1" ht="15.75" x14ac:dyDescent="0.25">
      <c r="A10446" s="34"/>
    </row>
    <row r="10447" spans="1:1" ht="15.75" x14ac:dyDescent="0.25">
      <c r="A10447" s="34"/>
    </row>
    <row r="10448" spans="1:1" ht="15.75" x14ac:dyDescent="0.25">
      <c r="A10448" s="34"/>
    </row>
    <row r="10449" spans="1:1" ht="15.75" x14ac:dyDescent="0.25">
      <c r="A10449" s="34"/>
    </row>
    <row r="10450" spans="1:1" ht="15.75" x14ac:dyDescent="0.25">
      <c r="A10450" s="34"/>
    </row>
    <row r="10451" spans="1:1" ht="15.75" x14ac:dyDescent="0.25">
      <c r="A10451" s="34"/>
    </row>
    <row r="10452" spans="1:1" ht="15.75" x14ac:dyDescent="0.25">
      <c r="A10452" s="34"/>
    </row>
    <row r="10453" spans="1:1" ht="15.75" x14ac:dyDescent="0.25">
      <c r="A10453" s="34"/>
    </row>
    <row r="10454" spans="1:1" ht="15.75" x14ac:dyDescent="0.25">
      <c r="A10454" s="34"/>
    </row>
    <row r="10455" spans="1:1" ht="15.75" x14ac:dyDescent="0.25">
      <c r="A10455" s="34"/>
    </row>
    <row r="10456" spans="1:1" ht="15.75" x14ac:dyDescent="0.25">
      <c r="A10456" s="34"/>
    </row>
    <row r="10457" spans="1:1" ht="15.75" x14ac:dyDescent="0.25">
      <c r="A10457" s="34"/>
    </row>
    <row r="10458" spans="1:1" ht="15.75" x14ac:dyDescent="0.25">
      <c r="A10458" s="34"/>
    </row>
    <row r="10459" spans="1:1" ht="15.75" x14ac:dyDescent="0.25">
      <c r="A10459" s="34"/>
    </row>
    <row r="10460" spans="1:1" ht="15.75" x14ac:dyDescent="0.25">
      <c r="A10460" s="34"/>
    </row>
    <row r="10461" spans="1:1" ht="15.75" x14ac:dyDescent="0.25">
      <c r="A10461" s="34"/>
    </row>
    <row r="10462" spans="1:1" ht="15.75" x14ac:dyDescent="0.25">
      <c r="A10462" s="34"/>
    </row>
    <row r="10463" spans="1:1" ht="15.75" x14ac:dyDescent="0.25">
      <c r="A10463" s="34"/>
    </row>
    <row r="10464" spans="1:1" ht="15.75" x14ac:dyDescent="0.25">
      <c r="A10464" s="34"/>
    </row>
    <row r="10465" spans="1:1" ht="15.75" x14ac:dyDescent="0.25">
      <c r="A10465" s="34"/>
    </row>
    <row r="10466" spans="1:1" ht="15.75" x14ac:dyDescent="0.25">
      <c r="A10466" s="34"/>
    </row>
    <row r="10467" spans="1:1" ht="15.75" x14ac:dyDescent="0.25">
      <c r="A10467" s="34"/>
    </row>
    <row r="10468" spans="1:1" ht="15.75" x14ac:dyDescent="0.25">
      <c r="A10468" s="34"/>
    </row>
    <row r="10469" spans="1:1" ht="15.75" x14ac:dyDescent="0.25">
      <c r="A10469" s="34"/>
    </row>
    <row r="10470" spans="1:1" ht="15.75" x14ac:dyDescent="0.25">
      <c r="A10470" s="34"/>
    </row>
    <row r="10471" spans="1:1" ht="15.75" x14ac:dyDescent="0.25">
      <c r="A10471" s="34"/>
    </row>
    <row r="10472" spans="1:1" ht="15.75" x14ac:dyDescent="0.25">
      <c r="A10472" s="34"/>
    </row>
    <row r="10473" spans="1:1" ht="15.75" x14ac:dyDescent="0.25">
      <c r="A10473" s="34"/>
    </row>
    <row r="10474" spans="1:1" ht="15.75" x14ac:dyDescent="0.25">
      <c r="A10474" s="34"/>
    </row>
    <row r="10475" spans="1:1" ht="15.75" x14ac:dyDescent="0.25">
      <c r="A10475" s="34"/>
    </row>
    <row r="10476" spans="1:1" ht="15.75" x14ac:dyDescent="0.25">
      <c r="A10476" s="34"/>
    </row>
    <row r="10477" spans="1:1" ht="15.75" x14ac:dyDescent="0.25">
      <c r="A10477" s="34"/>
    </row>
    <row r="10478" spans="1:1" ht="15.75" x14ac:dyDescent="0.25">
      <c r="A10478" s="34"/>
    </row>
    <row r="10479" spans="1:1" ht="15.75" x14ac:dyDescent="0.25">
      <c r="A10479" s="34"/>
    </row>
    <row r="10480" spans="1:1" ht="15.75" x14ac:dyDescent="0.25">
      <c r="A10480" s="34"/>
    </row>
    <row r="10481" spans="1:1" ht="15.75" x14ac:dyDescent="0.25">
      <c r="A10481" s="34"/>
    </row>
    <row r="10482" spans="1:1" ht="15.75" x14ac:dyDescent="0.25">
      <c r="A10482" s="34"/>
    </row>
    <row r="10483" spans="1:1" ht="15.75" x14ac:dyDescent="0.25">
      <c r="A10483" s="34"/>
    </row>
    <row r="10484" spans="1:1" ht="15.75" x14ac:dyDescent="0.25">
      <c r="A10484" s="34"/>
    </row>
    <row r="10485" spans="1:1" ht="15.75" x14ac:dyDescent="0.25">
      <c r="A10485" s="34"/>
    </row>
    <row r="10486" spans="1:1" ht="15.75" x14ac:dyDescent="0.25">
      <c r="A10486" s="34"/>
    </row>
    <row r="10487" spans="1:1" ht="15.75" x14ac:dyDescent="0.25">
      <c r="A10487" s="34"/>
    </row>
    <row r="10488" spans="1:1" ht="15.75" x14ac:dyDescent="0.25">
      <c r="A10488" s="34"/>
    </row>
    <row r="10489" spans="1:1" ht="15.75" x14ac:dyDescent="0.25">
      <c r="A10489" s="34"/>
    </row>
    <row r="10490" spans="1:1" ht="15.75" x14ac:dyDescent="0.25">
      <c r="A10490" s="34"/>
    </row>
    <row r="10491" spans="1:1" ht="15.75" x14ac:dyDescent="0.25">
      <c r="A10491" s="34"/>
    </row>
    <row r="10492" spans="1:1" ht="15.75" x14ac:dyDescent="0.25">
      <c r="A10492" s="34"/>
    </row>
    <row r="10493" spans="1:1" ht="15.75" x14ac:dyDescent="0.25">
      <c r="A10493" s="34"/>
    </row>
    <row r="10494" spans="1:1" ht="15.75" x14ac:dyDescent="0.25">
      <c r="A10494" s="34"/>
    </row>
    <row r="10495" spans="1:1" ht="15.75" x14ac:dyDescent="0.25">
      <c r="A10495" s="34"/>
    </row>
    <row r="10496" spans="1:1" ht="15.75" x14ac:dyDescent="0.25">
      <c r="A10496" s="34"/>
    </row>
    <row r="10497" spans="1:1" ht="15.75" x14ac:dyDescent="0.25">
      <c r="A10497" s="34"/>
    </row>
    <row r="10498" spans="1:1" ht="15.75" x14ac:dyDescent="0.25">
      <c r="A10498" s="34"/>
    </row>
    <row r="10499" spans="1:1" ht="15.75" x14ac:dyDescent="0.25">
      <c r="A10499" s="34"/>
    </row>
    <row r="10500" spans="1:1" ht="15.75" x14ac:dyDescent="0.25">
      <c r="A10500" s="34"/>
    </row>
    <row r="10501" spans="1:1" ht="15.75" x14ac:dyDescent="0.25">
      <c r="A10501" s="34"/>
    </row>
    <row r="10502" spans="1:1" ht="15.75" x14ac:dyDescent="0.25">
      <c r="A10502" s="34"/>
    </row>
    <row r="10503" spans="1:1" ht="15.75" x14ac:dyDescent="0.25">
      <c r="A10503" s="34"/>
    </row>
    <row r="10504" spans="1:1" ht="15.75" x14ac:dyDescent="0.25">
      <c r="A10504" s="34"/>
    </row>
    <row r="10505" spans="1:1" ht="15.75" x14ac:dyDescent="0.25">
      <c r="A10505" s="34"/>
    </row>
    <row r="10506" spans="1:1" ht="15.75" x14ac:dyDescent="0.25">
      <c r="A10506" s="34"/>
    </row>
    <row r="10507" spans="1:1" ht="15.75" x14ac:dyDescent="0.25">
      <c r="A10507" s="34"/>
    </row>
    <row r="10508" spans="1:1" ht="15.75" x14ac:dyDescent="0.25">
      <c r="A10508" s="34"/>
    </row>
    <row r="10509" spans="1:1" ht="15.75" x14ac:dyDescent="0.25">
      <c r="A10509" s="34"/>
    </row>
    <row r="10510" spans="1:1" ht="15.75" x14ac:dyDescent="0.25">
      <c r="A10510" s="34"/>
    </row>
    <row r="10511" spans="1:1" ht="15.75" x14ac:dyDescent="0.25">
      <c r="A10511" s="34"/>
    </row>
    <row r="10512" spans="1:1" ht="15.75" x14ac:dyDescent="0.25">
      <c r="A10512" s="34"/>
    </row>
    <row r="10513" spans="1:1" ht="15.75" x14ac:dyDescent="0.25">
      <c r="A10513" s="34"/>
    </row>
    <row r="10514" spans="1:1" ht="15.75" x14ac:dyDescent="0.25">
      <c r="A10514" s="34"/>
    </row>
    <row r="10515" spans="1:1" ht="15.75" x14ac:dyDescent="0.25">
      <c r="A10515" s="34"/>
    </row>
    <row r="10516" spans="1:1" ht="15.75" x14ac:dyDescent="0.25">
      <c r="A10516" s="34"/>
    </row>
    <row r="10517" spans="1:1" ht="15.75" x14ac:dyDescent="0.25">
      <c r="A10517" s="34"/>
    </row>
    <row r="10518" spans="1:1" ht="15.75" x14ac:dyDescent="0.25">
      <c r="A10518" s="34"/>
    </row>
    <row r="10519" spans="1:1" ht="15.75" x14ac:dyDescent="0.25">
      <c r="A10519" s="34"/>
    </row>
    <row r="10520" spans="1:1" ht="15.75" x14ac:dyDescent="0.25">
      <c r="A10520" s="34"/>
    </row>
    <row r="10521" spans="1:1" ht="15.75" x14ac:dyDescent="0.25">
      <c r="A10521" s="34"/>
    </row>
    <row r="10522" spans="1:1" ht="15.75" x14ac:dyDescent="0.25">
      <c r="A10522" s="34"/>
    </row>
    <row r="10523" spans="1:1" ht="15.75" x14ac:dyDescent="0.25">
      <c r="A10523" s="34"/>
    </row>
    <row r="10524" spans="1:1" ht="15.75" x14ac:dyDescent="0.25">
      <c r="A10524" s="34"/>
    </row>
    <row r="10525" spans="1:1" ht="15.75" x14ac:dyDescent="0.25">
      <c r="A10525" s="34"/>
    </row>
    <row r="10526" spans="1:1" ht="15.75" x14ac:dyDescent="0.25">
      <c r="A10526" s="34"/>
    </row>
    <row r="10527" spans="1:1" ht="15.75" x14ac:dyDescent="0.25">
      <c r="A10527" s="34"/>
    </row>
    <row r="10528" spans="1:1" ht="15.75" x14ac:dyDescent="0.25">
      <c r="A10528" s="34"/>
    </row>
    <row r="10529" spans="1:1" ht="15.75" x14ac:dyDescent="0.25">
      <c r="A10529" s="34"/>
    </row>
    <row r="10530" spans="1:1" ht="15.75" x14ac:dyDescent="0.25">
      <c r="A10530" s="34"/>
    </row>
    <row r="10531" spans="1:1" ht="15.75" x14ac:dyDescent="0.25">
      <c r="A10531" s="34"/>
    </row>
    <row r="10532" spans="1:1" ht="15.75" x14ac:dyDescent="0.25">
      <c r="A10532" s="34"/>
    </row>
    <row r="10533" spans="1:1" ht="15.75" x14ac:dyDescent="0.25">
      <c r="A10533" s="34"/>
    </row>
    <row r="10534" spans="1:1" ht="15.75" x14ac:dyDescent="0.25">
      <c r="A10534" s="34"/>
    </row>
    <row r="10535" spans="1:1" ht="15.75" x14ac:dyDescent="0.25">
      <c r="A10535" s="34"/>
    </row>
    <row r="10536" spans="1:1" ht="15.75" x14ac:dyDescent="0.25">
      <c r="A10536" s="34"/>
    </row>
    <row r="10537" spans="1:1" ht="15.75" x14ac:dyDescent="0.25">
      <c r="A10537" s="34"/>
    </row>
    <row r="10538" spans="1:1" ht="15.75" x14ac:dyDescent="0.25">
      <c r="A10538" s="34"/>
    </row>
    <row r="10539" spans="1:1" ht="15.75" x14ac:dyDescent="0.25">
      <c r="A10539" s="34"/>
    </row>
    <row r="10540" spans="1:1" ht="15.75" x14ac:dyDescent="0.25">
      <c r="A10540" s="34"/>
    </row>
    <row r="10541" spans="1:1" ht="15.75" x14ac:dyDescent="0.25">
      <c r="A10541" s="34"/>
    </row>
    <row r="10542" spans="1:1" ht="15.75" x14ac:dyDescent="0.25">
      <c r="A10542" s="34"/>
    </row>
    <row r="10543" spans="1:1" ht="15.75" x14ac:dyDescent="0.25">
      <c r="A10543" s="34"/>
    </row>
    <row r="10544" spans="1:1" ht="15.75" x14ac:dyDescent="0.25">
      <c r="A10544" s="34"/>
    </row>
    <row r="10545" spans="1:1" ht="15.75" x14ac:dyDescent="0.25">
      <c r="A10545" s="34"/>
    </row>
    <row r="10546" spans="1:1" ht="15.75" x14ac:dyDescent="0.25">
      <c r="A10546" s="34"/>
    </row>
    <row r="10547" spans="1:1" ht="15.75" x14ac:dyDescent="0.25">
      <c r="A10547" s="34"/>
    </row>
    <row r="10548" spans="1:1" ht="15.75" x14ac:dyDescent="0.25">
      <c r="A10548" s="34"/>
    </row>
    <row r="10549" spans="1:1" ht="15.75" x14ac:dyDescent="0.25">
      <c r="A10549" s="34"/>
    </row>
    <row r="10550" spans="1:1" ht="15.75" x14ac:dyDescent="0.25">
      <c r="A10550" s="34"/>
    </row>
    <row r="10551" spans="1:1" ht="15.75" x14ac:dyDescent="0.25">
      <c r="A10551" s="34"/>
    </row>
    <row r="10552" spans="1:1" ht="15.75" x14ac:dyDescent="0.25">
      <c r="A10552" s="34"/>
    </row>
    <row r="10553" spans="1:1" ht="15.75" x14ac:dyDescent="0.25">
      <c r="A10553" s="34"/>
    </row>
    <row r="10554" spans="1:1" ht="15.75" x14ac:dyDescent="0.25">
      <c r="A10554" s="34"/>
    </row>
    <row r="10555" spans="1:1" ht="15.75" x14ac:dyDescent="0.25">
      <c r="A10555" s="34"/>
    </row>
    <row r="10556" spans="1:1" ht="15.75" x14ac:dyDescent="0.25">
      <c r="A10556" s="34"/>
    </row>
    <row r="10557" spans="1:1" ht="15.75" x14ac:dyDescent="0.25">
      <c r="A10557" s="34"/>
    </row>
    <row r="10558" spans="1:1" ht="15.75" x14ac:dyDescent="0.25">
      <c r="A10558" s="34"/>
    </row>
    <row r="10559" spans="1:1" ht="15.75" x14ac:dyDescent="0.25">
      <c r="A10559" s="34"/>
    </row>
    <row r="10560" spans="1:1" ht="15.75" x14ac:dyDescent="0.25">
      <c r="A10560" s="34"/>
    </row>
    <row r="10561" spans="1:1" ht="15.75" x14ac:dyDescent="0.25">
      <c r="A10561" s="34"/>
    </row>
    <row r="10562" spans="1:1" ht="15.75" x14ac:dyDescent="0.25">
      <c r="A10562" s="34"/>
    </row>
    <row r="10563" spans="1:1" ht="15.75" x14ac:dyDescent="0.25">
      <c r="A10563" s="34"/>
    </row>
    <row r="10564" spans="1:1" ht="15.75" x14ac:dyDescent="0.25">
      <c r="A10564" s="34"/>
    </row>
    <row r="10565" spans="1:1" ht="15.75" x14ac:dyDescent="0.25">
      <c r="A10565" s="34"/>
    </row>
    <row r="10566" spans="1:1" ht="15.75" x14ac:dyDescent="0.25">
      <c r="A10566" s="34"/>
    </row>
    <row r="10567" spans="1:1" ht="15.75" x14ac:dyDescent="0.25">
      <c r="A10567" s="34"/>
    </row>
    <row r="10568" spans="1:1" ht="15.75" x14ac:dyDescent="0.25">
      <c r="A10568" s="34"/>
    </row>
    <row r="10569" spans="1:1" ht="15.75" x14ac:dyDescent="0.25">
      <c r="A10569" s="34"/>
    </row>
    <row r="10570" spans="1:1" ht="15.75" x14ac:dyDescent="0.25">
      <c r="A10570" s="34"/>
    </row>
    <row r="10571" spans="1:1" ht="15.75" x14ac:dyDescent="0.25">
      <c r="A10571" s="34"/>
    </row>
    <row r="10572" spans="1:1" ht="15.75" x14ac:dyDescent="0.25">
      <c r="A10572" s="34"/>
    </row>
    <row r="10573" spans="1:1" ht="15.75" x14ac:dyDescent="0.25">
      <c r="A10573" s="34"/>
    </row>
    <row r="10574" spans="1:1" ht="15.75" x14ac:dyDescent="0.25">
      <c r="A10574" s="34"/>
    </row>
    <row r="10575" spans="1:1" ht="15.75" x14ac:dyDescent="0.25">
      <c r="A10575" s="34"/>
    </row>
    <row r="10576" spans="1:1" ht="15.75" x14ac:dyDescent="0.25">
      <c r="A10576" s="34"/>
    </row>
    <row r="10577" spans="1:1" ht="15.75" x14ac:dyDescent="0.25">
      <c r="A10577" s="34"/>
    </row>
    <row r="10578" spans="1:1" ht="15.75" x14ac:dyDescent="0.25">
      <c r="A10578" s="34"/>
    </row>
    <row r="10579" spans="1:1" ht="15.75" x14ac:dyDescent="0.25">
      <c r="A10579" s="34"/>
    </row>
    <row r="10580" spans="1:1" ht="15.75" x14ac:dyDescent="0.25">
      <c r="A10580" s="34"/>
    </row>
    <row r="10581" spans="1:1" ht="15.75" x14ac:dyDescent="0.25">
      <c r="A10581" s="34"/>
    </row>
    <row r="10582" spans="1:1" ht="15.75" x14ac:dyDescent="0.25">
      <c r="A10582" s="34"/>
    </row>
    <row r="10583" spans="1:1" ht="15.75" x14ac:dyDescent="0.25">
      <c r="A10583" s="34"/>
    </row>
    <row r="10584" spans="1:1" ht="15.75" x14ac:dyDescent="0.25">
      <c r="A10584" s="34"/>
    </row>
    <row r="10585" spans="1:1" ht="15.75" x14ac:dyDescent="0.25">
      <c r="A10585" s="34"/>
    </row>
    <row r="10586" spans="1:1" ht="15.75" x14ac:dyDescent="0.25">
      <c r="A10586" s="34"/>
    </row>
    <row r="10587" spans="1:1" ht="15.75" x14ac:dyDescent="0.25">
      <c r="A10587" s="34"/>
    </row>
    <row r="10588" spans="1:1" ht="15.75" x14ac:dyDescent="0.25">
      <c r="A10588" s="34"/>
    </row>
    <row r="10589" spans="1:1" ht="15.75" x14ac:dyDescent="0.25">
      <c r="A10589" s="34"/>
    </row>
    <row r="10590" spans="1:1" ht="15.75" x14ac:dyDescent="0.25">
      <c r="A10590" s="34"/>
    </row>
    <row r="10591" spans="1:1" ht="15.75" x14ac:dyDescent="0.25">
      <c r="A10591" s="34"/>
    </row>
    <row r="10592" spans="1:1" ht="15.75" x14ac:dyDescent="0.25">
      <c r="A10592" s="34"/>
    </row>
    <row r="10593" spans="1:1" ht="15.75" x14ac:dyDescent="0.25">
      <c r="A10593" s="34"/>
    </row>
    <row r="10594" spans="1:1" ht="15.75" x14ac:dyDescent="0.25">
      <c r="A10594" s="34"/>
    </row>
    <row r="10595" spans="1:1" ht="15.75" x14ac:dyDescent="0.25">
      <c r="A10595" s="34"/>
    </row>
    <row r="10596" spans="1:1" ht="15.75" x14ac:dyDescent="0.25">
      <c r="A10596" s="34"/>
    </row>
    <row r="10597" spans="1:1" ht="15.75" x14ac:dyDescent="0.25">
      <c r="A10597" s="34"/>
    </row>
    <row r="10598" spans="1:1" ht="15.75" x14ac:dyDescent="0.25">
      <c r="A10598" s="34"/>
    </row>
    <row r="10599" spans="1:1" ht="15.75" x14ac:dyDescent="0.25">
      <c r="A10599" s="34"/>
    </row>
    <row r="10600" spans="1:1" ht="15.75" x14ac:dyDescent="0.25">
      <c r="A10600" s="34"/>
    </row>
    <row r="10601" spans="1:1" ht="15.75" x14ac:dyDescent="0.25">
      <c r="A10601" s="34"/>
    </row>
    <row r="10602" spans="1:1" ht="15.75" x14ac:dyDescent="0.25">
      <c r="A10602" s="34"/>
    </row>
    <row r="10603" spans="1:1" ht="15.75" x14ac:dyDescent="0.25">
      <c r="A10603" s="34"/>
    </row>
    <row r="10604" spans="1:1" ht="15.75" x14ac:dyDescent="0.25">
      <c r="A10604" s="34"/>
    </row>
    <row r="10605" spans="1:1" ht="15.75" x14ac:dyDescent="0.25">
      <c r="A10605" s="34"/>
    </row>
    <row r="10606" spans="1:1" ht="15.75" x14ac:dyDescent="0.25">
      <c r="A10606" s="34"/>
    </row>
    <row r="10607" spans="1:1" ht="15.75" x14ac:dyDescent="0.25">
      <c r="A10607" s="34"/>
    </row>
    <row r="10608" spans="1:1" ht="15.75" x14ac:dyDescent="0.25">
      <c r="A10608" s="34"/>
    </row>
    <row r="10609" spans="1:1" ht="15.75" x14ac:dyDescent="0.25">
      <c r="A10609" s="34"/>
    </row>
    <row r="10610" spans="1:1" ht="15.75" x14ac:dyDescent="0.25">
      <c r="A10610" s="34"/>
    </row>
    <row r="10611" spans="1:1" ht="15.75" x14ac:dyDescent="0.25">
      <c r="A10611" s="34"/>
    </row>
    <row r="10612" spans="1:1" ht="15.75" x14ac:dyDescent="0.25">
      <c r="A10612" s="34"/>
    </row>
    <row r="10613" spans="1:1" ht="15.75" x14ac:dyDescent="0.25">
      <c r="A10613" s="34"/>
    </row>
    <row r="10614" spans="1:1" ht="15.75" x14ac:dyDescent="0.25">
      <c r="A10614" s="34"/>
    </row>
    <row r="10615" spans="1:1" ht="15.75" x14ac:dyDescent="0.25">
      <c r="A10615" s="34"/>
    </row>
    <row r="10616" spans="1:1" ht="15.75" x14ac:dyDescent="0.25">
      <c r="A10616" s="34"/>
    </row>
    <row r="10617" spans="1:1" ht="15.75" x14ac:dyDescent="0.25">
      <c r="A10617" s="34"/>
    </row>
    <row r="10618" spans="1:1" ht="15.75" x14ac:dyDescent="0.25">
      <c r="A10618" s="34"/>
    </row>
    <row r="10619" spans="1:1" ht="15.75" x14ac:dyDescent="0.25">
      <c r="A10619" s="34"/>
    </row>
    <row r="10620" spans="1:1" ht="15.75" x14ac:dyDescent="0.25">
      <c r="A10620" s="34"/>
    </row>
    <row r="10621" spans="1:1" ht="15.75" x14ac:dyDescent="0.25">
      <c r="A10621" s="34"/>
    </row>
    <row r="10622" spans="1:1" ht="15.75" x14ac:dyDescent="0.25">
      <c r="A10622" s="34"/>
    </row>
    <row r="10623" spans="1:1" ht="15.75" x14ac:dyDescent="0.25">
      <c r="A10623" s="34"/>
    </row>
    <row r="10624" spans="1:1" ht="15.75" x14ac:dyDescent="0.25">
      <c r="A10624" s="34"/>
    </row>
    <row r="10625" spans="1:1" ht="15.75" x14ac:dyDescent="0.25">
      <c r="A10625" s="34"/>
    </row>
    <row r="10626" spans="1:1" ht="15.75" x14ac:dyDescent="0.25">
      <c r="A10626" s="34"/>
    </row>
    <row r="10627" spans="1:1" ht="15.75" x14ac:dyDescent="0.25">
      <c r="A10627" s="34"/>
    </row>
    <row r="10628" spans="1:1" ht="15.75" x14ac:dyDescent="0.25">
      <c r="A10628" s="34"/>
    </row>
    <row r="10629" spans="1:1" ht="15.75" x14ac:dyDescent="0.25">
      <c r="A10629" s="34"/>
    </row>
    <row r="10630" spans="1:1" ht="15.75" x14ac:dyDescent="0.25">
      <c r="A10630" s="34"/>
    </row>
    <row r="10631" spans="1:1" ht="15.75" x14ac:dyDescent="0.25">
      <c r="A10631" s="34"/>
    </row>
    <row r="10632" spans="1:1" ht="15.75" x14ac:dyDescent="0.25">
      <c r="A10632" s="34"/>
    </row>
    <row r="10633" spans="1:1" ht="15.75" x14ac:dyDescent="0.25">
      <c r="A10633" s="34"/>
    </row>
    <row r="10634" spans="1:1" ht="15.75" x14ac:dyDescent="0.25">
      <c r="A10634" s="34"/>
    </row>
    <row r="10635" spans="1:1" ht="15.75" x14ac:dyDescent="0.25">
      <c r="A10635" s="34"/>
    </row>
    <row r="10636" spans="1:1" ht="15.75" x14ac:dyDescent="0.25">
      <c r="A10636" s="34"/>
    </row>
    <row r="10637" spans="1:1" ht="15.75" x14ac:dyDescent="0.25">
      <c r="A10637" s="34"/>
    </row>
    <row r="10638" spans="1:1" ht="15.75" x14ac:dyDescent="0.25">
      <c r="A10638" s="34"/>
    </row>
    <row r="10639" spans="1:1" ht="15.75" x14ac:dyDescent="0.25">
      <c r="A10639" s="34"/>
    </row>
    <row r="10640" spans="1:1" ht="15.75" x14ac:dyDescent="0.25">
      <c r="A10640" s="34"/>
    </row>
    <row r="10641" spans="1:1" ht="15.75" x14ac:dyDescent="0.25">
      <c r="A10641" s="34"/>
    </row>
    <row r="10642" spans="1:1" ht="15.75" x14ac:dyDescent="0.25">
      <c r="A10642" s="34"/>
    </row>
    <row r="10643" spans="1:1" ht="15.75" x14ac:dyDescent="0.25">
      <c r="A10643" s="34"/>
    </row>
    <row r="10644" spans="1:1" ht="15.75" x14ac:dyDescent="0.25">
      <c r="A10644" s="34"/>
    </row>
    <row r="10645" spans="1:1" ht="15.75" x14ac:dyDescent="0.25">
      <c r="A10645" s="34"/>
    </row>
    <row r="10646" spans="1:1" ht="15.75" x14ac:dyDescent="0.25">
      <c r="A10646" s="34"/>
    </row>
    <row r="10647" spans="1:1" ht="15.75" x14ac:dyDescent="0.25">
      <c r="A10647" s="34"/>
    </row>
    <row r="10648" spans="1:1" ht="15.75" x14ac:dyDescent="0.25">
      <c r="A10648" s="34"/>
    </row>
    <row r="10649" spans="1:1" ht="15.75" x14ac:dyDescent="0.25">
      <c r="A10649" s="34"/>
    </row>
    <row r="10650" spans="1:1" ht="15.75" x14ac:dyDescent="0.25">
      <c r="A10650" s="34"/>
    </row>
    <row r="10651" spans="1:1" ht="15.75" x14ac:dyDescent="0.25">
      <c r="A10651" s="34"/>
    </row>
    <row r="10652" spans="1:1" ht="15.75" x14ac:dyDescent="0.25">
      <c r="A10652" s="34"/>
    </row>
    <row r="10653" spans="1:1" ht="15.75" x14ac:dyDescent="0.25">
      <c r="A10653" s="34"/>
    </row>
    <row r="10654" spans="1:1" ht="15.75" x14ac:dyDescent="0.25">
      <c r="A10654" s="34"/>
    </row>
    <row r="10655" spans="1:1" ht="15.75" x14ac:dyDescent="0.25">
      <c r="A10655" s="34"/>
    </row>
    <row r="10656" spans="1:1" ht="15.75" x14ac:dyDescent="0.25">
      <c r="A10656" s="34"/>
    </row>
    <row r="10657" spans="1:1" ht="15.75" x14ac:dyDescent="0.25">
      <c r="A10657" s="34"/>
    </row>
    <row r="10658" spans="1:1" ht="15.75" x14ac:dyDescent="0.25">
      <c r="A10658" s="34"/>
    </row>
    <row r="10659" spans="1:1" ht="15.75" x14ac:dyDescent="0.25">
      <c r="A10659" s="34"/>
    </row>
    <row r="10660" spans="1:1" ht="15.75" x14ac:dyDescent="0.25">
      <c r="A10660" s="34"/>
    </row>
    <row r="10661" spans="1:1" ht="15.75" x14ac:dyDescent="0.25">
      <c r="A10661" s="34"/>
    </row>
    <row r="10662" spans="1:1" ht="15.75" x14ac:dyDescent="0.25">
      <c r="A10662" s="34"/>
    </row>
    <row r="10663" spans="1:1" ht="15.75" x14ac:dyDescent="0.25">
      <c r="A10663" s="34"/>
    </row>
    <row r="10664" spans="1:1" ht="15.75" x14ac:dyDescent="0.25">
      <c r="A10664" s="34"/>
    </row>
    <row r="10665" spans="1:1" ht="15.75" x14ac:dyDescent="0.25">
      <c r="A10665" s="34"/>
    </row>
    <row r="10666" spans="1:1" ht="15.75" x14ac:dyDescent="0.25">
      <c r="A10666" s="34"/>
    </row>
    <row r="10667" spans="1:1" ht="15.75" x14ac:dyDescent="0.25">
      <c r="A10667" s="34"/>
    </row>
    <row r="10668" spans="1:1" ht="15.75" x14ac:dyDescent="0.25">
      <c r="A10668" s="34"/>
    </row>
    <row r="10669" spans="1:1" ht="15.75" x14ac:dyDescent="0.25">
      <c r="A10669" s="34"/>
    </row>
    <row r="10670" spans="1:1" ht="15.75" x14ac:dyDescent="0.25">
      <c r="A10670" s="34"/>
    </row>
    <row r="10671" spans="1:1" ht="15.75" x14ac:dyDescent="0.25">
      <c r="A10671" s="34"/>
    </row>
    <row r="10672" spans="1:1" ht="15.75" x14ac:dyDescent="0.25">
      <c r="A10672" s="34"/>
    </row>
    <row r="10673" spans="1:1" ht="15.75" x14ac:dyDescent="0.25">
      <c r="A10673" s="34"/>
    </row>
    <row r="10674" spans="1:1" ht="15.75" x14ac:dyDescent="0.25">
      <c r="A10674" s="34"/>
    </row>
    <row r="10675" spans="1:1" ht="15.75" x14ac:dyDescent="0.25">
      <c r="A10675" s="34"/>
    </row>
    <row r="10676" spans="1:1" ht="15.75" x14ac:dyDescent="0.25">
      <c r="A10676" s="34"/>
    </row>
    <row r="10677" spans="1:1" ht="15.75" x14ac:dyDescent="0.25">
      <c r="A10677" s="34"/>
    </row>
    <row r="10678" spans="1:1" ht="15.75" x14ac:dyDescent="0.25">
      <c r="A10678" s="34"/>
    </row>
    <row r="10679" spans="1:1" ht="15.75" x14ac:dyDescent="0.25">
      <c r="A10679" s="34"/>
    </row>
    <row r="10680" spans="1:1" ht="15.75" x14ac:dyDescent="0.25">
      <c r="A10680" s="34"/>
    </row>
    <row r="10681" spans="1:1" ht="15.75" x14ac:dyDescent="0.25">
      <c r="A10681" s="34"/>
    </row>
    <row r="10682" spans="1:1" ht="15.75" x14ac:dyDescent="0.25">
      <c r="A10682" s="34"/>
    </row>
    <row r="10683" spans="1:1" ht="15.75" x14ac:dyDescent="0.25">
      <c r="A10683" s="34"/>
    </row>
    <row r="10684" spans="1:1" ht="15.75" x14ac:dyDescent="0.25">
      <c r="A10684" s="34"/>
    </row>
    <row r="10685" spans="1:1" ht="15.75" x14ac:dyDescent="0.25">
      <c r="A10685" s="34"/>
    </row>
    <row r="10686" spans="1:1" ht="15.75" x14ac:dyDescent="0.25">
      <c r="A10686" s="34"/>
    </row>
    <row r="10687" spans="1:1" ht="15.75" x14ac:dyDescent="0.25">
      <c r="A10687" s="34"/>
    </row>
    <row r="10688" spans="1:1" ht="15.75" x14ac:dyDescent="0.25">
      <c r="A10688" s="34"/>
    </row>
    <row r="10689" spans="1:1" ht="15.75" x14ac:dyDescent="0.25">
      <c r="A10689" s="34"/>
    </row>
    <row r="10690" spans="1:1" ht="15.75" x14ac:dyDescent="0.25">
      <c r="A10690" s="34"/>
    </row>
    <row r="10691" spans="1:1" ht="15.75" x14ac:dyDescent="0.25">
      <c r="A10691" s="34"/>
    </row>
    <row r="10692" spans="1:1" ht="15.75" x14ac:dyDescent="0.25">
      <c r="A10692" s="34"/>
    </row>
    <row r="10693" spans="1:1" ht="15.75" x14ac:dyDescent="0.25">
      <c r="A10693" s="34"/>
    </row>
    <row r="10694" spans="1:1" ht="15.75" x14ac:dyDescent="0.25">
      <c r="A10694" s="34"/>
    </row>
    <row r="10695" spans="1:1" ht="15.75" x14ac:dyDescent="0.25">
      <c r="A10695" s="34"/>
    </row>
    <row r="10696" spans="1:1" ht="15.75" x14ac:dyDescent="0.25">
      <c r="A10696" s="34"/>
    </row>
    <row r="10697" spans="1:1" ht="15.75" x14ac:dyDescent="0.25">
      <c r="A10697" s="34"/>
    </row>
    <row r="10698" spans="1:1" ht="15.75" x14ac:dyDescent="0.25">
      <c r="A10698" s="34"/>
    </row>
    <row r="10699" spans="1:1" ht="15.75" x14ac:dyDescent="0.25">
      <c r="A10699" s="34"/>
    </row>
    <row r="10700" spans="1:1" ht="15.75" x14ac:dyDescent="0.25">
      <c r="A10700" s="34"/>
    </row>
    <row r="10701" spans="1:1" ht="15.75" x14ac:dyDescent="0.25">
      <c r="A10701" s="34"/>
    </row>
    <row r="10702" spans="1:1" ht="15.75" x14ac:dyDescent="0.25">
      <c r="A10702" s="34"/>
    </row>
    <row r="10703" spans="1:1" ht="15.75" x14ac:dyDescent="0.25">
      <c r="A10703" s="34"/>
    </row>
    <row r="10704" spans="1:1" ht="15.75" x14ac:dyDescent="0.25">
      <c r="A10704" s="34"/>
    </row>
    <row r="10705" spans="1:1" ht="15.75" x14ac:dyDescent="0.25">
      <c r="A10705" s="34"/>
    </row>
    <row r="10706" spans="1:1" ht="15.75" x14ac:dyDescent="0.25">
      <c r="A10706" s="34"/>
    </row>
    <row r="10707" spans="1:1" ht="15.75" x14ac:dyDescent="0.25">
      <c r="A10707" s="34"/>
    </row>
    <row r="10708" spans="1:1" ht="15.75" x14ac:dyDescent="0.25">
      <c r="A10708" s="34"/>
    </row>
    <row r="10709" spans="1:1" ht="15.75" x14ac:dyDescent="0.25">
      <c r="A10709" s="34"/>
    </row>
    <row r="10710" spans="1:1" ht="15.75" x14ac:dyDescent="0.25">
      <c r="A10710" s="34"/>
    </row>
    <row r="10711" spans="1:1" ht="15.75" x14ac:dyDescent="0.25">
      <c r="A10711" s="34"/>
    </row>
    <row r="10712" spans="1:1" ht="15.75" x14ac:dyDescent="0.25">
      <c r="A10712" s="34"/>
    </row>
    <row r="10713" spans="1:1" ht="15.75" x14ac:dyDescent="0.25">
      <c r="A10713" s="34"/>
    </row>
    <row r="10714" spans="1:1" ht="15.75" x14ac:dyDescent="0.25">
      <c r="A10714" s="34"/>
    </row>
    <row r="10715" spans="1:1" ht="15.75" x14ac:dyDescent="0.25">
      <c r="A10715" s="34"/>
    </row>
    <row r="10716" spans="1:1" ht="15.75" x14ac:dyDescent="0.25">
      <c r="A10716" s="34"/>
    </row>
    <row r="10717" spans="1:1" ht="15.75" x14ac:dyDescent="0.25">
      <c r="A10717" s="34"/>
    </row>
    <row r="10718" spans="1:1" ht="15.75" x14ac:dyDescent="0.25">
      <c r="A10718" s="34"/>
    </row>
    <row r="10719" spans="1:1" ht="15.75" x14ac:dyDescent="0.25">
      <c r="A10719" s="34"/>
    </row>
    <row r="10720" spans="1:1" ht="15.75" x14ac:dyDescent="0.25">
      <c r="A10720" s="34"/>
    </row>
    <row r="10721" spans="1:1" ht="15.75" x14ac:dyDescent="0.25">
      <c r="A10721" s="34"/>
    </row>
    <row r="10722" spans="1:1" ht="15.75" x14ac:dyDescent="0.25">
      <c r="A10722" s="34"/>
    </row>
    <row r="10723" spans="1:1" ht="15.75" x14ac:dyDescent="0.25">
      <c r="A10723" s="34"/>
    </row>
    <row r="10724" spans="1:1" ht="15.75" x14ac:dyDescent="0.25">
      <c r="A10724" s="34"/>
    </row>
    <row r="10725" spans="1:1" ht="15.75" x14ac:dyDescent="0.25">
      <c r="A10725" s="34"/>
    </row>
    <row r="10726" spans="1:1" ht="15.75" x14ac:dyDescent="0.25">
      <c r="A10726" s="34"/>
    </row>
    <row r="10727" spans="1:1" ht="15.75" x14ac:dyDescent="0.25">
      <c r="A10727" s="34"/>
    </row>
    <row r="10728" spans="1:1" ht="15.75" x14ac:dyDescent="0.25">
      <c r="A10728" s="34"/>
    </row>
    <row r="10729" spans="1:1" ht="15.75" x14ac:dyDescent="0.25">
      <c r="A10729" s="34"/>
    </row>
    <row r="10730" spans="1:1" ht="15.75" x14ac:dyDescent="0.25">
      <c r="A10730" s="34"/>
    </row>
    <row r="10731" spans="1:1" ht="15.75" x14ac:dyDescent="0.25">
      <c r="A10731" s="34"/>
    </row>
    <row r="10732" spans="1:1" ht="15.75" x14ac:dyDescent="0.25">
      <c r="A10732" s="34"/>
    </row>
    <row r="10733" spans="1:1" ht="15.75" x14ac:dyDescent="0.25">
      <c r="A10733" s="34"/>
    </row>
    <row r="10734" spans="1:1" ht="15.75" x14ac:dyDescent="0.25">
      <c r="A10734" s="34"/>
    </row>
    <row r="10735" spans="1:1" ht="15.75" x14ac:dyDescent="0.25">
      <c r="A10735" s="34"/>
    </row>
    <row r="10736" spans="1:1" ht="15.75" x14ac:dyDescent="0.25">
      <c r="A10736" s="34"/>
    </row>
    <row r="10737" spans="1:1" ht="15.75" x14ac:dyDescent="0.25">
      <c r="A10737" s="34"/>
    </row>
    <row r="10738" spans="1:1" ht="15.75" x14ac:dyDescent="0.25">
      <c r="A10738" s="34"/>
    </row>
    <row r="10739" spans="1:1" ht="15.75" x14ac:dyDescent="0.25">
      <c r="A10739" s="34"/>
    </row>
    <row r="10740" spans="1:1" ht="15.75" x14ac:dyDescent="0.25">
      <c r="A10740" s="34"/>
    </row>
    <row r="10741" spans="1:1" ht="15.75" x14ac:dyDescent="0.25">
      <c r="A10741" s="34"/>
    </row>
    <row r="10742" spans="1:1" ht="15.75" x14ac:dyDescent="0.25">
      <c r="A10742" s="34"/>
    </row>
    <row r="10743" spans="1:1" ht="15.75" x14ac:dyDescent="0.25">
      <c r="A10743" s="34"/>
    </row>
    <row r="10744" spans="1:1" ht="15.75" x14ac:dyDescent="0.25">
      <c r="A10744" s="34"/>
    </row>
    <row r="10745" spans="1:1" ht="15.75" x14ac:dyDescent="0.25">
      <c r="A10745" s="34"/>
    </row>
    <row r="10746" spans="1:1" ht="15.75" x14ac:dyDescent="0.25">
      <c r="A10746" s="34"/>
    </row>
    <row r="10747" spans="1:1" ht="15.75" x14ac:dyDescent="0.25">
      <c r="A10747" s="34"/>
    </row>
    <row r="10748" spans="1:1" ht="15.75" x14ac:dyDescent="0.25">
      <c r="A10748" s="34"/>
    </row>
    <row r="10749" spans="1:1" ht="15.75" x14ac:dyDescent="0.25">
      <c r="A10749" s="34"/>
    </row>
    <row r="10750" spans="1:1" ht="15.75" x14ac:dyDescent="0.25">
      <c r="A10750" s="34"/>
    </row>
    <row r="10751" spans="1:1" ht="15.75" x14ac:dyDescent="0.25">
      <c r="A10751" s="34"/>
    </row>
    <row r="10752" spans="1:1" ht="15.75" x14ac:dyDescent="0.25">
      <c r="A10752" s="34"/>
    </row>
    <row r="10753" spans="1:1" ht="15.75" x14ac:dyDescent="0.25">
      <c r="A10753" s="34"/>
    </row>
    <row r="10754" spans="1:1" ht="15.75" x14ac:dyDescent="0.25">
      <c r="A10754" s="34"/>
    </row>
    <row r="10755" spans="1:1" ht="15.75" x14ac:dyDescent="0.25">
      <c r="A10755" s="34"/>
    </row>
    <row r="10756" spans="1:1" ht="15.75" x14ac:dyDescent="0.25">
      <c r="A10756" s="34"/>
    </row>
    <row r="10757" spans="1:1" ht="15.75" x14ac:dyDescent="0.25">
      <c r="A10757" s="34"/>
    </row>
    <row r="10758" spans="1:1" ht="15.75" x14ac:dyDescent="0.25">
      <c r="A10758" s="34"/>
    </row>
    <row r="10759" spans="1:1" ht="15.75" x14ac:dyDescent="0.25">
      <c r="A10759" s="34"/>
    </row>
    <row r="10760" spans="1:1" ht="15.75" x14ac:dyDescent="0.25">
      <c r="A10760" s="34"/>
    </row>
    <row r="10761" spans="1:1" ht="15.75" x14ac:dyDescent="0.25">
      <c r="A10761" s="34"/>
    </row>
    <row r="10762" spans="1:1" ht="15.75" x14ac:dyDescent="0.25">
      <c r="A10762" s="34"/>
    </row>
    <row r="10763" spans="1:1" ht="15.75" x14ac:dyDescent="0.25">
      <c r="A10763" s="34"/>
    </row>
    <row r="10764" spans="1:1" ht="15.75" x14ac:dyDescent="0.25">
      <c r="A10764" s="34"/>
    </row>
    <row r="10765" spans="1:1" ht="15.75" x14ac:dyDescent="0.25">
      <c r="A10765" s="34"/>
    </row>
    <row r="10766" spans="1:1" ht="15.75" x14ac:dyDescent="0.25">
      <c r="A10766" s="34"/>
    </row>
    <row r="10767" spans="1:1" ht="15.75" x14ac:dyDescent="0.25">
      <c r="A10767" s="34"/>
    </row>
    <row r="10768" spans="1:1" ht="15.75" x14ac:dyDescent="0.25">
      <c r="A10768" s="34"/>
    </row>
    <row r="10769" spans="1:1" ht="15.75" x14ac:dyDescent="0.25">
      <c r="A10769" s="34"/>
    </row>
    <row r="10770" spans="1:1" ht="15.75" x14ac:dyDescent="0.25">
      <c r="A10770" s="34"/>
    </row>
    <row r="10771" spans="1:1" ht="15.75" x14ac:dyDescent="0.25">
      <c r="A10771" s="34"/>
    </row>
    <row r="10772" spans="1:1" ht="15.75" x14ac:dyDescent="0.25">
      <c r="A10772" s="34"/>
    </row>
    <row r="10773" spans="1:1" ht="15.75" x14ac:dyDescent="0.25">
      <c r="A10773" s="34"/>
    </row>
    <row r="10774" spans="1:1" ht="15.75" x14ac:dyDescent="0.25">
      <c r="A10774" s="34"/>
    </row>
    <row r="10775" spans="1:1" ht="15.75" x14ac:dyDescent="0.25">
      <c r="A10775" s="34"/>
    </row>
    <row r="10776" spans="1:1" ht="15.75" x14ac:dyDescent="0.25">
      <c r="A10776" s="34"/>
    </row>
    <row r="10777" spans="1:1" ht="15.75" x14ac:dyDescent="0.25">
      <c r="A10777" s="34"/>
    </row>
    <row r="10778" spans="1:1" ht="15.75" x14ac:dyDescent="0.25">
      <c r="A10778" s="34"/>
    </row>
    <row r="10779" spans="1:1" ht="15.75" x14ac:dyDescent="0.25">
      <c r="A10779" s="34"/>
    </row>
    <row r="10780" spans="1:1" ht="15.75" x14ac:dyDescent="0.25">
      <c r="A10780" s="34"/>
    </row>
    <row r="10781" spans="1:1" ht="15.75" x14ac:dyDescent="0.25">
      <c r="A10781" s="34"/>
    </row>
    <row r="10782" spans="1:1" ht="15.75" x14ac:dyDescent="0.25">
      <c r="A10782" s="34"/>
    </row>
    <row r="10783" spans="1:1" ht="15.75" x14ac:dyDescent="0.25">
      <c r="A10783" s="34"/>
    </row>
    <row r="10784" spans="1:1" ht="15.75" x14ac:dyDescent="0.25">
      <c r="A10784" s="34"/>
    </row>
    <row r="10785" spans="1:1" ht="15.75" x14ac:dyDescent="0.25">
      <c r="A10785" s="34"/>
    </row>
    <row r="10786" spans="1:1" ht="15.75" x14ac:dyDescent="0.25">
      <c r="A10786" s="34"/>
    </row>
    <row r="10787" spans="1:1" ht="15.75" x14ac:dyDescent="0.25">
      <c r="A10787" s="34"/>
    </row>
    <row r="10788" spans="1:1" ht="15.75" x14ac:dyDescent="0.25">
      <c r="A10788" s="34"/>
    </row>
    <row r="10789" spans="1:1" ht="15.75" x14ac:dyDescent="0.25">
      <c r="A10789" s="34"/>
    </row>
    <row r="10790" spans="1:1" ht="15.75" x14ac:dyDescent="0.25">
      <c r="A10790" s="34"/>
    </row>
    <row r="10791" spans="1:1" ht="15.75" x14ac:dyDescent="0.25">
      <c r="A10791" s="34"/>
    </row>
    <row r="10792" spans="1:1" ht="15.75" x14ac:dyDescent="0.25">
      <c r="A10792" s="34"/>
    </row>
    <row r="10793" spans="1:1" ht="15.75" x14ac:dyDescent="0.25">
      <c r="A10793" s="34"/>
    </row>
    <row r="10794" spans="1:1" ht="15.75" x14ac:dyDescent="0.25">
      <c r="A10794" s="34"/>
    </row>
    <row r="10795" spans="1:1" ht="15.75" x14ac:dyDescent="0.25">
      <c r="A10795" s="34"/>
    </row>
    <row r="10796" spans="1:1" ht="15.75" x14ac:dyDescent="0.25">
      <c r="A10796" s="34"/>
    </row>
    <row r="10797" spans="1:1" ht="15.75" x14ac:dyDescent="0.25">
      <c r="A10797" s="34"/>
    </row>
    <row r="10798" spans="1:1" ht="15.75" x14ac:dyDescent="0.25">
      <c r="A10798" s="34"/>
    </row>
    <row r="10799" spans="1:1" ht="15.75" x14ac:dyDescent="0.25">
      <c r="A10799" s="34"/>
    </row>
    <row r="10800" spans="1:1" ht="15.75" x14ac:dyDescent="0.25">
      <c r="A10800" s="34"/>
    </row>
    <row r="10801" spans="1:1" ht="15.75" x14ac:dyDescent="0.25">
      <c r="A10801" s="34"/>
    </row>
    <row r="10802" spans="1:1" ht="15.75" x14ac:dyDescent="0.25">
      <c r="A10802" s="34"/>
    </row>
    <row r="10803" spans="1:1" ht="15.75" x14ac:dyDescent="0.25">
      <c r="A10803" s="34"/>
    </row>
    <row r="10804" spans="1:1" ht="15.75" x14ac:dyDescent="0.25">
      <c r="A10804" s="34"/>
    </row>
    <row r="10805" spans="1:1" ht="15.75" x14ac:dyDescent="0.25">
      <c r="A10805" s="34"/>
    </row>
    <row r="10806" spans="1:1" ht="15.75" x14ac:dyDescent="0.25">
      <c r="A10806" s="34"/>
    </row>
    <row r="10807" spans="1:1" ht="15.75" x14ac:dyDescent="0.25">
      <c r="A10807" s="34"/>
    </row>
    <row r="10808" spans="1:1" ht="15.75" x14ac:dyDescent="0.25">
      <c r="A10808" s="34"/>
    </row>
    <row r="10809" spans="1:1" ht="15.75" x14ac:dyDescent="0.25">
      <c r="A10809" s="34"/>
    </row>
    <row r="10810" spans="1:1" ht="15.75" x14ac:dyDescent="0.25">
      <c r="A10810" s="34"/>
    </row>
    <row r="10811" spans="1:1" ht="15.75" x14ac:dyDescent="0.25">
      <c r="A10811" s="34"/>
    </row>
    <row r="10812" spans="1:1" ht="15.75" x14ac:dyDescent="0.25">
      <c r="A10812" s="34"/>
    </row>
    <row r="10813" spans="1:1" ht="15.75" x14ac:dyDescent="0.25">
      <c r="A10813" s="34"/>
    </row>
    <row r="10814" spans="1:1" ht="15.75" x14ac:dyDescent="0.25">
      <c r="A10814" s="34"/>
    </row>
    <row r="10815" spans="1:1" ht="15.75" x14ac:dyDescent="0.25">
      <c r="A10815" s="34"/>
    </row>
    <row r="10816" spans="1:1" ht="15.75" x14ac:dyDescent="0.25">
      <c r="A10816" s="34"/>
    </row>
    <row r="10817" spans="1:1" ht="15.75" x14ac:dyDescent="0.25">
      <c r="A10817" s="34"/>
    </row>
    <row r="10818" spans="1:1" ht="15.75" x14ac:dyDescent="0.25">
      <c r="A10818" s="34"/>
    </row>
    <row r="10819" spans="1:1" ht="15.75" x14ac:dyDescent="0.25">
      <c r="A10819" s="34"/>
    </row>
    <row r="10820" spans="1:1" ht="15.75" x14ac:dyDescent="0.25">
      <c r="A10820" s="34"/>
    </row>
    <row r="10821" spans="1:1" ht="15.75" x14ac:dyDescent="0.25">
      <c r="A10821" s="34"/>
    </row>
    <row r="10822" spans="1:1" ht="15.75" x14ac:dyDescent="0.25">
      <c r="A10822" s="34"/>
    </row>
    <row r="10823" spans="1:1" ht="15.75" x14ac:dyDescent="0.25">
      <c r="A10823" s="34"/>
    </row>
    <row r="10824" spans="1:1" ht="15.75" x14ac:dyDescent="0.25">
      <c r="A10824" s="34"/>
    </row>
    <row r="10825" spans="1:1" ht="15.75" x14ac:dyDescent="0.25">
      <c r="A10825" s="34"/>
    </row>
    <row r="10826" spans="1:1" ht="15.75" x14ac:dyDescent="0.25">
      <c r="A10826" s="34"/>
    </row>
    <row r="10827" spans="1:1" ht="15.75" x14ac:dyDescent="0.25">
      <c r="A10827" s="34"/>
    </row>
    <row r="10828" spans="1:1" ht="15.75" x14ac:dyDescent="0.25">
      <c r="A10828" s="34"/>
    </row>
    <row r="10829" spans="1:1" ht="15.75" x14ac:dyDescent="0.25">
      <c r="A10829" s="34"/>
    </row>
    <row r="10830" spans="1:1" ht="15.75" x14ac:dyDescent="0.25">
      <c r="A10830" s="34"/>
    </row>
    <row r="10831" spans="1:1" ht="15.75" x14ac:dyDescent="0.25">
      <c r="A10831" s="34"/>
    </row>
    <row r="10832" spans="1:1" ht="15.75" x14ac:dyDescent="0.25">
      <c r="A10832" s="34"/>
    </row>
    <row r="10833" spans="1:1" ht="15.75" x14ac:dyDescent="0.25">
      <c r="A10833" s="34"/>
    </row>
    <row r="10834" spans="1:1" ht="15.75" x14ac:dyDescent="0.25">
      <c r="A10834" s="34"/>
    </row>
    <row r="10835" spans="1:1" ht="15.75" x14ac:dyDescent="0.25">
      <c r="A10835" s="34"/>
    </row>
    <row r="10836" spans="1:1" ht="15.75" x14ac:dyDescent="0.25">
      <c r="A10836" s="34"/>
    </row>
    <row r="10837" spans="1:1" ht="15.75" x14ac:dyDescent="0.25">
      <c r="A10837" s="34"/>
    </row>
    <row r="10838" spans="1:1" ht="15.75" x14ac:dyDescent="0.25">
      <c r="A10838" s="34"/>
    </row>
    <row r="10839" spans="1:1" ht="15.75" x14ac:dyDescent="0.25">
      <c r="A10839" s="34"/>
    </row>
    <row r="10840" spans="1:1" ht="15.75" x14ac:dyDescent="0.25">
      <c r="A10840" s="34"/>
    </row>
    <row r="10841" spans="1:1" ht="15.75" x14ac:dyDescent="0.25">
      <c r="A10841" s="34"/>
    </row>
    <row r="10842" spans="1:1" ht="15.75" x14ac:dyDescent="0.25">
      <c r="A10842" s="34"/>
    </row>
    <row r="10843" spans="1:1" ht="15.75" x14ac:dyDescent="0.25">
      <c r="A10843" s="34"/>
    </row>
    <row r="10844" spans="1:1" ht="15.75" x14ac:dyDescent="0.25">
      <c r="A10844" s="34"/>
    </row>
    <row r="10845" spans="1:1" ht="15.75" x14ac:dyDescent="0.25">
      <c r="A10845" s="34"/>
    </row>
    <row r="10846" spans="1:1" ht="15.75" x14ac:dyDescent="0.25">
      <c r="A10846" s="34"/>
    </row>
    <row r="10847" spans="1:1" ht="15.75" x14ac:dyDescent="0.25">
      <c r="A10847" s="34"/>
    </row>
    <row r="10848" spans="1:1" ht="15.75" x14ac:dyDescent="0.25">
      <c r="A10848" s="34"/>
    </row>
    <row r="10849" spans="1:1" ht="15.75" x14ac:dyDescent="0.25">
      <c r="A10849" s="34"/>
    </row>
    <row r="10850" spans="1:1" ht="15.75" x14ac:dyDescent="0.25">
      <c r="A10850" s="34"/>
    </row>
    <row r="10851" spans="1:1" ht="15.75" x14ac:dyDescent="0.25">
      <c r="A10851" s="34"/>
    </row>
    <row r="10852" spans="1:1" ht="15.75" x14ac:dyDescent="0.25">
      <c r="A10852" s="34"/>
    </row>
    <row r="10853" spans="1:1" ht="15.75" x14ac:dyDescent="0.25">
      <c r="A10853" s="34"/>
    </row>
    <row r="10854" spans="1:1" ht="15.75" x14ac:dyDescent="0.25">
      <c r="A10854" s="34"/>
    </row>
    <row r="10855" spans="1:1" ht="15.75" x14ac:dyDescent="0.25">
      <c r="A10855" s="34"/>
    </row>
    <row r="10856" spans="1:1" ht="15.75" x14ac:dyDescent="0.25">
      <c r="A10856" s="34"/>
    </row>
    <row r="10857" spans="1:1" ht="15.75" x14ac:dyDescent="0.25">
      <c r="A10857" s="34"/>
    </row>
    <row r="10858" spans="1:1" ht="15.75" x14ac:dyDescent="0.25">
      <c r="A10858" s="34"/>
    </row>
    <row r="10859" spans="1:1" ht="15.75" x14ac:dyDescent="0.25">
      <c r="A10859" s="34"/>
    </row>
    <row r="10860" spans="1:1" ht="15.75" x14ac:dyDescent="0.25">
      <c r="A10860" s="34"/>
    </row>
    <row r="10861" spans="1:1" ht="15.75" x14ac:dyDescent="0.25">
      <c r="A10861" s="34"/>
    </row>
    <row r="10862" spans="1:1" ht="15.75" x14ac:dyDescent="0.25">
      <c r="A10862" s="34"/>
    </row>
    <row r="10863" spans="1:1" ht="15.75" x14ac:dyDescent="0.25">
      <c r="A10863" s="34"/>
    </row>
    <row r="10864" spans="1:1" ht="15.75" x14ac:dyDescent="0.25">
      <c r="A10864" s="34"/>
    </row>
    <row r="10865" spans="1:1" ht="15.75" x14ac:dyDescent="0.25">
      <c r="A10865" s="34"/>
    </row>
    <row r="10866" spans="1:1" ht="15.75" x14ac:dyDescent="0.25">
      <c r="A10866" s="34"/>
    </row>
    <row r="10867" spans="1:1" ht="15.75" x14ac:dyDescent="0.25">
      <c r="A10867" s="34"/>
    </row>
    <row r="10868" spans="1:1" ht="15.75" x14ac:dyDescent="0.25">
      <c r="A10868" s="34"/>
    </row>
    <row r="10869" spans="1:1" ht="15.75" x14ac:dyDescent="0.25">
      <c r="A10869" s="34"/>
    </row>
    <row r="10870" spans="1:1" ht="15.75" x14ac:dyDescent="0.25">
      <c r="A10870" s="34"/>
    </row>
    <row r="10871" spans="1:1" ht="15.75" x14ac:dyDescent="0.25">
      <c r="A10871" s="34"/>
    </row>
    <row r="10872" spans="1:1" ht="15.75" x14ac:dyDescent="0.25">
      <c r="A10872" s="34"/>
    </row>
    <row r="10873" spans="1:1" ht="15.75" x14ac:dyDescent="0.25">
      <c r="A10873" s="34"/>
    </row>
    <row r="10874" spans="1:1" ht="15.75" x14ac:dyDescent="0.25">
      <c r="A10874" s="34"/>
    </row>
    <row r="10875" spans="1:1" ht="15.75" x14ac:dyDescent="0.25">
      <c r="A10875" s="34"/>
    </row>
    <row r="10876" spans="1:1" ht="15.75" x14ac:dyDescent="0.25">
      <c r="A10876" s="34"/>
    </row>
    <row r="10877" spans="1:1" ht="15.75" x14ac:dyDescent="0.25">
      <c r="A10877" s="34"/>
    </row>
    <row r="10878" spans="1:1" ht="15.75" x14ac:dyDescent="0.25">
      <c r="A10878" s="34"/>
    </row>
    <row r="10879" spans="1:1" ht="15.75" x14ac:dyDescent="0.25">
      <c r="A10879" s="34"/>
    </row>
    <row r="10880" spans="1:1" ht="15.75" x14ac:dyDescent="0.25">
      <c r="A10880" s="34"/>
    </row>
    <row r="10881" spans="1:1" ht="15.75" x14ac:dyDescent="0.25">
      <c r="A10881" s="34"/>
    </row>
    <row r="10882" spans="1:1" ht="15.75" x14ac:dyDescent="0.25">
      <c r="A10882" s="34"/>
    </row>
    <row r="10883" spans="1:1" ht="15.75" x14ac:dyDescent="0.25">
      <c r="A10883" s="34"/>
    </row>
    <row r="10884" spans="1:1" ht="15.75" x14ac:dyDescent="0.25">
      <c r="A10884" s="34"/>
    </row>
    <row r="10885" spans="1:1" ht="15.75" x14ac:dyDescent="0.25">
      <c r="A10885" s="34"/>
    </row>
    <row r="10886" spans="1:1" ht="15.75" x14ac:dyDescent="0.25">
      <c r="A10886" s="34"/>
    </row>
    <row r="10887" spans="1:1" ht="15.75" x14ac:dyDescent="0.25">
      <c r="A10887" s="34"/>
    </row>
    <row r="10888" spans="1:1" ht="15.75" x14ac:dyDescent="0.25">
      <c r="A10888" s="34"/>
    </row>
    <row r="10889" spans="1:1" ht="15.75" x14ac:dyDescent="0.25">
      <c r="A10889" s="34"/>
    </row>
    <row r="10890" spans="1:1" ht="15.75" x14ac:dyDescent="0.25">
      <c r="A10890" s="34"/>
    </row>
    <row r="10891" spans="1:1" ht="15.75" x14ac:dyDescent="0.25">
      <c r="A10891" s="34"/>
    </row>
    <row r="10892" spans="1:1" ht="15.75" x14ac:dyDescent="0.25">
      <c r="A10892" s="34"/>
    </row>
    <row r="10893" spans="1:1" ht="15.75" x14ac:dyDescent="0.25">
      <c r="A10893" s="34"/>
    </row>
    <row r="10894" spans="1:1" ht="15.75" x14ac:dyDescent="0.25">
      <c r="A10894" s="34"/>
    </row>
    <row r="10895" spans="1:1" ht="15.75" x14ac:dyDescent="0.25">
      <c r="A10895" s="34"/>
    </row>
    <row r="10896" spans="1:1" ht="15.75" x14ac:dyDescent="0.25">
      <c r="A10896" s="34"/>
    </row>
    <row r="10897" spans="1:1" ht="15.75" x14ac:dyDescent="0.25">
      <c r="A10897" s="34"/>
    </row>
    <row r="10898" spans="1:1" ht="15.75" x14ac:dyDescent="0.25">
      <c r="A10898" s="34"/>
    </row>
    <row r="10899" spans="1:1" ht="15.75" x14ac:dyDescent="0.25">
      <c r="A10899" s="34"/>
    </row>
    <row r="10900" spans="1:1" ht="15.75" x14ac:dyDescent="0.25">
      <c r="A10900" s="34"/>
    </row>
    <row r="10901" spans="1:1" ht="15.75" x14ac:dyDescent="0.25">
      <c r="A10901" s="34"/>
    </row>
    <row r="10902" spans="1:1" ht="15.75" x14ac:dyDescent="0.25">
      <c r="A10902" s="34"/>
    </row>
    <row r="10903" spans="1:1" ht="15.75" x14ac:dyDescent="0.25">
      <c r="A10903" s="34"/>
    </row>
    <row r="10904" spans="1:1" ht="15.75" x14ac:dyDescent="0.25">
      <c r="A10904" s="34"/>
    </row>
    <row r="10905" spans="1:1" ht="15.75" x14ac:dyDescent="0.25">
      <c r="A10905" s="34"/>
    </row>
    <row r="10906" spans="1:1" ht="15.75" x14ac:dyDescent="0.25">
      <c r="A10906" s="34"/>
    </row>
    <row r="10907" spans="1:1" ht="15.75" x14ac:dyDescent="0.25">
      <c r="A10907" s="34"/>
    </row>
    <row r="10908" spans="1:1" ht="15.75" x14ac:dyDescent="0.25">
      <c r="A10908" s="34"/>
    </row>
    <row r="10909" spans="1:1" ht="15.75" x14ac:dyDescent="0.25">
      <c r="A10909" s="34"/>
    </row>
    <row r="10910" spans="1:1" ht="15.75" x14ac:dyDescent="0.25">
      <c r="A10910" s="34"/>
    </row>
    <row r="10911" spans="1:1" ht="15.75" x14ac:dyDescent="0.25">
      <c r="A10911" s="34"/>
    </row>
    <row r="10912" spans="1:1" ht="15.75" x14ac:dyDescent="0.25">
      <c r="A10912" s="34"/>
    </row>
    <row r="10913" spans="1:1" ht="15.75" x14ac:dyDescent="0.25">
      <c r="A10913" s="34"/>
    </row>
    <row r="10914" spans="1:1" ht="15.75" x14ac:dyDescent="0.25">
      <c r="A10914" s="34"/>
    </row>
    <row r="10915" spans="1:1" ht="15.75" x14ac:dyDescent="0.25">
      <c r="A10915" s="34"/>
    </row>
    <row r="10916" spans="1:1" ht="15.75" x14ac:dyDescent="0.25">
      <c r="A10916" s="34"/>
    </row>
    <row r="10917" spans="1:1" ht="15.75" x14ac:dyDescent="0.25">
      <c r="A10917" s="34"/>
    </row>
    <row r="10918" spans="1:1" ht="15.75" x14ac:dyDescent="0.25">
      <c r="A10918" s="34"/>
    </row>
    <row r="10919" spans="1:1" ht="15.75" x14ac:dyDescent="0.25">
      <c r="A10919" s="34"/>
    </row>
    <row r="10920" spans="1:1" ht="15.75" x14ac:dyDescent="0.25">
      <c r="A10920" s="34"/>
    </row>
    <row r="10921" spans="1:1" ht="15.75" x14ac:dyDescent="0.25">
      <c r="A10921" s="34"/>
    </row>
    <row r="10922" spans="1:1" ht="15.75" x14ac:dyDescent="0.25">
      <c r="A10922" s="34"/>
    </row>
    <row r="10923" spans="1:1" ht="15.75" x14ac:dyDescent="0.25">
      <c r="A10923" s="34"/>
    </row>
    <row r="10924" spans="1:1" ht="15.75" x14ac:dyDescent="0.25">
      <c r="A10924" s="34"/>
    </row>
    <row r="10925" spans="1:1" ht="15.75" x14ac:dyDescent="0.25">
      <c r="A10925" s="34"/>
    </row>
    <row r="10926" spans="1:1" ht="15.75" x14ac:dyDescent="0.25">
      <c r="A10926" s="34"/>
    </row>
    <row r="10927" spans="1:1" ht="15.75" x14ac:dyDescent="0.25">
      <c r="A10927" s="34"/>
    </row>
    <row r="10928" spans="1:1" ht="15.75" x14ac:dyDescent="0.25">
      <c r="A10928" s="34"/>
    </row>
    <row r="10929" spans="1:1" ht="15.75" x14ac:dyDescent="0.25">
      <c r="A10929" s="34"/>
    </row>
    <row r="10930" spans="1:1" ht="15.75" x14ac:dyDescent="0.25">
      <c r="A10930" s="34"/>
    </row>
    <row r="10931" spans="1:1" ht="15.75" x14ac:dyDescent="0.25">
      <c r="A10931" s="34"/>
    </row>
    <row r="10932" spans="1:1" ht="15.75" x14ac:dyDescent="0.25">
      <c r="A10932" s="34"/>
    </row>
    <row r="10933" spans="1:1" ht="15.75" x14ac:dyDescent="0.25">
      <c r="A10933" s="34"/>
    </row>
    <row r="10934" spans="1:1" ht="15.75" x14ac:dyDescent="0.25">
      <c r="A10934" s="34"/>
    </row>
    <row r="10935" spans="1:1" ht="15.75" x14ac:dyDescent="0.25">
      <c r="A10935" s="34"/>
    </row>
    <row r="10936" spans="1:1" ht="15.75" x14ac:dyDescent="0.25">
      <c r="A10936" s="34"/>
    </row>
    <row r="10937" spans="1:1" ht="15.75" x14ac:dyDescent="0.25">
      <c r="A10937" s="34"/>
    </row>
    <row r="10938" spans="1:1" ht="15.75" x14ac:dyDescent="0.25">
      <c r="A10938" s="34"/>
    </row>
    <row r="10939" spans="1:1" ht="15.75" x14ac:dyDescent="0.25">
      <c r="A10939" s="34"/>
    </row>
    <row r="10940" spans="1:1" ht="15.75" x14ac:dyDescent="0.25">
      <c r="A10940" s="34"/>
    </row>
    <row r="10941" spans="1:1" ht="15.75" x14ac:dyDescent="0.25">
      <c r="A10941" s="34"/>
    </row>
    <row r="10942" spans="1:1" ht="15.75" x14ac:dyDescent="0.25">
      <c r="A10942" s="34"/>
    </row>
    <row r="10943" spans="1:1" ht="15.75" x14ac:dyDescent="0.25">
      <c r="A10943" s="34"/>
    </row>
    <row r="10944" spans="1:1" ht="15.75" x14ac:dyDescent="0.25">
      <c r="A10944" s="34"/>
    </row>
    <row r="10945" spans="1:1" ht="15.75" x14ac:dyDescent="0.25">
      <c r="A10945" s="34"/>
    </row>
    <row r="10946" spans="1:1" ht="15.75" x14ac:dyDescent="0.25">
      <c r="A10946" s="34"/>
    </row>
    <row r="10947" spans="1:1" ht="15.75" x14ac:dyDescent="0.25">
      <c r="A10947" s="34"/>
    </row>
    <row r="10948" spans="1:1" ht="15.75" x14ac:dyDescent="0.25">
      <c r="A10948" s="34"/>
    </row>
    <row r="10949" spans="1:1" ht="15.75" x14ac:dyDescent="0.25">
      <c r="A10949" s="34"/>
    </row>
    <row r="10950" spans="1:1" ht="15.75" x14ac:dyDescent="0.25">
      <c r="A10950" s="34"/>
    </row>
    <row r="10951" spans="1:1" ht="15.75" x14ac:dyDescent="0.25">
      <c r="A10951" s="34"/>
    </row>
    <row r="10952" spans="1:1" ht="15.75" x14ac:dyDescent="0.25">
      <c r="A10952" s="34"/>
    </row>
    <row r="10953" spans="1:1" ht="15.75" x14ac:dyDescent="0.25">
      <c r="A10953" s="34"/>
    </row>
    <row r="10954" spans="1:1" ht="15.75" x14ac:dyDescent="0.25">
      <c r="A10954" s="34"/>
    </row>
    <row r="10955" spans="1:1" ht="15.75" x14ac:dyDescent="0.25">
      <c r="A10955" s="34"/>
    </row>
    <row r="10956" spans="1:1" ht="15.75" x14ac:dyDescent="0.25">
      <c r="A10956" s="34"/>
    </row>
    <row r="10957" spans="1:1" ht="15.75" x14ac:dyDescent="0.25">
      <c r="A10957" s="34"/>
    </row>
    <row r="10958" spans="1:1" ht="15.75" x14ac:dyDescent="0.25">
      <c r="A10958" s="34"/>
    </row>
    <row r="10959" spans="1:1" ht="15.75" x14ac:dyDescent="0.25">
      <c r="A10959" s="34"/>
    </row>
    <row r="10960" spans="1:1" ht="15.75" x14ac:dyDescent="0.25">
      <c r="A10960" s="34"/>
    </row>
    <row r="10961" spans="1:1" ht="15.75" x14ac:dyDescent="0.25">
      <c r="A10961" s="34"/>
    </row>
    <row r="10962" spans="1:1" ht="15.75" x14ac:dyDescent="0.25">
      <c r="A10962" s="34"/>
    </row>
    <row r="10963" spans="1:1" ht="15.75" x14ac:dyDescent="0.25">
      <c r="A10963" s="34"/>
    </row>
    <row r="10964" spans="1:1" ht="15.75" x14ac:dyDescent="0.25">
      <c r="A10964" s="34"/>
    </row>
    <row r="10965" spans="1:1" ht="15.75" x14ac:dyDescent="0.25">
      <c r="A10965" s="34"/>
    </row>
    <row r="10966" spans="1:1" ht="15.75" x14ac:dyDescent="0.25">
      <c r="A10966" s="34"/>
    </row>
    <row r="10967" spans="1:1" ht="15.75" x14ac:dyDescent="0.25">
      <c r="A10967" s="34"/>
    </row>
    <row r="10968" spans="1:1" ht="15.75" x14ac:dyDescent="0.25">
      <c r="A10968" s="34"/>
    </row>
    <row r="10969" spans="1:1" ht="15.75" x14ac:dyDescent="0.25">
      <c r="A10969" s="34"/>
    </row>
    <row r="10970" spans="1:1" ht="15.75" x14ac:dyDescent="0.25">
      <c r="A10970" s="34"/>
    </row>
    <row r="10971" spans="1:1" ht="15.75" x14ac:dyDescent="0.25">
      <c r="A10971" s="34"/>
    </row>
    <row r="10972" spans="1:1" ht="15.75" x14ac:dyDescent="0.25">
      <c r="A10972" s="34"/>
    </row>
    <row r="10973" spans="1:1" ht="15.75" x14ac:dyDescent="0.25">
      <c r="A10973" s="34"/>
    </row>
    <row r="10974" spans="1:1" ht="15.75" x14ac:dyDescent="0.25">
      <c r="A10974" s="34"/>
    </row>
    <row r="10975" spans="1:1" ht="15.75" x14ac:dyDescent="0.25">
      <c r="A10975" s="34"/>
    </row>
    <row r="10976" spans="1:1" ht="15.75" x14ac:dyDescent="0.25">
      <c r="A10976" s="34"/>
    </row>
    <row r="10977" spans="1:1" ht="15.75" x14ac:dyDescent="0.25">
      <c r="A10977" s="34"/>
    </row>
    <row r="10978" spans="1:1" ht="15.75" x14ac:dyDescent="0.25">
      <c r="A10978" s="34"/>
    </row>
    <row r="10979" spans="1:1" ht="15.75" x14ac:dyDescent="0.25">
      <c r="A10979" s="34"/>
    </row>
    <row r="10980" spans="1:1" ht="15.75" x14ac:dyDescent="0.25">
      <c r="A10980" s="34"/>
    </row>
    <row r="10981" spans="1:1" ht="15.75" x14ac:dyDescent="0.25">
      <c r="A10981" s="34"/>
    </row>
    <row r="10982" spans="1:1" ht="15.75" x14ac:dyDescent="0.25">
      <c r="A10982" s="34"/>
    </row>
    <row r="10983" spans="1:1" ht="15.75" x14ac:dyDescent="0.25">
      <c r="A10983" s="34"/>
    </row>
    <row r="10984" spans="1:1" ht="15.75" x14ac:dyDescent="0.25">
      <c r="A10984" s="34"/>
    </row>
    <row r="10985" spans="1:1" ht="15.75" x14ac:dyDescent="0.25">
      <c r="A10985" s="34"/>
    </row>
    <row r="10986" spans="1:1" ht="15.75" x14ac:dyDescent="0.25">
      <c r="A10986" s="34"/>
    </row>
    <row r="10987" spans="1:1" ht="15.75" x14ac:dyDescent="0.25">
      <c r="A10987" s="34"/>
    </row>
    <row r="10988" spans="1:1" ht="15.75" x14ac:dyDescent="0.25">
      <c r="A10988" s="34"/>
    </row>
    <row r="10989" spans="1:1" ht="15.75" x14ac:dyDescent="0.25">
      <c r="A10989" s="34"/>
    </row>
    <row r="10990" spans="1:1" ht="15.75" x14ac:dyDescent="0.25">
      <c r="A10990" s="34"/>
    </row>
    <row r="10991" spans="1:1" ht="15.75" x14ac:dyDescent="0.25">
      <c r="A10991" s="34"/>
    </row>
    <row r="10992" spans="1:1" ht="15.75" x14ac:dyDescent="0.25">
      <c r="A10992" s="34"/>
    </row>
    <row r="10993" spans="1:1" ht="15.75" x14ac:dyDescent="0.25">
      <c r="A10993" s="34"/>
    </row>
    <row r="10994" spans="1:1" ht="15.75" x14ac:dyDescent="0.25">
      <c r="A10994" s="34"/>
    </row>
    <row r="10995" spans="1:1" ht="15.75" x14ac:dyDescent="0.25">
      <c r="A10995" s="34"/>
    </row>
    <row r="10996" spans="1:1" ht="15.75" x14ac:dyDescent="0.25">
      <c r="A10996" s="34"/>
    </row>
    <row r="10997" spans="1:1" ht="15.75" x14ac:dyDescent="0.25">
      <c r="A10997" s="34"/>
    </row>
    <row r="10998" spans="1:1" ht="15.75" x14ac:dyDescent="0.25">
      <c r="A10998" s="34"/>
    </row>
    <row r="10999" spans="1:1" ht="15.75" x14ac:dyDescent="0.25">
      <c r="A10999" s="34"/>
    </row>
    <row r="11000" spans="1:1" ht="15.75" x14ac:dyDescent="0.25">
      <c r="A11000" s="34"/>
    </row>
    <row r="11001" spans="1:1" ht="15.75" x14ac:dyDescent="0.25">
      <c r="A11001" s="34"/>
    </row>
    <row r="11002" spans="1:1" ht="15.75" x14ac:dyDescent="0.25">
      <c r="A11002" s="34"/>
    </row>
    <row r="11003" spans="1:1" ht="15.75" x14ac:dyDescent="0.25">
      <c r="A11003" s="34"/>
    </row>
    <row r="11004" spans="1:1" ht="15.75" x14ac:dyDescent="0.25">
      <c r="A11004" s="34"/>
    </row>
    <row r="11005" spans="1:1" ht="15.75" x14ac:dyDescent="0.25">
      <c r="A11005" s="34"/>
    </row>
    <row r="11006" spans="1:1" ht="15.75" x14ac:dyDescent="0.25">
      <c r="A11006" s="34"/>
    </row>
    <row r="11007" spans="1:1" ht="15.75" x14ac:dyDescent="0.25">
      <c r="A11007" s="34"/>
    </row>
    <row r="11008" spans="1:1" ht="15.75" x14ac:dyDescent="0.25">
      <c r="A11008" s="34"/>
    </row>
    <row r="11009" spans="1:1" ht="15.75" x14ac:dyDescent="0.25">
      <c r="A11009" s="34"/>
    </row>
    <row r="11010" spans="1:1" ht="15.75" x14ac:dyDescent="0.25">
      <c r="A11010" s="34"/>
    </row>
    <row r="11011" spans="1:1" ht="15.75" x14ac:dyDescent="0.25">
      <c r="A11011" s="34"/>
    </row>
    <row r="11012" spans="1:1" ht="15.75" x14ac:dyDescent="0.25">
      <c r="A11012" s="34"/>
    </row>
    <row r="11013" spans="1:1" ht="15.75" x14ac:dyDescent="0.25">
      <c r="A11013" s="34"/>
    </row>
    <row r="11014" spans="1:1" ht="15.75" x14ac:dyDescent="0.25">
      <c r="A11014" s="34"/>
    </row>
    <row r="11015" spans="1:1" ht="15.75" x14ac:dyDescent="0.25">
      <c r="A11015" s="34"/>
    </row>
    <row r="11016" spans="1:1" ht="15.75" x14ac:dyDescent="0.25">
      <c r="A11016" s="34"/>
    </row>
    <row r="11017" spans="1:1" ht="15.75" x14ac:dyDescent="0.25">
      <c r="A11017" s="34"/>
    </row>
    <row r="11018" spans="1:1" ht="15.75" x14ac:dyDescent="0.25">
      <c r="A11018" s="34"/>
    </row>
    <row r="11019" spans="1:1" ht="15.75" x14ac:dyDescent="0.25">
      <c r="A11019" s="34"/>
    </row>
    <row r="11020" spans="1:1" ht="15.75" x14ac:dyDescent="0.25">
      <c r="A11020" s="34"/>
    </row>
    <row r="11021" spans="1:1" ht="15.75" x14ac:dyDescent="0.25">
      <c r="A11021" s="34"/>
    </row>
    <row r="11022" spans="1:1" ht="15.75" x14ac:dyDescent="0.25">
      <c r="A11022" s="34"/>
    </row>
    <row r="11023" spans="1:1" ht="15.75" x14ac:dyDescent="0.25">
      <c r="A11023" s="34"/>
    </row>
    <row r="11024" spans="1:1" ht="15.75" x14ac:dyDescent="0.25">
      <c r="A11024" s="34"/>
    </row>
    <row r="11025" spans="1:1" ht="15.75" x14ac:dyDescent="0.25">
      <c r="A11025" s="34"/>
    </row>
    <row r="11026" spans="1:1" ht="15.75" x14ac:dyDescent="0.25">
      <c r="A11026" s="34"/>
    </row>
    <row r="11027" spans="1:1" ht="15.75" x14ac:dyDescent="0.25">
      <c r="A11027" s="34"/>
    </row>
    <row r="11028" spans="1:1" ht="15.75" x14ac:dyDescent="0.25">
      <c r="A11028" s="34"/>
    </row>
    <row r="11029" spans="1:1" ht="15.75" x14ac:dyDescent="0.25">
      <c r="A11029" s="34"/>
    </row>
    <row r="11030" spans="1:1" ht="15.75" x14ac:dyDescent="0.25">
      <c r="A11030" s="34"/>
    </row>
    <row r="11031" spans="1:1" ht="15.75" x14ac:dyDescent="0.25">
      <c r="A11031" s="34"/>
    </row>
    <row r="11032" spans="1:1" ht="15.75" x14ac:dyDescent="0.25">
      <c r="A11032" s="34"/>
    </row>
    <row r="11033" spans="1:1" ht="15.75" x14ac:dyDescent="0.25">
      <c r="A11033" s="34"/>
    </row>
    <row r="11034" spans="1:1" ht="15.75" x14ac:dyDescent="0.25">
      <c r="A11034" s="34"/>
    </row>
    <row r="11035" spans="1:1" ht="15.75" x14ac:dyDescent="0.25">
      <c r="A11035" s="34"/>
    </row>
    <row r="11036" spans="1:1" ht="15.75" x14ac:dyDescent="0.25">
      <c r="A11036" s="34"/>
    </row>
    <row r="11037" spans="1:1" ht="15.75" x14ac:dyDescent="0.25">
      <c r="A11037" s="34"/>
    </row>
    <row r="11038" spans="1:1" ht="15.75" x14ac:dyDescent="0.25">
      <c r="A11038" s="34"/>
    </row>
    <row r="11039" spans="1:1" ht="15.75" x14ac:dyDescent="0.25">
      <c r="A11039" s="34"/>
    </row>
    <row r="11040" spans="1:1" ht="15.75" x14ac:dyDescent="0.25">
      <c r="A11040" s="34"/>
    </row>
    <row r="11041" spans="1:1" ht="15.75" x14ac:dyDescent="0.25">
      <c r="A11041" s="34"/>
    </row>
    <row r="11042" spans="1:1" ht="15.75" x14ac:dyDescent="0.25">
      <c r="A11042" s="34"/>
    </row>
    <row r="11043" spans="1:1" ht="15.75" x14ac:dyDescent="0.25">
      <c r="A11043" s="34"/>
    </row>
    <row r="11044" spans="1:1" ht="15.75" x14ac:dyDescent="0.25">
      <c r="A11044" s="34"/>
    </row>
    <row r="11045" spans="1:1" ht="15.75" x14ac:dyDescent="0.25">
      <c r="A11045" s="34"/>
    </row>
    <row r="11046" spans="1:1" ht="15.75" x14ac:dyDescent="0.25">
      <c r="A11046" s="34"/>
    </row>
    <row r="11047" spans="1:1" ht="15.75" x14ac:dyDescent="0.25">
      <c r="A11047" s="34"/>
    </row>
    <row r="11048" spans="1:1" ht="15.75" x14ac:dyDescent="0.25">
      <c r="A11048" s="34"/>
    </row>
    <row r="11049" spans="1:1" ht="15.75" x14ac:dyDescent="0.25">
      <c r="A11049" s="34"/>
    </row>
    <row r="11050" spans="1:1" ht="15.75" x14ac:dyDescent="0.25">
      <c r="A11050" s="34"/>
    </row>
    <row r="11051" spans="1:1" ht="15.75" x14ac:dyDescent="0.25">
      <c r="A11051" s="34"/>
    </row>
    <row r="11052" spans="1:1" ht="15.75" x14ac:dyDescent="0.25">
      <c r="A11052" s="34"/>
    </row>
    <row r="11053" spans="1:1" ht="15.75" x14ac:dyDescent="0.25">
      <c r="A11053" s="34"/>
    </row>
    <row r="11054" spans="1:1" ht="15.75" x14ac:dyDescent="0.25">
      <c r="A11054" s="34"/>
    </row>
    <row r="11055" spans="1:1" ht="15.75" x14ac:dyDescent="0.25">
      <c r="A11055" s="34"/>
    </row>
    <row r="11056" spans="1:1" ht="15.75" x14ac:dyDescent="0.25">
      <c r="A11056" s="34"/>
    </row>
    <row r="11057" spans="1:1" ht="15.75" x14ac:dyDescent="0.25">
      <c r="A11057" s="34"/>
    </row>
    <row r="11058" spans="1:1" ht="15.75" x14ac:dyDescent="0.25">
      <c r="A11058" s="34"/>
    </row>
    <row r="11059" spans="1:1" ht="15.75" x14ac:dyDescent="0.25">
      <c r="A11059" s="34"/>
    </row>
    <row r="11060" spans="1:1" ht="15.75" x14ac:dyDescent="0.25">
      <c r="A11060" s="34"/>
    </row>
    <row r="11061" spans="1:1" ht="15.75" x14ac:dyDescent="0.25">
      <c r="A11061" s="34"/>
    </row>
    <row r="11062" spans="1:1" ht="15.75" x14ac:dyDescent="0.25">
      <c r="A11062" s="34"/>
    </row>
    <row r="11063" spans="1:1" ht="15.75" x14ac:dyDescent="0.25">
      <c r="A11063" s="34"/>
    </row>
    <row r="11064" spans="1:1" ht="15.75" x14ac:dyDescent="0.25">
      <c r="A11064" s="34"/>
    </row>
    <row r="11065" spans="1:1" ht="15.75" x14ac:dyDescent="0.25">
      <c r="A11065" s="34"/>
    </row>
    <row r="11066" spans="1:1" ht="15.75" x14ac:dyDescent="0.25">
      <c r="A11066" s="34"/>
    </row>
    <row r="11067" spans="1:1" ht="15.75" x14ac:dyDescent="0.25">
      <c r="A11067" s="34"/>
    </row>
    <row r="11068" spans="1:1" ht="15.75" x14ac:dyDescent="0.25">
      <c r="A11068" s="34"/>
    </row>
    <row r="11069" spans="1:1" ht="15.75" x14ac:dyDescent="0.25">
      <c r="A11069" s="34"/>
    </row>
    <row r="11070" spans="1:1" ht="15.75" x14ac:dyDescent="0.25">
      <c r="A11070" s="34"/>
    </row>
    <row r="11071" spans="1:1" ht="15.75" x14ac:dyDescent="0.25">
      <c r="A11071" s="34"/>
    </row>
    <row r="11072" spans="1:1" ht="15.75" x14ac:dyDescent="0.25">
      <c r="A11072" s="34"/>
    </row>
    <row r="11073" spans="1:1" ht="15.75" x14ac:dyDescent="0.25">
      <c r="A11073" s="34"/>
    </row>
    <row r="11074" spans="1:1" ht="15.75" x14ac:dyDescent="0.25">
      <c r="A11074" s="34"/>
    </row>
    <row r="11075" spans="1:1" ht="15.75" x14ac:dyDescent="0.25">
      <c r="A11075" s="34"/>
    </row>
    <row r="11076" spans="1:1" ht="15.75" x14ac:dyDescent="0.25">
      <c r="A11076" s="34"/>
    </row>
    <row r="11077" spans="1:1" ht="15.75" x14ac:dyDescent="0.25">
      <c r="A11077" s="34"/>
    </row>
    <row r="11078" spans="1:1" ht="15.75" x14ac:dyDescent="0.25">
      <c r="A11078" s="34"/>
    </row>
    <row r="11079" spans="1:1" ht="15.75" x14ac:dyDescent="0.25">
      <c r="A11079" s="34"/>
    </row>
    <row r="11080" spans="1:1" ht="15.75" x14ac:dyDescent="0.25">
      <c r="A11080" s="34"/>
    </row>
    <row r="11081" spans="1:1" ht="15.75" x14ac:dyDescent="0.25">
      <c r="A11081" s="34"/>
    </row>
    <row r="11082" spans="1:1" ht="15.75" x14ac:dyDescent="0.25">
      <c r="A11082" s="34"/>
    </row>
    <row r="11083" spans="1:1" ht="15.75" x14ac:dyDescent="0.25">
      <c r="A11083" s="34"/>
    </row>
    <row r="11084" spans="1:1" ht="15.75" x14ac:dyDescent="0.25">
      <c r="A11084" s="34"/>
    </row>
    <row r="11085" spans="1:1" ht="15.75" x14ac:dyDescent="0.25">
      <c r="A11085" s="34"/>
    </row>
    <row r="11086" spans="1:1" ht="15.75" x14ac:dyDescent="0.25">
      <c r="A11086" s="34"/>
    </row>
    <row r="11087" spans="1:1" ht="15.75" x14ac:dyDescent="0.25">
      <c r="A11087" s="34"/>
    </row>
    <row r="11088" spans="1:1" ht="15.75" x14ac:dyDescent="0.25">
      <c r="A11088" s="34"/>
    </row>
    <row r="11089" spans="1:1" ht="15.75" x14ac:dyDescent="0.25">
      <c r="A11089" s="34"/>
    </row>
    <row r="11090" spans="1:1" ht="15.75" x14ac:dyDescent="0.25">
      <c r="A11090" s="34"/>
    </row>
    <row r="11091" spans="1:1" ht="15.75" x14ac:dyDescent="0.25">
      <c r="A11091" s="34"/>
    </row>
    <row r="11092" spans="1:1" ht="15.75" x14ac:dyDescent="0.25">
      <c r="A11092" s="34"/>
    </row>
    <row r="11093" spans="1:1" ht="15.75" x14ac:dyDescent="0.25">
      <c r="A11093" s="34"/>
    </row>
    <row r="11094" spans="1:1" ht="15.75" x14ac:dyDescent="0.25">
      <c r="A11094" s="34"/>
    </row>
    <row r="11095" spans="1:1" ht="15.75" x14ac:dyDescent="0.25">
      <c r="A11095" s="34"/>
    </row>
    <row r="11096" spans="1:1" ht="15.75" x14ac:dyDescent="0.25">
      <c r="A11096" s="34"/>
    </row>
    <row r="11097" spans="1:1" ht="15.75" x14ac:dyDescent="0.25">
      <c r="A11097" s="34"/>
    </row>
    <row r="11098" spans="1:1" ht="15.75" x14ac:dyDescent="0.25">
      <c r="A11098" s="34"/>
    </row>
    <row r="11099" spans="1:1" ht="15.75" x14ac:dyDescent="0.25">
      <c r="A11099" s="34"/>
    </row>
    <row r="11100" spans="1:1" ht="15.75" x14ac:dyDescent="0.25">
      <c r="A11100" s="34"/>
    </row>
    <row r="11101" spans="1:1" ht="15.75" x14ac:dyDescent="0.25">
      <c r="A11101" s="34"/>
    </row>
    <row r="11102" spans="1:1" ht="15.75" x14ac:dyDescent="0.25">
      <c r="A11102" s="34"/>
    </row>
    <row r="11103" spans="1:1" ht="15.75" x14ac:dyDescent="0.25">
      <c r="A11103" s="34"/>
    </row>
    <row r="11104" spans="1:1" ht="15.75" x14ac:dyDescent="0.25">
      <c r="A11104" s="34"/>
    </row>
    <row r="11105" spans="1:1" ht="15.75" x14ac:dyDescent="0.25">
      <c r="A11105" s="34"/>
    </row>
    <row r="11106" spans="1:1" ht="15.75" x14ac:dyDescent="0.25">
      <c r="A11106" s="34"/>
    </row>
    <row r="11107" spans="1:1" ht="15.75" x14ac:dyDescent="0.25">
      <c r="A11107" s="34"/>
    </row>
    <row r="11108" spans="1:1" ht="15.75" x14ac:dyDescent="0.25">
      <c r="A11108" s="34"/>
    </row>
    <row r="11109" spans="1:1" ht="15.75" x14ac:dyDescent="0.25">
      <c r="A11109" s="34"/>
    </row>
    <row r="11110" spans="1:1" ht="15.75" x14ac:dyDescent="0.25">
      <c r="A11110" s="34"/>
    </row>
    <row r="11111" spans="1:1" ht="15.75" x14ac:dyDescent="0.25">
      <c r="A11111" s="34"/>
    </row>
    <row r="11112" spans="1:1" ht="15.75" x14ac:dyDescent="0.25">
      <c r="A11112" s="34"/>
    </row>
    <row r="11113" spans="1:1" ht="15.75" x14ac:dyDescent="0.25">
      <c r="A11113" s="34"/>
    </row>
    <row r="11114" spans="1:1" ht="15.75" x14ac:dyDescent="0.25">
      <c r="A11114" s="34"/>
    </row>
    <row r="11115" spans="1:1" ht="15.75" x14ac:dyDescent="0.25">
      <c r="A11115" s="34"/>
    </row>
    <row r="11116" spans="1:1" ht="15.75" x14ac:dyDescent="0.25">
      <c r="A11116" s="34"/>
    </row>
    <row r="11117" spans="1:1" ht="15.75" x14ac:dyDescent="0.25">
      <c r="A11117" s="34"/>
    </row>
    <row r="11118" spans="1:1" ht="15.75" x14ac:dyDescent="0.25">
      <c r="A11118" s="34"/>
    </row>
    <row r="11119" spans="1:1" ht="15.75" x14ac:dyDescent="0.25">
      <c r="A11119" s="34"/>
    </row>
    <row r="11120" spans="1:1" ht="15.75" x14ac:dyDescent="0.25">
      <c r="A11120" s="34"/>
    </row>
    <row r="11121" spans="1:1" ht="15.75" x14ac:dyDescent="0.25">
      <c r="A11121" s="34"/>
    </row>
    <row r="11122" spans="1:1" ht="15.75" x14ac:dyDescent="0.25">
      <c r="A11122" s="34"/>
    </row>
    <row r="11123" spans="1:1" ht="15.75" x14ac:dyDescent="0.25">
      <c r="A11123" s="34"/>
    </row>
    <row r="11124" spans="1:1" ht="15.75" x14ac:dyDescent="0.25">
      <c r="A11124" s="34"/>
    </row>
    <row r="11125" spans="1:1" ht="15.75" x14ac:dyDescent="0.25">
      <c r="A11125" s="34"/>
    </row>
    <row r="11126" spans="1:1" ht="15.75" x14ac:dyDescent="0.25">
      <c r="A11126" s="34"/>
    </row>
    <row r="11127" spans="1:1" ht="15.75" x14ac:dyDescent="0.25">
      <c r="A11127" s="34"/>
    </row>
    <row r="11128" spans="1:1" ht="15.75" x14ac:dyDescent="0.25">
      <c r="A11128" s="34"/>
    </row>
    <row r="11129" spans="1:1" ht="15.75" x14ac:dyDescent="0.25">
      <c r="A11129" s="34"/>
    </row>
    <row r="11130" spans="1:1" ht="15.75" x14ac:dyDescent="0.25">
      <c r="A11130" s="34"/>
    </row>
    <row r="11131" spans="1:1" ht="15.75" x14ac:dyDescent="0.25">
      <c r="A11131" s="34"/>
    </row>
    <row r="11132" spans="1:1" ht="15.75" x14ac:dyDescent="0.25">
      <c r="A11132" s="34"/>
    </row>
    <row r="11133" spans="1:1" ht="15.75" x14ac:dyDescent="0.25">
      <c r="A11133" s="34"/>
    </row>
    <row r="11134" spans="1:1" ht="15.75" x14ac:dyDescent="0.25">
      <c r="A11134" s="34"/>
    </row>
    <row r="11135" spans="1:1" ht="15.75" x14ac:dyDescent="0.25">
      <c r="A11135" s="34"/>
    </row>
    <row r="11136" spans="1:1" ht="15.75" x14ac:dyDescent="0.25">
      <c r="A11136" s="34"/>
    </row>
    <row r="11137" spans="1:1" ht="15.75" x14ac:dyDescent="0.25">
      <c r="A11137" s="34"/>
    </row>
    <row r="11138" spans="1:1" ht="15.75" x14ac:dyDescent="0.25">
      <c r="A11138" s="34"/>
    </row>
    <row r="11139" spans="1:1" ht="15.75" x14ac:dyDescent="0.25">
      <c r="A11139" s="34"/>
    </row>
    <row r="11140" spans="1:1" ht="15.75" x14ac:dyDescent="0.25">
      <c r="A11140" s="34"/>
    </row>
    <row r="11141" spans="1:1" ht="15.75" x14ac:dyDescent="0.25">
      <c r="A11141" s="34"/>
    </row>
    <row r="11142" spans="1:1" ht="15.75" x14ac:dyDescent="0.25">
      <c r="A11142" s="34"/>
    </row>
    <row r="11143" spans="1:1" ht="15.75" x14ac:dyDescent="0.25">
      <c r="A11143" s="34"/>
    </row>
    <row r="11144" spans="1:1" ht="15.75" x14ac:dyDescent="0.25">
      <c r="A11144" s="34"/>
    </row>
    <row r="11145" spans="1:1" ht="15.75" x14ac:dyDescent="0.25">
      <c r="A11145" s="34"/>
    </row>
    <row r="11146" spans="1:1" ht="15.75" x14ac:dyDescent="0.25">
      <c r="A11146" s="34"/>
    </row>
    <row r="11147" spans="1:1" ht="15.75" x14ac:dyDescent="0.25">
      <c r="A11147" s="34"/>
    </row>
    <row r="11148" spans="1:1" ht="15.75" x14ac:dyDescent="0.25">
      <c r="A11148" s="34"/>
    </row>
    <row r="11149" spans="1:1" ht="15.75" x14ac:dyDescent="0.25">
      <c r="A11149" s="34"/>
    </row>
    <row r="11150" spans="1:1" ht="15.75" x14ac:dyDescent="0.25">
      <c r="A11150" s="34"/>
    </row>
    <row r="11151" spans="1:1" ht="15.75" x14ac:dyDescent="0.25">
      <c r="A11151" s="34"/>
    </row>
    <row r="11152" spans="1:1" ht="15.75" x14ac:dyDescent="0.25">
      <c r="A11152" s="34"/>
    </row>
    <row r="11153" spans="1:1" ht="15.75" x14ac:dyDescent="0.25">
      <c r="A11153" s="34"/>
    </row>
    <row r="11154" spans="1:1" ht="15.75" x14ac:dyDescent="0.25">
      <c r="A11154" s="34"/>
    </row>
    <row r="11155" spans="1:1" ht="15.75" x14ac:dyDescent="0.25">
      <c r="A11155" s="34"/>
    </row>
    <row r="11156" spans="1:1" ht="15.75" x14ac:dyDescent="0.25">
      <c r="A11156" s="34"/>
    </row>
    <row r="11157" spans="1:1" ht="15.75" x14ac:dyDescent="0.25">
      <c r="A11157" s="34"/>
    </row>
    <row r="11158" spans="1:1" ht="15.75" x14ac:dyDescent="0.25">
      <c r="A11158" s="34"/>
    </row>
    <row r="11159" spans="1:1" ht="15.75" x14ac:dyDescent="0.25">
      <c r="A11159" s="34"/>
    </row>
    <row r="11160" spans="1:1" ht="15.75" x14ac:dyDescent="0.25">
      <c r="A11160" s="34"/>
    </row>
    <row r="11161" spans="1:1" ht="15.75" x14ac:dyDescent="0.25">
      <c r="A11161" s="34"/>
    </row>
    <row r="11162" spans="1:1" ht="15.75" x14ac:dyDescent="0.25">
      <c r="A11162" s="34"/>
    </row>
    <row r="11163" spans="1:1" ht="15.75" x14ac:dyDescent="0.25">
      <c r="A11163" s="34"/>
    </row>
    <row r="11164" spans="1:1" ht="15.75" x14ac:dyDescent="0.25">
      <c r="A11164" s="34"/>
    </row>
    <row r="11165" spans="1:1" ht="15.75" x14ac:dyDescent="0.25">
      <c r="A11165" s="34"/>
    </row>
    <row r="11166" spans="1:1" ht="15.75" x14ac:dyDescent="0.25">
      <c r="A11166" s="34"/>
    </row>
    <row r="11167" spans="1:1" ht="15.75" x14ac:dyDescent="0.25">
      <c r="A11167" s="34"/>
    </row>
    <row r="11168" spans="1:1" ht="15.75" x14ac:dyDescent="0.25">
      <c r="A11168" s="34"/>
    </row>
    <row r="11169" spans="1:1" ht="15.75" x14ac:dyDescent="0.25">
      <c r="A11169" s="34"/>
    </row>
    <row r="11170" spans="1:1" ht="15.75" x14ac:dyDescent="0.25">
      <c r="A11170" s="34"/>
    </row>
    <row r="11171" spans="1:1" ht="15.75" x14ac:dyDescent="0.25">
      <c r="A11171" s="34"/>
    </row>
    <row r="11172" spans="1:1" ht="15.75" x14ac:dyDescent="0.25">
      <c r="A11172" s="34"/>
    </row>
    <row r="11173" spans="1:1" ht="15.75" x14ac:dyDescent="0.25">
      <c r="A11173" s="34"/>
    </row>
    <row r="11174" spans="1:1" ht="15.75" x14ac:dyDescent="0.25">
      <c r="A11174" s="34"/>
    </row>
    <row r="11175" spans="1:1" ht="15.75" x14ac:dyDescent="0.25">
      <c r="A11175" s="34"/>
    </row>
    <row r="11176" spans="1:1" ht="15.75" x14ac:dyDescent="0.25">
      <c r="A11176" s="34"/>
    </row>
    <row r="11177" spans="1:1" ht="15.75" x14ac:dyDescent="0.25">
      <c r="A11177" s="34"/>
    </row>
    <row r="11178" spans="1:1" ht="15.75" x14ac:dyDescent="0.25">
      <c r="A11178" s="34"/>
    </row>
    <row r="11179" spans="1:1" ht="15.75" x14ac:dyDescent="0.25">
      <c r="A11179" s="34"/>
    </row>
    <row r="11180" spans="1:1" ht="15.75" x14ac:dyDescent="0.25">
      <c r="A11180" s="34"/>
    </row>
    <row r="11181" spans="1:1" ht="15.75" x14ac:dyDescent="0.25">
      <c r="A11181" s="34"/>
    </row>
    <row r="11182" spans="1:1" ht="15.75" x14ac:dyDescent="0.25">
      <c r="A11182" s="34"/>
    </row>
    <row r="11183" spans="1:1" ht="15.75" x14ac:dyDescent="0.25">
      <c r="A11183" s="34"/>
    </row>
    <row r="11184" spans="1:1" ht="15.75" x14ac:dyDescent="0.25">
      <c r="A11184" s="34"/>
    </row>
    <row r="11185" spans="1:1" ht="15.75" x14ac:dyDescent="0.25">
      <c r="A11185" s="34"/>
    </row>
    <row r="11186" spans="1:1" ht="15.75" x14ac:dyDescent="0.25">
      <c r="A11186" s="34"/>
    </row>
    <row r="11187" spans="1:1" ht="15.75" x14ac:dyDescent="0.25">
      <c r="A11187" s="34"/>
    </row>
    <row r="11188" spans="1:1" ht="15.75" x14ac:dyDescent="0.25">
      <c r="A11188" s="34"/>
    </row>
    <row r="11189" spans="1:1" ht="15.75" x14ac:dyDescent="0.25">
      <c r="A11189" s="34"/>
    </row>
    <row r="11190" spans="1:1" ht="15.75" x14ac:dyDescent="0.25">
      <c r="A11190" s="34"/>
    </row>
    <row r="11191" spans="1:1" ht="15.75" x14ac:dyDescent="0.25">
      <c r="A11191" s="34"/>
    </row>
    <row r="11192" spans="1:1" ht="15.75" x14ac:dyDescent="0.25">
      <c r="A11192" s="34"/>
    </row>
    <row r="11193" spans="1:1" ht="15.75" x14ac:dyDescent="0.25">
      <c r="A11193" s="34"/>
    </row>
    <row r="11194" spans="1:1" ht="15.75" x14ac:dyDescent="0.25">
      <c r="A11194" s="34"/>
    </row>
    <row r="11195" spans="1:1" ht="15.75" x14ac:dyDescent="0.25">
      <c r="A11195" s="34"/>
    </row>
    <row r="11196" spans="1:1" ht="15.75" x14ac:dyDescent="0.25">
      <c r="A11196" s="34"/>
    </row>
    <row r="11197" spans="1:1" ht="15.75" x14ac:dyDescent="0.25">
      <c r="A11197" s="34"/>
    </row>
    <row r="11198" spans="1:1" ht="15.75" x14ac:dyDescent="0.25">
      <c r="A11198" s="34"/>
    </row>
    <row r="11199" spans="1:1" ht="15.75" x14ac:dyDescent="0.25">
      <c r="A11199" s="34"/>
    </row>
    <row r="11200" spans="1:1" ht="15.75" x14ac:dyDescent="0.25">
      <c r="A11200" s="34"/>
    </row>
    <row r="11201" spans="1:1" ht="15.75" x14ac:dyDescent="0.25">
      <c r="A11201" s="34"/>
    </row>
    <row r="11202" spans="1:1" ht="15.75" x14ac:dyDescent="0.25">
      <c r="A11202" s="34"/>
    </row>
    <row r="11203" spans="1:1" ht="15.75" x14ac:dyDescent="0.25">
      <c r="A11203" s="34"/>
    </row>
    <row r="11204" spans="1:1" ht="15.75" x14ac:dyDescent="0.25">
      <c r="A11204" s="34"/>
    </row>
    <row r="11205" spans="1:1" ht="15.75" x14ac:dyDescent="0.25">
      <c r="A11205" s="34"/>
    </row>
    <row r="11206" spans="1:1" ht="15.75" x14ac:dyDescent="0.25">
      <c r="A11206" s="34"/>
    </row>
    <row r="11207" spans="1:1" ht="15.75" x14ac:dyDescent="0.25">
      <c r="A11207" s="34"/>
    </row>
    <row r="11208" spans="1:1" ht="15.75" x14ac:dyDescent="0.25">
      <c r="A11208" s="34"/>
    </row>
    <row r="11209" spans="1:1" ht="15.75" x14ac:dyDescent="0.25">
      <c r="A11209" s="34"/>
    </row>
    <row r="11210" spans="1:1" ht="15.75" x14ac:dyDescent="0.25">
      <c r="A11210" s="34"/>
    </row>
    <row r="11211" spans="1:1" ht="15.75" x14ac:dyDescent="0.25">
      <c r="A11211" s="34"/>
    </row>
    <row r="11212" spans="1:1" ht="15.75" x14ac:dyDescent="0.25">
      <c r="A11212" s="34"/>
    </row>
    <row r="11213" spans="1:1" ht="15.75" x14ac:dyDescent="0.25">
      <c r="A11213" s="34"/>
    </row>
    <row r="11214" spans="1:1" ht="15.75" x14ac:dyDescent="0.25">
      <c r="A11214" s="34"/>
    </row>
    <row r="11215" spans="1:1" ht="15.75" x14ac:dyDescent="0.25">
      <c r="A11215" s="34"/>
    </row>
    <row r="11216" spans="1:1" ht="15.75" x14ac:dyDescent="0.25">
      <c r="A11216" s="34"/>
    </row>
    <row r="11217" spans="1:1" ht="15.75" x14ac:dyDescent="0.25">
      <c r="A11217" s="34"/>
    </row>
    <row r="11218" spans="1:1" ht="15.75" x14ac:dyDescent="0.25">
      <c r="A11218" s="34"/>
    </row>
    <row r="11219" spans="1:1" ht="15.75" x14ac:dyDescent="0.25">
      <c r="A11219" s="34"/>
    </row>
    <row r="11220" spans="1:1" ht="15.75" x14ac:dyDescent="0.25">
      <c r="A11220" s="34"/>
    </row>
    <row r="11221" spans="1:1" ht="15.75" x14ac:dyDescent="0.25">
      <c r="A11221" s="34"/>
    </row>
    <row r="11222" spans="1:1" ht="15.75" x14ac:dyDescent="0.25">
      <c r="A11222" s="34"/>
    </row>
    <row r="11223" spans="1:1" ht="15.75" x14ac:dyDescent="0.25">
      <c r="A11223" s="34"/>
    </row>
    <row r="11224" spans="1:1" ht="15.75" x14ac:dyDescent="0.25">
      <c r="A11224" s="34"/>
    </row>
    <row r="11225" spans="1:1" ht="15.75" x14ac:dyDescent="0.25">
      <c r="A11225" s="34"/>
    </row>
    <row r="11226" spans="1:1" ht="15.75" x14ac:dyDescent="0.25">
      <c r="A11226" s="34"/>
    </row>
    <row r="11227" spans="1:1" ht="15.75" x14ac:dyDescent="0.25">
      <c r="A11227" s="34"/>
    </row>
    <row r="11228" spans="1:1" ht="15.75" x14ac:dyDescent="0.25">
      <c r="A11228" s="34"/>
    </row>
    <row r="11229" spans="1:1" ht="15.75" x14ac:dyDescent="0.25">
      <c r="A11229" s="34"/>
    </row>
    <row r="11230" spans="1:1" ht="15.75" x14ac:dyDescent="0.25">
      <c r="A11230" s="34"/>
    </row>
    <row r="11231" spans="1:1" ht="15.75" x14ac:dyDescent="0.25">
      <c r="A11231" s="34"/>
    </row>
    <row r="11232" spans="1:1" ht="15.75" x14ac:dyDescent="0.25">
      <c r="A11232" s="34"/>
    </row>
    <row r="11233" spans="1:1" ht="15.75" x14ac:dyDescent="0.25">
      <c r="A11233" s="34"/>
    </row>
    <row r="11234" spans="1:1" ht="15.75" x14ac:dyDescent="0.25">
      <c r="A11234" s="34"/>
    </row>
    <row r="11235" spans="1:1" ht="15.75" x14ac:dyDescent="0.25">
      <c r="A11235" s="34"/>
    </row>
    <row r="11236" spans="1:1" ht="15.75" x14ac:dyDescent="0.25">
      <c r="A11236" s="34"/>
    </row>
    <row r="11237" spans="1:1" ht="15.75" x14ac:dyDescent="0.25">
      <c r="A11237" s="34"/>
    </row>
    <row r="11238" spans="1:1" ht="15.75" x14ac:dyDescent="0.25">
      <c r="A11238" s="34"/>
    </row>
    <row r="11239" spans="1:1" ht="15.75" x14ac:dyDescent="0.25">
      <c r="A11239" s="34"/>
    </row>
    <row r="11240" spans="1:1" ht="15.75" x14ac:dyDescent="0.25">
      <c r="A11240" s="34"/>
    </row>
    <row r="11241" spans="1:1" ht="15.75" x14ac:dyDescent="0.25">
      <c r="A11241" s="34"/>
    </row>
    <row r="11242" spans="1:1" ht="15.75" x14ac:dyDescent="0.25">
      <c r="A11242" s="34"/>
    </row>
    <row r="11243" spans="1:1" ht="15.75" x14ac:dyDescent="0.25">
      <c r="A11243" s="34"/>
    </row>
    <row r="11244" spans="1:1" ht="15.75" x14ac:dyDescent="0.25">
      <c r="A11244" s="34"/>
    </row>
    <row r="11245" spans="1:1" ht="15.75" x14ac:dyDescent="0.25">
      <c r="A11245" s="34"/>
    </row>
    <row r="11246" spans="1:1" ht="15.75" x14ac:dyDescent="0.25">
      <c r="A11246" s="34"/>
    </row>
    <row r="11247" spans="1:1" ht="15.75" x14ac:dyDescent="0.25">
      <c r="A11247" s="34"/>
    </row>
    <row r="11248" spans="1:1" ht="15.75" x14ac:dyDescent="0.25">
      <c r="A11248" s="34"/>
    </row>
    <row r="11249" spans="1:1" ht="15.75" x14ac:dyDescent="0.25">
      <c r="A11249" s="34"/>
    </row>
    <row r="11250" spans="1:1" ht="15.75" x14ac:dyDescent="0.25">
      <c r="A11250" s="34"/>
    </row>
    <row r="11251" spans="1:1" ht="15.75" x14ac:dyDescent="0.25">
      <c r="A11251" s="34"/>
    </row>
    <row r="11252" spans="1:1" ht="15.75" x14ac:dyDescent="0.25">
      <c r="A11252" s="34"/>
    </row>
    <row r="11253" spans="1:1" ht="15.75" x14ac:dyDescent="0.25">
      <c r="A11253" s="34"/>
    </row>
    <row r="11254" spans="1:1" ht="15.75" x14ac:dyDescent="0.25">
      <c r="A11254" s="34"/>
    </row>
    <row r="11255" spans="1:1" ht="15.75" x14ac:dyDescent="0.25">
      <c r="A11255" s="34"/>
    </row>
    <row r="11256" spans="1:1" ht="15.75" x14ac:dyDescent="0.25">
      <c r="A11256" s="34"/>
    </row>
    <row r="11257" spans="1:1" ht="15.75" x14ac:dyDescent="0.25">
      <c r="A11257" s="34"/>
    </row>
    <row r="11258" spans="1:1" ht="15.75" x14ac:dyDescent="0.25">
      <c r="A11258" s="34"/>
    </row>
    <row r="11259" spans="1:1" ht="15.75" x14ac:dyDescent="0.25">
      <c r="A11259" s="34"/>
    </row>
    <row r="11260" spans="1:1" ht="15.75" x14ac:dyDescent="0.25">
      <c r="A11260" s="34"/>
    </row>
    <row r="11261" spans="1:1" ht="15.75" x14ac:dyDescent="0.25">
      <c r="A11261" s="34"/>
    </row>
    <row r="11262" spans="1:1" ht="15.75" x14ac:dyDescent="0.25">
      <c r="A11262" s="34"/>
    </row>
    <row r="11263" spans="1:1" ht="15.75" x14ac:dyDescent="0.25">
      <c r="A11263" s="34"/>
    </row>
    <row r="11264" spans="1:1" ht="15.75" x14ac:dyDescent="0.25">
      <c r="A11264" s="34"/>
    </row>
    <row r="11265" spans="1:1" ht="15.75" x14ac:dyDescent="0.25">
      <c r="A11265" s="34"/>
    </row>
    <row r="11266" spans="1:1" ht="15.75" x14ac:dyDescent="0.25">
      <c r="A11266" s="34"/>
    </row>
    <row r="11267" spans="1:1" ht="15.75" x14ac:dyDescent="0.25">
      <c r="A11267" s="34"/>
    </row>
    <row r="11268" spans="1:1" ht="15.75" x14ac:dyDescent="0.25">
      <c r="A11268" s="34"/>
    </row>
    <row r="11269" spans="1:1" ht="15.75" x14ac:dyDescent="0.25">
      <c r="A11269" s="34"/>
    </row>
    <row r="11270" spans="1:1" ht="15.75" x14ac:dyDescent="0.25">
      <c r="A11270" s="34"/>
    </row>
    <row r="11271" spans="1:1" ht="15.75" x14ac:dyDescent="0.25">
      <c r="A11271" s="34"/>
    </row>
    <row r="11272" spans="1:1" ht="15.75" x14ac:dyDescent="0.25">
      <c r="A11272" s="34"/>
    </row>
    <row r="11273" spans="1:1" ht="15.75" x14ac:dyDescent="0.25">
      <c r="A11273" s="34"/>
    </row>
    <row r="11274" spans="1:1" ht="15.75" x14ac:dyDescent="0.25">
      <c r="A11274" s="34"/>
    </row>
    <row r="11275" spans="1:1" ht="15.75" x14ac:dyDescent="0.25">
      <c r="A11275" s="34"/>
    </row>
    <row r="11276" spans="1:1" ht="15.75" x14ac:dyDescent="0.25">
      <c r="A11276" s="34"/>
    </row>
    <row r="11277" spans="1:1" ht="15.75" x14ac:dyDescent="0.25">
      <c r="A11277" s="34"/>
    </row>
    <row r="11278" spans="1:1" ht="15.75" x14ac:dyDescent="0.25">
      <c r="A11278" s="34"/>
    </row>
    <row r="11279" spans="1:1" ht="15.75" x14ac:dyDescent="0.25">
      <c r="A11279" s="34"/>
    </row>
    <row r="11280" spans="1:1" ht="15.75" x14ac:dyDescent="0.25">
      <c r="A11280" s="34"/>
    </row>
    <row r="11281" spans="1:1" ht="15.75" x14ac:dyDescent="0.25">
      <c r="A11281" s="34"/>
    </row>
    <row r="11282" spans="1:1" ht="15.75" x14ac:dyDescent="0.25">
      <c r="A11282" s="34"/>
    </row>
    <row r="11283" spans="1:1" ht="15.75" x14ac:dyDescent="0.25">
      <c r="A11283" s="34"/>
    </row>
    <row r="11284" spans="1:1" ht="15.75" x14ac:dyDescent="0.25">
      <c r="A11284" s="34"/>
    </row>
    <row r="11285" spans="1:1" ht="15.75" x14ac:dyDescent="0.25">
      <c r="A11285" s="34"/>
    </row>
    <row r="11286" spans="1:1" ht="15.75" x14ac:dyDescent="0.25">
      <c r="A11286" s="34"/>
    </row>
    <row r="11287" spans="1:1" ht="15.75" x14ac:dyDescent="0.25">
      <c r="A11287" s="34"/>
    </row>
    <row r="11288" spans="1:1" ht="15.75" x14ac:dyDescent="0.25">
      <c r="A11288" s="34"/>
    </row>
    <row r="11289" spans="1:1" ht="15.75" x14ac:dyDescent="0.25">
      <c r="A11289" s="34"/>
    </row>
    <row r="11290" spans="1:1" ht="15.75" x14ac:dyDescent="0.25">
      <c r="A11290" s="34"/>
    </row>
    <row r="11291" spans="1:1" ht="15.75" x14ac:dyDescent="0.25">
      <c r="A11291" s="34"/>
    </row>
    <row r="11292" spans="1:1" ht="15.75" x14ac:dyDescent="0.25">
      <c r="A11292" s="34"/>
    </row>
    <row r="11293" spans="1:1" ht="15.75" x14ac:dyDescent="0.25">
      <c r="A11293" s="34"/>
    </row>
    <row r="11294" spans="1:1" ht="15.75" x14ac:dyDescent="0.25">
      <c r="A11294" s="34"/>
    </row>
    <row r="11295" spans="1:1" ht="15.75" x14ac:dyDescent="0.25">
      <c r="A11295" s="34"/>
    </row>
    <row r="11296" spans="1:1" ht="15.75" x14ac:dyDescent="0.25">
      <c r="A11296" s="34"/>
    </row>
    <row r="11297" spans="1:1" ht="15.75" x14ac:dyDescent="0.25">
      <c r="A11297" s="34"/>
    </row>
    <row r="11298" spans="1:1" ht="15.75" x14ac:dyDescent="0.25">
      <c r="A11298" s="34"/>
    </row>
    <row r="11299" spans="1:1" ht="15.75" x14ac:dyDescent="0.25">
      <c r="A11299" s="34"/>
    </row>
    <row r="11300" spans="1:1" ht="15.75" x14ac:dyDescent="0.25">
      <c r="A11300" s="34"/>
    </row>
    <row r="11301" spans="1:1" ht="15.75" x14ac:dyDescent="0.25">
      <c r="A11301" s="34"/>
    </row>
    <row r="11302" spans="1:1" ht="15.75" x14ac:dyDescent="0.25">
      <c r="A11302" s="34"/>
    </row>
    <row r="11303" spans="1:1" ht="15.75" x14ac:dyDescent="0.25">
      <c r="A11303" s="34"/>
    </row>
    <row r="11304" spans="1:1" ht="15.75" x14ac:dyDescent="0.25">
      <c r="A11304" s="34"/>
    </row>
    <row r="11305" spans="1:1" ht="15.75" x14ac:dyDescent="0.25">
      <c r="A11305" s="34"/>
    </row>
    <row r="11306" spans="1:1" ht="15.75" x14ac:dyDescent="0.25">
      <c r="A11306" s="34"/>
    </row>
    <row r="11307" spans="1:1" ht="15.75" x14ac:dyDescent="0.25">
      <c r="A11307" s="34"/>
    </row>
    <row r="11308" spans="1:1" ht="15.75" x14ac:dyDescent="0.25">
      <c r="A11308" s="34"/>
    </row>
    <row r="11309" spans="1:1" ht="15.75" x14ac:dyDescent="0.25">
      <c r="A11309" s="34"/>
    </row>
    <row r="11310" spans="1:1" ht="15.75" x14ac:dyDescent="0.25">
      <c r="A11310" s="34"/>
    </row>
    <row r="11311" spans="1:1" ht="15.75" x14ac:dyDescent="0.25">
      <c r="A11311" s="34"/>
    </row>
    <row r="11312" spans="1:1" ht="15.75" x14ac:dyDescent="0.25">
      <c r="A11312" s="34"/>
    </row>
    <row r="11313" spans="1:1" ht="15.75" x14ac:dyDescent="0.25">
      <c r="A11313" s="34"/>
    </row>
    <row r="11314" spans="1:1" ht="15.75" x14ac:dyDescent="0.25">
      <c r="A11314" s="34"/>
    </row>
    <row r="11315" spans="1:1" ht="15.75" x14ac:dyDescent="0.25">
      <c r="A11315" s="34"/>
    </row>
    <row r="11316" spans="1:1" ht="15.75" x14ac:dyDescent="0.25">
      <c r="A11316" s="34"/>
    </row>
    <row r="11317" spans="1:1" ht="15.75" x14ac:dyDescent="0.25">
      <c r="A11317" s="34"/>
    </row>
    <row r="11318" spans="1:1" ht="15.75" x14ac:dyDescent="0.25">
      <c r="A11318" s="34"/>
    </row>
    <row r="11319" spans="1:1" ht="15.75" x14ac:dyDescent="0.25">
      <c r="A11319" s="34"/>
    </row>
    <row r="11320" spans="1:1" ht="15.75" x14ac:dyDescent="0.25">
      <c r="A11320" s="34"/>
    </row>
    <row r="11321" spans="1:1" ht="15.75" x14ac:dyDescent="0.25">
      <c r="A11321" s="34"/>
    </row>
    <row r="11322" spans="1:1" ht="15.75" x14ac:dyDescent="0.25">
      <c r="A11322" s="34"/>
    </row>
    <row r="11323" spans="1:1" ht="15.75" x14ac:dyDescent="0.25">
      <c r="A11323" s="34"/>
    </row>
    <row r="11324" spans="1:1" ht="15.75" x14ac:dyDescent="0.25">
      <c r="A11324" s="34"/>
    </row>
    <row r="11325" spans="1:1" ht="15.75" x14ac:dyDescent="0.25">
      <c r="A11325" s="34"/>
    </row>
    <row r="11326" spans="1:1" ht="15.75" x14ac:dyDescent="0.25">
      <c r="A11326" s="34"/>
    </row>
    <row r="11327" spans="1:1" ht="15.75" x14ac:dyDescent="0.25">
      <c r="A11327" s="34"/>
    </row>
    <row r="11328" spans="1:1" ht="15.75" x14ac:dyDescent="0.25">
      <c r="A11328" s="34"/>
    </row>
    <row r="11329" spans="1:1" ht="15.75" x14ac:dyDescent="0.25">
      <c r="A11329" s="34"/>
    </row>
    <row r="11330" spans="1:1" ht="15.75" x14ac:dyDescent="0.25">
      <c r="A11330" s="34"/>
    </row>
    <row r="11331" spans="1:1" ht="15.75" x14ac:dyDescent="0.25">
      <c r="A11331" s="34"/>
    </row>
    <row r="11332" spans="1:1" ht="15.75" x14ac:dyDescent="0.25">
      <c r="A11332" s="34"/>
    </row>
    <row r="11333" spans="1:1" ht="15.75" x14ac:dyDescent="0.25">
      <c r="A11333" s="34"/>
    </row>
    <row r="11334" spans="1:1" ht="15.75" x14ac:dyDescent="0.25">
      <c r="A11334" s="34"/>
    </row>
    <row r="11335" spans="1:1" ht="15.75" x14ac:dyDescent="0.25">
      <c r="A11335" s="34"/>
    </row>
    <row r="11336" spans="1:1" ht="15.75" x14ac:dyDescent="0.25">
      <c r="A11336" s="34"/>
    </row>
    <row r="11337" spans="1:1" ht="15.75" x14ac:dyDescent="0.25">
      <c r="A11337" s="34"/>
    </row>
    <row r="11338" spans="1:1" ht="15.75" x14ac:dyDescent="0.25">
      <c r="A11338" s="34"/>
    </row>
    <row r="11339" spans="1:1" ht="15.75" x14ac:dyDescent="0.25">
      <c r="A11339" s="34"/>
    </row>
    <row r="11340" spans="1:1" ht="15.75" x14ac:dyDescent="0.25">
      <c r="A11340" s="34"/>
    </row>
    <row r="11341" spans="1:1" ht="15.75" x14ac:dyDescent="0.25">
      <c r="A11341" s="34"/>
    </row>
    <row r="11342" spans="1:1" ht="15.75" x14ac:dyDescent="0.25">
      <c r="A11342" s="34"/>
    </row>
    <row r="11343" spans="1:1" ht="15.75" x14ac:dyDescent="0.25">
      <c r="A11343" s="34"/>
    </row>
    <row r="11344" spans="1:1" ht="15.75" x14ac:dyDescent="0.25">
      <c r="A11344" s="34"/>
    </row>
    <row r="11345" spans="1:1" ht="15.75" x14ac:dyDescent="0.25">
      <c r="A11345" s="34"/>
    </row>
    <row r="11346" spans="1:1" ht="15.75" x14ac:dyDescent="0.25">
      <c r="A11346" s="34"/>
    </row>
    <row r="11347" spans="1:1" ht="15.75" x14ac:dyDescent="0.25">
      <c r="A11347" s="34"/>
    </row>
    <row r="11348" spans="1:1" ht="15.75" x14ac:dyDescent="0.25">
      <c r="A11348" s="34"/>
    </row>
    <row r="11349" spans="1:1" ht="15.75" x14ac:dyDescent="0.25">
      <c r="A11349" s="34"/>
    </row>
    <row r="11350" spans="1:1" ht="15.75" x14ac:dyDescent="0.25">
      <c r="A11350" s="34"/>
    </row>
    <row r="11351" spans="1:1" ht="15.75" x14ac:dyDescent="0.25">
      <c r="A11351" s="34"/>
    </row>
    <row r="11352" spans="1:1" ht="15.75" x14ac:dyDescent="0.25">
      <c r="A11352" s="34"/>
    </row>
    <row r="11353" spans="1:1" ht="15.75" x14ac:dyDescent="0.25">
      <c r="A11353" s="34"/>
    </row>
    <row r="11354" spans="1:1" ht="15.75" x14ac:dyDescent="0.25">
      <c r="A11354" s="34"/>
    </row>
    <row r="11355" spans="1:1" ht="15.75" x14ac:dyDescent="0.25">
      <c r="A11355" s="34"/>
    </row>
    <row r="11356" spans="1:1" ht="15.75" x14ac:dyDescent="0.25">
      <c r="A11356" s="34"/>
    </row>
    <row r="11357" spans="1:1" ht="15.75" x14ac:dyDescent="0.25">
      <c r="A11357" s="34"/>
    </row>
    <row r="11358" spans="1:1" ht="15.75" x14ac:dyDescent="0.25">
      <c r="A11358" s="34"/>
    </row>
    <row r="11359" spans="1:1" ht="15.75" x14ac:dyDescent="0.25">
      <c r="A11359" s="34"/>
    </row>
    <row r="11360" spans="1:1" ht="15.75" x14ac:dyDescent="0.25">
      <c r="A11360" s="34"/>
    </row>
    <row r="11361" spans="1:1" ht="15.75" x14ac:dyDescent="0.25">
      <c r="A11361" s="34"/>
    </row>
    <row r="11362" spans="1:1" ht="15.75" x14ac:dyDescent="0.25">
      <c r="A11362" s="34"/>
    </row>
    <row r="11363" spans="1:1" ht="15.75" x14ac:dyDescent="0.25">
      <c r="A11363" s="34"/>
    </row>
    <row r="11364" spans="1:1" ht="15.75" x14ac:dyDescent="0.25">
      <c r="A11364" s="34"/>
    </row>
    <row r="11365" spans="1:1" ht="15.75" x14ac:dyDescent="0.25">
      <c r="A11365" s="34"/>
    </row>
    <row r="11366" spans="1:1" ht="15.75" x14ac:dyDescent="0.25">
      <c r="A11366" s="34"/>
    </row>
    <row r="11367" spans="1:1" ht="15.75" x14ac:dyDescent="0.25">
      <c r="A11367" s="34"/>
    </row>
    <row r="11368" spans="1:1" ht="15.75" x14ac:dyDescent="0.25">
      <c r="A11368" s="34"/>
    </row>
    <row r="11369" spans="1:1" ht="15.75" x14ac:dyDescent="0.25">
      <c r="A11369" s="34"/>
    </row>
    <row r="11370" spans="1:1" ht="15.75" x14ac:dyDescent="0.25">
      <c r="A11370" s="34"/>
    </row>
    <row r="11371" spans="1:1" ht="15.75" x14ac:dyDescent="0.25">
      <c r="A11371" s="34"/>
    </row>
    <row r="11372" spans="1:1" ht="15.75" x14ac:dyDescent="0.25">
      <c r="A11372" s="34"/>
    </row>
    <row r="11373" spans="1:1" ht="15.75" x14ac:dyDescent="0.25">
      <c r="A11373" s="34"/>
    </row>
    <row r="11374" spans="1:1" ht="15.75" x14ac:dyDescent="0.25">
      <c r="A11374" s="34"/>
    </row>
    <row r="11375" spans="1:1" ht="15.75" x14ac:dyDescent="0.25">
      <c r="A11375" s="34"/>
    </row>
    <row r="11376" spans="1:1" ht="15.75" x14ac:dyDescent="0.25">
      <c r="A11376" s="34"/>
    </row>
    <row r="11377" spans="1:1" ht="15.75" x14ac:dyDescent="0.25">
      <c r="A11377" s="34"/>
    </row>
    <row r="11378" spans="1:1" ht="15.75" x14ac:dyDescent="0.25">
      <c r="A11378" s="34"/>
    </row>
    <row r="11379" spans="1:1" ht="15.75" x14ac:dyDescent="0.25">
      <c r="A11379" s="34"/>
    </row>
    <row r="11380" spans="1:1" ht="15.75" x14ac:dyDescent="0.25">
      <c r="A11380" s="34"/>
    </row>
    <row r="11381" spans="1:1" ht="15.75" x14ac:dyDescent="0.25">
      <c r="A11381" s="34"/>
    </row>
    <row r="11382" spans="1:1" ht="15.75" x14ac:dyDescent="0.25">
      <c r="A11382" s="34"/>
    </row>
    <row r="11383" spans="1:1" ht="15.75" x14ac:dyDescent="0.25">
      <c r="A11383" s="34"/>
    </row>
    <row r="11384" spans="1:1" ht="15.75" x14ac:dyDescent="0.25">
      <c r="A11384" s="34"/>
    </row>
    <row r="11385" spans="1:1" ht="15.75" x14ac:dyDescent="0.25">
      <c r="A11385" s="34"/>
    </row>
    <row r="11386" spans="1:1" ht="15.75" x14ac:dyDescent="0.25">
      <c r="A11386" s="34"/>
    </row>
    <row r="11387" spans="1:1" ht="15.75" x14ac:dyDescent="0.25">
      <c r="A11387" s="34"/>
    </row>
    <row r="11388" spans="1:1" ht="15.75" x14ac:dyDescent="0.25">
      <c r="A11388" s="34"/>
    </row>
    <row r="11389" spans="1:1" ht="15.75" x14ac:dyDescent="0.25">
      <c r="A11389" s="34"/>
    </row>
    <row r="11390" spans="1:1" ht="15.75" x14ac:dyDescent="0.25">
      <c r="A11390" s="34"/>
    </row>
    <row r="11391" spans="1:1" ht="15.75" x14ac:dyDescent="0.25">
      <c r="A11391" s="34"/>
    </row>
    <row r="11392" spans="1:1" ht="15.75" x14ac:dyDescent="0.25">
      <c r="A11392" s="34"/>
    </row>
    <row r="11393" spans="1:1" ht="15.75" x14ac:dyDescent="0.25">
      <c r="A11393" s="34"/>
    </row>
    <row r="11394" spans="1:1" ht="15.75" x14ac:dyDescent="0.25">
      <c r="A11394" s="34"/>
    </row>
    <row r="11395" spans="1:1" ht="15.75" x14ac:dyDescent="0.25">
      <c r="A11395" s="34"/>
    </row>
    <row r="11396" spans="1:1" ht="15.75" x14ac:dyDescent="0.25">
      <c r="A11396" s="34"/>
    </row>
    <row r="11397" spans="1:1" ht="15.75" x14ac:dyDescent="0.25">
      <c r="A11397" s="34"/>
    </row>
    <row r="11398" spans="1:1" ht="15.75" x14ac:dyDescent="0.25">
      <c r="A11398" s="34"/>
    </row>
    <row r="11399" spans="1:1" ht="15.75" x14ac:dyDescent="0.25">
      <c r="A11399" s="34"/>
    </row>
    <row r="11400" spans="1:1" ht="15.75" x14ac:dyDescent="0.25">
      <c r="A11400" s="34"/>
    </row>
    <row r="11401" spans="1:1" ht="15.75" x14ac:dyDescent="0.25">
      <c r="A11401" s="34"/>
    </row>
    <row r="11402" spans="1:1" ht="15.75" x14ac:dyDescent="0.25">
      <c r="A11402" s="34"/>
    </row>
    <row r="11403" spans="1:1" ht="15.75" x14ac:dyDescent="0.25">
      <c r="A11403" s="34"/>
    </row>
    <row r="11404" spans="1:1" ht="15.75" x14ac:dyDescent="0.25">
      <c r="A11404" s="34"/>
    </row>
    <row r="11405" spans="1:1" ht="15.75" x14ac:dyDescent="0.25">
      <c r="A11405" s="34"/>
    </row>
    <row r="11406" spans="1:1" ht="15.75" x14ac:dyDescent="0.25">
      <c r="A11406" s="34"/>
    </row>
    <row r="11407" spans="1:1" ht="15.75" x14ac:dyDescent="0.25">
      <c r="A11407" s="34"/>
    </row>
    <row r="11408" spans="1:1" ht="15.75" x14ac:dyDescent="0.25">
      <c r="A11408" s="34"/>
    </row>
    <row r="11409" spans="1:1" ht="15.75" x14ac:dyDescent="0.25">
      <c r="A11409" s="34"/>
    </row>
    <row r="11410" spans="1:1" ht="15.75" x14ac:dyDescent="0.25">
      <c r="A11410" s="34"/>
    </row>
    <row r="11411" spans="1:1" ht="15.75" x14ac:dyDescent="0.25">
      <c r="A11411" s="34"/>
    </row>
    <row r="11412" spans="1:1" ht="15.75" x14ac:dyDescent="0.25">
      <c r="A11412" s="34"/>
    </row>
    <row r="11413" spans="1:1" ht="15.75" x14ac:dyDescent="0.25">
      <c r="A11413" s="34"/>
    </row>
    <row r="11414" spans="1:1" ht="15.75" x14ac:dyDescent="0.25">
      <c r="A11414" s="34"/>
    </row>
    <row r="11415" spans="1:1" ht="15.75" x14ac:dyDescent="0.25">
      <c r="A11415" s="34"/>
    </row>
    <row r="11416" spans="1:1" ht="15.75" x14ac:dyDescent="0.25">
      <c r="A11416" s="34"/>
    </row>
    <row r="11417" spans="1:1" ht="15.75" x14ac:dyDescent="0.25">
      <c r="A11417" s="34"/>
    </row>
    <row r="11418" spans="1:1" ht="15.75" x14ac:dyDescent="0.25">
      <c r="A11418" s="34"/>
    </row>
    <row r="11419" spans="1:1" ht="15.75" x14ac:dyDescent="0.25">
      <c r="A11419" s="34"/>
    </row>
    <row r="11420" spans="1:1" ht="15.75" x14ac:dyDescent="0.25">
      <c r="A11420" s="34"/>
    </row>
    <row r="11421" spans="1:1" ht="15.75" x14ac:dyDescent="0.25">
      <c r="A11421" s="34"/>
    </row>
    <row r="11422" spans="1:1" ht="15.75" x14ac:dyDescent="0.25">
      <c r="A11422" s="34"/>
    </row>
    <row r="11423" spans="1:1" ht="15.75" x14ac:dyDescent="0.25">
      <c r="A11423" s="34"/>
    </row>
    <row r="11424" spans="1:1" ht="15.75" x14ac:dyDescent="0.25">
      <c r="A11424" s="34"/>
    </row>
    <row r="11425" spans="1:1" ht="15.75" x14ac:dyDescent="0.25">
      <c r="A11425" s="34"/>
    </row>
    <row r="11426" spans="1:1" ht="15.75" x14ac:dyDescent="0.25">
      <c r="A11426" s="34"/>
    </row>
    <row r="11427" spans="1:1" ht="15.75" x14ac:dyDescent="0.25">
      <c r="A11427" s="34"/>
    </row>
    <row r="11428" spans="1:1" ht="15.75" x14ac:dyDescent="0.25">
      <c r="A11428" s="34"/>
    </row>
    <row r="11429" spans="1:1" ht="15.75" x14ac:dyDescent="0.25">
      <c r="A11429" s="34"/>
    </row>
    <row r="11430" spans="1:1" ht="15.75" x14ac:dyDescent="0.25">
      <c r="A11430" s="34"/>
    </row>
    <row r="11431" spans="1:1" ht="15.75" x14ac:dyDescent="0.25">
      <c r="A11431" s="34"/>
    </row>
    <row r="11432" spans="1:1" ht="15.75" x14ac:dyDescent="0.25">
      <c r="A11432" s="34"/>
    </row>
    <row r="11433" spans="1:1" ht="15.75" x14ac:dyDescent="0.25">
      <c r="A11433" s="34"/>
    </row>
    <row r="11434" spans="1:1" ht="15.75" x14ac:dyDescent="0.25">
      <c r="A11434" s="34"/>
    </row>
    <row r="11435" spans="1:1" ht="15.75" x14ac:dyDescent="0.25">
      <c r="A11435" s="34"/>
    </row>
    <row r="11436" spans="1:1" ht="15.75" x14ac:dyDescent="0.25">
      <c r="A11436" s="34"/>
    </row>
    <row r="11437" spans="1:1" ht="15.75" x14ac:dyDescent="0.25">
      <c r="A11437" s="34"/>
    </row>
    <row r="11438" spans="1:1" ht="15.75" x14ac:dyDescent="0.25">
      <c r="A11438" s="34"/>
    </row>
    <row r="11439" spans="1:1" ht="15.75" x14ac:dyDescent="0.25">
      <c r="A11439" s="34"/>
    </row>
    <row r="11440" spans="1:1" ht="15.75" x14ac:dyDescent="0.25">
      <c r="A11440" s="34"/>
    </row>
    <row r="11441" spans="1:1" ht="15.75" x14ac:dyDescent="0.25">
      <c r="A11441" s="34"/>
    </row>
    <row r="11442" spans="1:1" ht="15.75" x14ac:dyDescent="0.25">
      <c r="A11442" s="34"/>
    </row>
    <row r="11443" spans="1:1" ht="15.75" x14ac:dyDescent="0.25">
      <c r="A11443" s="34"/>
    </row>
    <row r="11444" spans="1:1" ht="15.75" x14ac:dyDescent="0.25">
      <c r="A11444" s="34"/>
    </row>
    <row r="11445" spans="1:1" ht="15.75" x14ac:dyDescent="0.25">
      <c r="A11445" s="34"/>
    </row>
    <row r="11446" spans="1:1" ht="15.75" x14ac:dyDescent="0.25">
      <c r="A11446" s="34"/>
    </row>
    <row r="11447" spans="1:1" ht="15.75" x14ac:dyDescent="0.25">
      <c r="A11447" s="34"/>
    </row>
    <row r="11448" spans="1:1" ht="15.75" x14ac:dyDescent="0.25">
      <c r="A11448" s="34"/>
    </row>
    <row r="11449" spans="1:1" ht="15.75" x14ac:dyDescent="0.25">
      <c r="A11449" s="34"/>
    </row>
    <row r="11450" spans="1:1" ht="15.75" x14ac:dyDescent="0.25">
      <c r="A11450" s="34"/>
    </row>
    <row r="11451" spans="1:1" ht="15.75" x14ac:dyDescent="0.25">
      <c r="A11451" s="34"/>
    </row>
    <row r="11452" spans="1:1" ht="15.75" x14ac:dyDescent="0.25">
      <c r="A11452" s="34"/>
    </row>
    <row r="11453" spans="1:1" ht="15.75" x14ac:dyDescent="0.25">
      <c r="A11453" s="34"/>
    </row>
    <row r="11454" spans="1:1" ht="15.75" x14ac:dyDescent="0.25">
      <c r="A11454" s="34"/>
    </row>
    <row r="11455" spans="1:1" ht="15.75" x14ac:dyDescent="0.25">
      <c r="A11455" s="34"/>
    </row>
    <row r="11456" spans="1:1" ht="15.75" x14ac:dyDescent="0.25">
      <c r="A11456" s="34"/>
    </row>
    <row r="11457" spans="1:1" ht="15.75" x14ac:dyDescent="0.25">
      <c r="A11457" s="34"/>
    </row>
    <row r="11458" spans="1:1" ht="15.75" x14ac:dyDescent="0.25">
      <c r="A11458" s="34"/>
    </row>
    <row r="11459" spans="1:1" ht="15.75" x14ac:dyDescent="0.25">
      <c r="A11459" s="34"/>
    </row>
    <row r="11460" spans="1:1" ht="15.75" x14ac:dyDescent="0.25">
      <c r="A11460" s="34"/>
    </row>
    <row r="11461" spans="1:1" ht="15.75" x14ac:dyDescent="0.25">
      <c r="A11461" s="34"/>
    </row>
    <row r="11462" spans="1:1" ht="15.75" x14ac:dyDescent="0.25">
      <c r="A11462" s="34"/>
    </row>
    <row r="11463" spans="1:1" ht="15.75" x14ac:dyDescent="0.25">
      <c r="A11463" s="34"/>
    </row>
    <row r="11464" spans="1:1" ht="15.75" x14ac:dyDescent="0.25">
      <c r="A11464" s="34"/>
    </row>
    <row r="11465" spans="1:1" ht="15.75" x14ac:dyDescent="0.25">
      <c r="A11465" s="34"/>
    </row>
    <row r="11466" spans="1:1" ht="15.75" x14ac:dyDescent="0.25">
      <c r="A11466" s="34"/>
    </row>
    <row r="11467" spans="1:1" ht="15.75" x14ac:dyDescent="0.25">
      <c r="A11467" s="34"/>
    </row>
    <row r="11468" spans="1:1" ht="15.75" x14ac:dyDescent="0.25">
      <c r="A11468" s="34"/>
    </row>
    <row r="11469" spans="1:1" ht="15.75" x14ac:dyDescent="0.25">
      <c r="A11469" s="34"/>
    </row>
    <row r="11470" spans="1:1" ht="15.75" x14ac:dyDescent="0.25">
      <c r="A11470" s="34"/>
    </row>
    <row r="11471" spans="1:1" ht="15.75" x14ac:dyDescent="0.25">
      <c r="A11471" s="34"/>
    </row>
    <row r="11472" spans="1:1" ht="15.75" x14ac:dyDescent="0.25">
      <c r="A11472" s="34"/>
    </row>
    <row r="11473" spans="1:1" ht="15.75" x14ac:dyDescent="0.25">
      <c r="A11473" s="34"/>
    </row>
    <row r="11474" spans="1:1" ht="15.75" x14ac:dyDescent="0.25">
      <c r="A11474" s="34"/>
    </row>
    <row r="11475" spans="1:1" ht="15.75" x14ac:dyDescent="0.25">
      <c r="A11475" s="34"/>
    </row>
    <row r="11476" spans="1:1" ht="15.75" x14ac:dyDescent="0.25">
      <c r="A11476" s="34"/>
    </row>
    <row r="11477" spans="1:1" ht="15.75" x14ac:dyDescent="0.25">
      <c r="A11477" s="34"/>
    </row>
    <row r="11478" spans="1:1" ht="15.75" x14ac:dyDescent="0.25">
      <c r="A11478" s="34"/>
    </row>
    <row r="11479" spans="1:1" ht="15.75" x14ac:dyDescent="0.25">
      <c r="A11479" s="34"/>
    </row>
    <row r="11480" spans="1:1" ht="15.75" x14ac:dyDescent="0.25">
      <c r="A11480" s="34"/>
    </row>
    <row r="11481" spans="1:1" ht="15.75" x14ac:dyDescent="0.25">
      <c r="A11481" s="34"/>
    </row>
    <row r="11482" spans="1:1" ht="15.75" x14ac:dyDescent="0.25">
      <c r="A11482" s="34"/>
    </row>
    <row r="11483" spans="1:1" ht="15.75" x14ac:dyDescent="0.25">
      <c r="A11483" s="34"/>
    </row>
    <row r="11484" spans="1:1" ht="15.75" x14ac:dyDescent="0.25">
      <c r="A11484" s="34"/>
    </row>
    <row r="11485" spans="1:1" ht="15.75" x14ac:dyDescent="0.25">
      <c r="A11485" s="34"/>
    </row>
    <row r="11486" spans="1:1" ht="15.75" x14ac:dyDescent="0.25">
      <c r="A11486" s="34"/>
    </row>
    <row r="11487" spans="1:1" ht="15.75" x14ac:dyDescent="0.25">
      <c r="A11487" s="34"/>
    </row>
    <row r="11488" spans="1:1" ht="15.75" x14ac:dyDescent="0.25">
      <c r="A11488" s="34"/>
    </row>
    <row r="11489" spans="1:1" ht="15.75" x14ac:dyDescent="0.25">
      <c r="A11489" s="34"/>
    </row>
    <row r="11490" spans="1:1" ht="15.75" x14ac:dyDescent="0.25">
      <c r="A11490" s="34"/>
    </row>
    <row r="11491" spans="1:1" ht="15.75" x14ac:dyDescent="0.25">
      <c r="A11491" s="34"/>
    </row>
    <row r="11492" spans="1:1" ht="15.75" x14ac:dyDescent="0.25">
      <c r="A11492" s="34"/>
    </row>
    <row r="11493" spans="1:1" ht="15.75" x14ac:dyDescent="0.25">
      <c r="A11493" s="34"/>
    </row>
    <row r="11494" spans="1:1" ht="15.75" x14ac:dyDescent="0.25">
      <c r="A11494" s="34"/>
    </row>
    <row r="11495" spans="1:1" ht="15.75" x14ac:dyDescent="0.25">
      <c r="A11495" s="34"/>
    </row>
    <row r="11496" spans="1:1" ht="15.75" x14ac:dyDescent="0.25">
      <c r="A11496" s="34"/>
    </row>
    <row r="11497" spans="1:1" ht="15.75" x14ac:dyDescent="0.25">
      <c r="A11497" s="34"/>
    </row>
    <row r="11498" spans="1:1" ht="15.75" x14ac:dyDescent="0.25">
      <c r="A11498" s="34"/>
    </row>
    <row r="11499" spans="1:1" ht="15.75" x14ac:dyDescent="0.25">
      <c r="A11499" s="34"/>
    </row>
    <row r="11500" spans="1:1" ht="15.75" x14ac:dyDescent="0.25">
      <c r="A11500" s="34"/>
    </row>
    <row r="11501" spans="1:1" ht="15.75" x14ac:dyDescent="0.25">
      <c r="A11501" s="34"/>
    </row>
    <row r="11502" spans="1:1" ht="15.75" x14ac:dyDescent="0.25">
      <c r="A11502" s="34"/>
    </row>
    <row r="11503" spans="1:1" ht="15.75" x14ac:dyDescent="0.25">
      <c r="A11503" s="34"/>
    </row>
    <row r="11504" spans="1:1" ht="15.75" x14ac:dyDescent="0.25">
      <c r="A11504" s="34"/>
    </row>
    <row r="11505" spans="1:1" ht="15.75" x14ac:dyDescent="0.25">
      <c r="A11505" s="34"/>
    </row>
    <row r="11506" spans="1:1" ht="15.75" x14ac:dyDescent="0.25">
      <c r="A11506" s="34"/>
    </row>
    <row r="11507" spans="1:1" ht="15.75" x14ac:dyDescent="0.25">
      <c r="A11507" s="34"/>
    </row>
    <row r="11508" spans="1:1" ht="15.75" x14ac:dyDescent="0.25">
      <c r="A11508" s="34"/>
    </row>
    <row r="11509" spans="1:1" ht="15.75" x14ac:dyDescent="0.25">
      <c r="A11509" s="34"/>
    </row>
    <row r="11510" spans="1:1" ht="15.75" x14ac:dyDescent="0.25">
      <c r="A11510" s="34"/>
    </row>
    <row r="11511" spans="1:1" ht="15.75" x14ac:dyDescent="0.25">
      <c r="A11511" s="34"/>
    </row>
    <row r="11512" spans="1:1" ht="15.75" x14ac:dyDescent="0.25">
      <c r="A11512" s="34"/>
    </row>
    <row r="11513" spans="1:1" ht="15.75" x14ac:dyDescent="0.25">
      <c r="A11513" s="34"/>
    </row>
    <row r="11514" spans="1:1" ht="15.75" x14ac:dyDescent="0.25">
      <c r="A11514" s="34"/>
    </row>
    <row r="11515" spans="1:1" ht="15.75" x14ac:dyDescent="0.25">
      <c r="A11515" s="34"/>
    </row>
    <row r="11516" spans="1:1" ht="15.75" x14ac:dyDescent="0.25">
      <c r="A11516" s="34"/>
    </row>
    <row r="11517" spans="1:1" ht="15.75" x14ac:dyDescent="0.25">
      <c r="A11517" s="34"/>
    </row>
    <row r="11518" spans="1:1" ht="15.75" x14ac:dyDescent="0.25">
      <c r="A11518" s="34"/>
    </row>
    <row r="11519" spans="1:1" ht="15.75" x14ac:dyDescent="0.25">
      <c r="A11519" s="34"/>
    </row>
    <row r="11520" spans="1:1" ht="15.75" x14ac:dyDescent="0.25">
      <c r="A11520" s="34"/>
    </row>
    <row r="11521" spans="1:1" ht="15.75" x14ac:dyDescent="0.25">
      <c r="A11521" s="34"/>
    </row>
    <row r="11522" spans="1:1" ht="15.75" x14ac:dyDescent="0.25">
      <c r="A11522" s="34"/>
    </row>
    <row r="11523" spans="1:1" ht="15.75" x14ac:dyDescent="0.25">
      <c r="A11523" s="34"/>
    </row>
    <row r="11524" spans="1:1" ht="15.75" x14ac:dyDescent="0.25">
      <c r="A11524" s="34"/>
    </row>
    <row r="11525" spans="1:1" ht="15.75" x14ac:dyDescent="0.25">
      <c r="A11525" s="34"/>
    </row>
    <row r="11526" spans="1:1" ht="15.75" x14ac:dyDescent="0.25">
      <c r="A11526" s="34"/>
    </row>
    <row r="11527" spans="1:1" ht="15.75" x14ac:dyDescent="0.25">
      <c r="A11527" s="34"/>
    </row>
    <row r="11528" spans="1:1" ht="15.75" x14ac:dyDescent="0.25">
      <c r="A11528" s="34"/>
    </row>
    <row r="11529" spans="1:1" ht="15.75" x14ac:dyDescent="0.25">
      <c r="A11529" s="34"/>
    </row>
    <row r="11530" spans="1:1" ht="15.75" x14ac:dyDescent="0.25">
      <c r="A11530" s="34"/>
    </row>
    <row r="11531" spans="1:1" ht="15.75" x14ac:dyDescent="0.25">
      <c r="A11531" s="34"/>
    </row>
    <row r="11532" spans="1:1" ht="15.75" x14ac:dyDescent="0.25">
      <c r="A11532" s="34"/>
    </row>
    <row r="11533" spans="1:1" ht="15.75" x14ac:dyDescent="0.25">
      <c r="A11533" s="34"/>
    </row>
    <row r="11534" spans="1:1" ht="15.75" x14ac:dyDescent="0.25">
      <c r="A11534" s="34"/>
    </row>
    <row r="11535" spans="1:1" ht="15.75" x14ac:dyDescent="0.25">
      <c r="A11535" s="34"/>
    </row>
    <row r="11536" spans="1:1" ht="15.75" x14ac:dyDescent="0.25">
      <c r="A11536" s="34"/>
    </row>
    <row r="11537" spans="1:1" ht="15.75" x14ac:dyDescent="0.25">
      <c r="A11537" s="34"/>
    </row>
    <row r="11538" spans="1:1" ht="15.75" x14ac:dyDescent="0.25">
      <c r="A11538" s="34"/>
    </row>
    <row r="11539" spans="1:1" ht="15.75" x14ac:dyDescent="0.25">
      <c r="A11539" s="34"/>
    </row>
    <row r="11540" spans="1:1" ht="15.75" x14ac:dyDescent="0.25">
      <c r="A11540" s="34"/>
    </row>
    <row r="11541" spans="1:1" ht="15.75" x14ac:dyDescent="0.25">
      <c r="A11541" s="34"/>
    </row>
    <row r="11542" spans="1:1" ht="15.75" x14ac:dyDescent="0.25">
      <c r="A11542" s="34"/>
    </row>
    <row r="11543" spans="1:1" ht="15.75" x14ac:dyDescent="0.25">
      <c r="A11543" s="34"/>
    </row>
    <row r="11544" spans="1:1" ht="15.75" x14ac:dyDescent="0.25">
      <c r="A11544" s="34"/>
    </row>
    <row r="11545" spans="1:1" ht="15.75" x14ac:dyDescent="0.25">
      <c r="A11545" s="34"/>
    </row>
    <row r="11546" spans="1:1" ht="15.75" x14ac:dyDescent="0.25">
      <c r="A11546" s="34"/>
    </row>
    <row r="11547" spans="1:1" ht="15.75" x14ac:dyDescent="0.25">
      <c r="A11547" s="34"/>
    </row>
    <row r="11548" spans="1:1" ht="15.75" x14ac:dyDescent="0.25">
      <c r="A11548" s="34"/>
    </row>
    <row r="11549" spans="1:1" ht="15.75" x14ac:dyDescent="0.25">
      <c r="A11549" s="34"/>
    </row>
    <row r="11550" spans="1:1" ht="15.75" x14ac:dyDescent="0.25">
      <c r="A11550" s="34"/>
    </row>
    <row r="11551" spans="1:1" ht="15.75" x14ac:dyDescent="0.25">
      <c r="A11551" s="34"/>
    </row>
    <row r="11552" spans="1:1" ht="15.75" x14ac:dyDescent="0.25">
      <c r="A11552" s="34"/>
    </row>
    <row r="11553" spans="1:1" ht="15.75" x14ac:dyDescent="0.25">
      <c r="A11553" s="34"/>
    </row>
    <row r="11554" spans="1:1" ht="15.75" x14ac:dyDescent="0.25">
      <c r="A11554" s="34"/>
    </row>
    <row r="11555" spans="1:1" ht="15.75" x14ac:dyDescent="0.25">
      <c r="A11555" s="34"/>
    </row>
    <row r="11556" spans="1:1" ht="15.75" x14ac:dyDescent="0.25">
      <c r="A11556" s="34"/>
    </row>
    <row r="11557" spans="1:1" ht="15.75" x14ac:dyDescent="0.25">
      <c r="A11557" s="34"/>
    </row>
    <row r="11558" spans="1:1" ht="15.75" x14ac:dyDescent="0.25">
      <c r="A11558" s="34"/>
    </row>
    <row r="11559" spans="1:1" ht="15.75" x14ac:dyDescent="0.25">
      <c r="A11559" s="34"/>
    </row>
    <row r="11560" spans="1:1" ht="15.75" x14ac:dyDescent="0.25">
      <c r="A11560" s="34"/>
    </row>
    <row r="11561" spans="1:1" ht="15.75" x14ac:dyDescent="0.25">
      <c r="A11561" s="34"/>
    </row>
    <row r="11562" spans="1:1" ht="15.75" x14ac:dyDescent="0.25">
      <c r="A11562" s="34"/>
    </row>
    <row r="11563" spans="1:1" ht="15.75" x14ac:dyDescent="0.25">
      <c r="A11563" s="34"/>
    </row>
    <row r="11564" spans="1:1" ht="15.75" x14ac:dyDescent="0.25">
      <c r="A11564" s="34"/>
    </row>
    <row r="11565" spans="1:1" ht="15.75" x14ac:dyDescent="0.25">
      <c r="A11565" s="34"/>
    </row>
    <row r="11566" spans="1:1" ht="15.75" x14ac:dyDescent="0.25">
      <c r="A11566" s="34"/>
    </row>
    <row r="11567" spans="1:1" ht="15.75" x14ac:dyDescent="0.25">
      <c r="A11567" s="34"/>
    </row>
    <row r="11568" spans="1:1" ht="15.75" x14ac:dyDescent="0.25">
      <c r="A11568" s="34"/>
    </row>
    <row r="11569" spans="1:1" ht="15.75" x14ac:dyDescent="0.25">
      <c r="A11569" s="34"/>
    </row>
    <row r="11570" spans="1:1" ht="15.75" x14ac:dyDescent="0.25">
      <c r="A11570" s="34"/>
    </row>
    <row r="11571" spans="1:1" ht="15.75" x14ac:dyDescent="0.25">
      <c r="A11571" s="34"/>
    </row>
    <row r="11572" spans="1:1" ht="15.75" x14ac:dyDescent="0.25">
      <c r="A11572" s="34"/>
    </row>
    <row r="11573" spans="1:1" ht="15.75" x14ac:dyDescent="0.25">
      <c r="A11573" s="34"/>
    </row>
    <row r="11574" spans="1:1" ht="15.75" x14ac:dyDescent="0.25">
      <c r="A11574" s="34"/>
    </row>
    <row r="11575" spans="1:1" ht="15.75" x14ac:dyDescent="0.25">
      <c r="A11575" s="34"/>
    </row>
    <row r="11576" spans="1:1" ht="15.75" x14ac:dyDescent="0.25">
      <c r="A11576" s="34"/>
    </row>
    <row r="11577" spans="1:1" ht="15.75" x14ac:dyDescent="0.25">
      <c r="A11577" s="34"/>
    </row>
    <row r="11578" spans="1:1" ht="15.75" x14ac:dyDescent="0.25">
      <c r="A11578" s="34"/>
    </row>
    <row r="11579" spans="1:1" ht="15.75" x14ac:dyDescent="0.25">
      <c r="A11579" s="34"/>
    </row>
    <row r="11580" spans="1:1" ht="15.75" x14ac:dyDescent="0.25">
      <c r="A11580" s="34"/>
    </row>
    <row r="11581" spans="1:1" ht="15.75" x14ac:dyDescent="0.25">
      <c r="A11581" s="34"/>
    </row>
    <row r="11582" spans="1:1" ht="15.75" x14ac:dyDescent="0.25">
      <c r="A11582" s="34"/>
    </row>
    <row r="11583" spans="1:1" ht="15.75" x14ac:dyDescent="0.25">
      <c r="A11583" s="34"/>
    </row>
    <row r="11584" spans="1:1" ht="15.75" x14ac:dyDescent="0.25">
      <c r="A11584" s="34"/>
    </row>
    <row r="11585" spans="1:1" ht="15.75" x14ac:dyDescent="0.25">
      <c r="A11585" s="34"/>
    </row>
    <row r="11586" spans="1:1" ht="15.75" x14ac:dyDescent="0.25">
      <c r="A11586" s="34"/>
    </row>
    <row r="11587" spans="1:1" ht="15.75" x14ac:dyDescent="0.25">
      <c r="A11587" s="34"/>
    </row>
    <row r="11588" spans="1:1" ht="15.75" x14ac:dyDescent="0.25">
      <c r="A11588" s="34"/>
    </row>
    <row r="11589" spans="1:1" ht="15.75" x14ac:dyDescent="0.25">
      <c r="A11589" s="34"/>
    </row>
    <row r="11590" spans="1:1" ht="15.75" x14ac:dyDescent="0.25">
      <c r="A11590" s="34"/>
    </row>
    <row r="11591" spans="1:1" ht="15.75" x14ac:dyDescent="0.25">
      <c r="A11591" s="34"/>
    </row>
    <row r="11592" spans="1:1" ht="15.75" x14ac:dyDescent="0.25">
      <c r="A11592" s="34"/>
    </row>
    <row r="11593" spans="1:1" ht="15.75" x14ac:dyDescent="0.25">
      <c r="A11593" s="34"/>
    </row>
    <row r="11594" spans="1:1" ht="15.75" x14ac:dyDescent="0.25">
      <c r="A11594" s="34"/>
    </row>
    <row r="11595" spans="1:1" ht="15.75" x14ac:dyDescent="0.25">
      <c r="A11595" s="34"/>
    </row>
    <row r="11596" spans="1:1" ht="15.75" x14ac:dyDescent="0.25">
      <c r="A11596" s="34"/>
    </row>
    <row r="11597" spans="1:1" ht="15.75" x14ac:dyDescent="0.25">
      <c r="A11597" s="34"/>
    </row>
    <row r="11598" spans="1:1" ht="15.75" x14ac:dyDescent="0.25">
      <c r="A11598" s="34"/>
    </row>
    <row r="11599" spans="1:1" ht="15.75" x14ac:dyDescent="0.25">
      <c r="A11599" s="34"/>
    </row>
    <row r="11600" spans="1:1" ht="15.75" x14ac:dyDescent="0.25">
      <c r="A11600" s="34"/>
    </row>
    <row r="11601" spans="1:1" ht="15.75" x14ac:dyDescent="0.25">
      <c r="A11601" s="34"/>
    </row>
    <row r="11602" spans="1:1" ht="15.75" x14ac:dyDescent="0.25">
      <c r="A11602" s="34"/>
    </row>
    <row r="11603" spans="1:1" ht="15.75" x14ac:dyDescent="0.25">
      <c r="A11603" s="34"/>
    </row>
    <row r="11604" spans="1:1" ht="15.75" x14ac:dyDescent="0.25">
      <c r="A11604" s="34"/>
    </row>
    <row r="11605" spans="1:1" ht="15.75" x14ac:dyDescent="0.25">
      <c r="A11605" s="34"/>
    </row>
    <row r="11606" spans="1:1" ht="15.75" x14ac:dyDescent="0.25">
      <c r="A11606" s="34"/>
    </row>
    <row r="11607" spans="1:1" ht="15.75" x14ac:dyDescent="0.25">
      <c r="A11607" s="34"/>
    </row>
    <row r="11608" spans="1:1" ht="15.75" x14ac:dyDescent="0.25">
      <c r="A11608" s="34"/>
    </row>
    <row r="11609" spans="1:1" ht="15.75" x14ac:dyDescent="0.25">
      <c r="A11609" s="34"/>
    </row>
    <row r="11610" spans="1:1" ht="15.75" x14ac:dyDescent="0.25">
      <c r="A11610" s="34"/>
    </row>
    <row r="11611" spans="1:1" ht="15.75" x14ac:dyDescent="0.25">
      <c r="A11611" s="34"/>
    </row>
    <row r="11612" spans="1:1" ht="15.75" x14ac:dyDescent="0.25">
      <c r="A11612" s="34"/>
    </row>
    <row r="11613" spans="1:1" ht="15.75" x14ac:dyDescent="0.25">
      <c r="A11613" s="34"/>
    </row>
    <row r="11614" spans="1:1" ht="15.75" x14ac:dyDescent="0.25">
      <c r="A11614" s="34"/>
    </row>
    <row r="11615" spans="1:1" ht="15.75" x14ac:dyDescent="0.25">
      <c r="A11615" s="34"/>
    </row>
    <row r="11616" spans="1:1" ht="15.75" x14ac:dyDescent="0.25">
      <c r="A11616" s="34"/>
    </row>
    <row r="11617" spans="1:1" ht="15.75" x14ac:dyDescent="0.25">
      <c r="A11617" s="34"/>
    </row>
    <row r="11618" spans="1:1" ht="15.75" x14ac:dyDescent="0.25">
      <c r="A11618" s="34"/>
    </row>
    <row r="11619" spans="1:1" ht="15.75" x14ac:dyDescent="0.25">
      <c r="A11619" s="34"/>
    </row>
    <row r="11620" spans="1:1" ht="15.75" x14ac:dyDescent="0.25">
      <c r="A11620" s="34"/>
    </row>
    <row r="11621" spans="1:1" ht="15.75" x14ac:dyDescent="0.25">
      <c r="A11621" s="34"/>
    </row>
    <row r="11622" spans="1:1" ht="15.75" x14ac:dyDescent="0.25">
      <c r="A11622" s="34"/>
    </row>
    <row r="11623" spans="1:1" ht="15.75" x14ac:dyDescent="0.25">
      <c r="A11623" s="34"/>
    </row>
    <row r="11624" spans="1:1" ht="15.75" x14ac:dyDescent="0.25">
      <c r="A11624" s="34"/>
    </row>
    <row r="11625" spans="1:1" ht="15.75" x14ac:dyDescent="0.25">
      <c r="A11625" s="34"/>
    </row>
    <row r="11626" spans="1:1" ht="15.75" x14ac:dyDescent="0.25">
      <c r="A11626" s="34"/>
    </row>
    <row r="11627" spans="1:1" ht="15.75" x14ac:dyDescent="0.25">
      <c r="A11627" s="34"/>
    </row>
    <row r="11628" spans="1:1" ht="15.75" x14ac:dyDescent="0.25">
      <c r="A11628" s="34"/>
    </row>
    <row r="11629" spans="1:1" ht="15.75" x14ac:dyDescent="0.25">
      <c r="A11629" s="34"/>
    </row>
    <row r="11630" spans="1:1" ht="15.75" x14ac:dyDescent="0.25">
      <c r="A11630" s="34"/>
    </row>
    <row r="11631" spans="1:1" ht="15.75" x14ac:dyDescent="0.25">
      <c r="A11631" s="34"/>
    </row>
    <row r="11632" spans="1:1" ht="15.75" x14ac:dyDescent="0.25">
      <c r="A11632" s="34"/>
    </row>
    <row r="11633" spans="1:1" ht="15.75" x14ac:dyDescent="0.25">
      <c r="A11633" s="34"/>
    </row>
    <row r="11634" spans="1:1" ht="15.75" x14ac:dyDescent="0.25">
      <c r="A11634" s="34"/>
    </row>
    <row r="11635" spans="1:1" ht="15.75" x14ac:dyDescent="0.25">
      <c r="A11635" s="34"/>
    </row>
    <row r="11636" spans="1:1" ht="15.75" x14ac:dyDescent="0.25">
      <c r="A11636" s="34"/>
    </row>
    <row r="11637" spans="1:1" ht="15.75" x14ac:dyDescent="0.25">
      <c r="A11637" s="34"/>
    </row>
    <row r="11638" spans="1:1" ht="15.75" x14ac:dyDescent="0.25">
      <c r="A11638" s="34"/>
    </row>
    <row r="11639" spans="1:1" ht="15.75" x14ac:dyDescent="0.25">
      <c r="A11639" s="34"/>
    </row>
    <row r="11640" spans="1:1" ht="15.75" x14ac:dyDescent="0.25">
      <c r="A11640" s="34"/>
    </row>
    <row r="11641" spans="1:1" ht="15.75" x14ac:dyDescent="0.25">
      <c r="A11641" s="34"/>
    </row>
    <row r="11642" spans="1:1" ht="15.75" x14ac:dyDescent="0.25">
      <c r="A11642" s="34"/>
    </row>
    <row r="11643" spans="1:1" ht="15.75" x14ac:dyDescent="0.25">
      <c r="A11643" s="34"/>
    </row>
    <row r="11644" spans="1:1" ht="15.75" x14ac:dyDescent="0.25">
      <c r="A11644" s="34"/>
    </row>
    <row r="11645" spans="1:1" ht="15.75" x14ac:dyDescent="0.25">
      <c r="A11645" s="34"/>
    </row>
    <row r="11646" spans="1:1" ht="15.75" x14ac:dyDescent="0.25">
      <c r="A11646" s="34"/>
    </row>
    <row r="11647" spans="1:1" ht="15.75" x14ac:dyDescent="0.25">
      <c r="A11647" s="34"/>
    </row>
    <row r="11648" spans="1:1" ht="15.75" x14ac:dyDescent="0.25">
      <c r="A11648" s="34"/>
    </row>
    <row r="11649" spans="1:1" ht="15.75" x14ac:dyDescent="0.25">
      <c r="A11649" s="34"/>
    </row>
    <row r="11650" spans="1:1" ht="15.75" x14ac:dyDescent="0.25">
      <c r="A11650" s="34"/>
    </row>
    <row r="11651" spans="1:1" ht="15.75" x14ac:dyDescent="0.25">
      <c r="A11651" s="34"/>
    </row>
    <row r="11652" spans="1:1" ht="15.75" x14ac:dyDescent="0.25">
      <c r="A11652" s="34"/>
    </row>
    <row r="11653" spans="1:1" ht="15.75" x14ac:dyDescent="0.25">
      <c r="A11653" s="34"/>
    </row>
    <row r="11654" spans="1:1" ht="15.75" x14ac:dyDescent="0.25">
      <c r="A11654" s="34"/>
    </row>
    <row r="11655" spans="1:1" ht="15.75" x14ac:dyDescent="0.25">
      <c r="A11655" s="34"/>
    </row>
    <row r="11656" spans="1:1" ht="15.75" x14ac:dyDescent="0.25">
      <c r="A11656" s="34"/>
    </row>
    <row r="11657" spans="1:1" ht="15.75" x14ac:dyDescent="0.25">
      <c r="A11657" s="34"/>
    </row>
    <row r="11658" spans="1:1" ht="15.75" x14ac:dyDescent="0.25">
      <c r="A11658" s="34"/>
    </row>
    <row r="11659" spans="1:1" ht="15.75" x14ac:dyDescent="0.25">
      <c r="A11659" s="34"/>
    </row>
    <row r="11660" spans="1:1" ht="15.75" x14ac:dyDescent="0.25">
      <c r="A11660" s="34"/>
    </row>
    <row r="11661" spans="1:1" ht="15.75" x14ac:dyDescent="0.25">
      <c r="A11661" s="34"/>
    </row>
    <row r="11662" spans="1:1" ht="15.75" x14ac:dyDescent="0.25">
      <c r="A11662" s="34"/>
    </row>
    <row r="11663" spans="1:1" ht="15.75" x14ac:dyDescent="0.25">
      <c r="A11663" s="34"/>
    </row>
    <row r="11664" spans="1:1" ht="15.75" x14ac:dyDescent="0.25">
      <c r="A11664" s="34"/>
    </row>
    <row r="11665" spans="1:1" ht="15.75" x14ac:dyDescent="0.25">
      <c r="A11665" s="34"/>
    </row>
    <row r="11666" spans="1:1" ht="15.75" x14ac:dyDescent="0.25">
      <c r="A11666" s="34"/>
    </row>
    <row r="11667" spans="1:1" ht="15.75" x14ac:dyDescent="0.25">
      <c r="A11667" s="34"/>
    </row>
    <row r="11668" spans="1:1" ht="15.75" x14ac:dyDescent="0.25">
      <c r="A11668" s="34"/>
    </row>
    <row r="11669" spans="1:1" ht="15.75" x14ac:dyDescent="0.25">
      <c r="A11669" s="34"/>
    </row>
    <row r="11670" spans="1:1" ht="15.75" x14ac:dyDescent="0.25">
      <c r="A11670" s="34"/>
    </row>
    <row r="11671" spans="1:1" ht="15.75" x14ac:dyDescent="0.25">
      <c r="A11671" s="34"/>
    </row>
    <row r="11672" spans="1:1" ht="15.75" x14ac:dyDescent="0.25">
      <c r="A11672" s="34"/>
    </row>
    <row r="11673" spans="1:1" ht="15.75" x14ac:dyDescent="0.25">
      <c r="A11673" s="34"/>
    </row>
    <row r="11674" spans="1:1" ht="15.75" x14ac:dyDescent="0.25">
      <c r="A11674" s="34"/>
    </row>
    <row r="11675" spans="1:1" ht="15.75" x14ac:dyDescent="0.25">
      <c r="A11675" s="34"/>
    </row>
    <row r="11676" spans="1:1" ht="15.75" x14ac:dyDescent="0.25">
      <c r="A11676" s="34"/>
    </row>
    <row r="11677" spans="1:1" ht="15.75" x14ac:dyDescent="0.25">
      <c r="A11677" s="34"/>
    </row>
    <row r="11678" spans="1:1" ht="15.75" x14ac:dyDescent="0.25">
      <c r="A11678" s="34"/>
    </row>
    <row r="11679" spans="1:1" ht="15.75" x14ac:dyDescent="0.25">
      <c r="A11679" s="34"/>
    </row>
    <row r="11680" spans="1:1" ht="15.75" x14ac:dyDescent="0.25">
      <c r="A11680" s="34"/>
    </row>
    <row r="11681" spans="1:1" ht="15.75" x14ac:dyDescent="0.25">
      <c r="A11681" s="34"/>
    </row>
    <row r="11682" spans="1:1" ht="15.75" x14ac:dyDescent="0.25">
      <c r="A11682" s="34"/>
    </row>
    <row r="11683" spans="1:1" ht="15.75" x14ac:dyDescent="0.25">
      <c r="A11683" s="34"/>
    </row>
    <row r="11684" spans="1:1" ht="15.75" x14ac:dyDescent="0.25">
      <c r="A11684" s="34"/>
    </row>
    <row r="11685" spans="1:1" ht="15.75" x14ac:dyDescent="0.25">
      <c r="A11685" s="34"/>
    </row>
    <row r="11686" spans="1:1" ht="15.75" x14ac:dyDescent="0.25">
      <c r="A11686" s="34"/>
    </row>
    <row r="11687" spans="1:1" ht="15.75" x14ac:dyDescent="0.25">
      <c r="A11687" s="34"/>
    </row>
    <row r="11688" spans="1:1" ht="15.75" x14ac:dyDescent="0.25">
      <c r="A11688" s="34"/>
    </row>
    <row r="11689" spans="1:1" ht="15.75" x14ac:dyDescent="0.25">
      <c r="A11689" s="34"/>
    </row>
    <row r="11690" spans="1:1" ht="15.75" x14ac:dyDescent="0.25">
      <c r="A11690" s="34"/>
    </row>
    <row r="11691" spans="1:1" ht="15.75" x14ac:dyDescent="0.25">
      <c r="A11691" s="34"/>
    </row>
    <row r="11692" spans="1:1" ht="15.75" x14ac:dyDescent="0.25">
      <c r="A11692" s="34"/>
    </row>
    <row r="11693" spans="1:1" ht="15.75" x14ac:dyDescent="0.25">
      <c r="A11693" s="34"/>
    </row>
    <row r="11694" spans="1:1" ht="15.75" x14ac:dyDescent="0.25">
      <c r="A11694" s="34"/>
    </row>
    <row r="11695" spans="1:1" ht="15.75" x14ac:dyDescent="0.25">
      <c r="A11695" s="34"/>
    </row>
    <row r="11696" spans="1:1" ht="15.75" x14ac:dyDescent="0.25">
      <c r="A11696" s="34"/>
    </row>
    <row r="11697" spans="1:1" ht="15.75" x14ac:dyDescent="0.25">
      <c r="A11697" s="34"/>
    </row>
    <row r="11698" spans="1:1" ht="15.75" x14ac:dyDescent="0.25">
      <c r="A11698" s="34"/>
    </row>
    <row r="11699" spans="1:1" ht="15.75" x14ac:dyDescent="0.25">
      <c r="A11699" s="34"/>
    </row>
    <row r="11700" spans="1:1" ht="15.75" x14ac:dyDescent="0.25">
      <c r="A11700" s="34"/>
    </row>
    <row r="11701" spans="1:1" ht="15.75" x14ac:dyDescent="0.25">
      <c r="A11701" s="34"/>
    </row>
    <row r="11702" spans="1:1" ht="15.75" x14ac:dyDescent="0.25">
      <c r="A11702" s="34"/>
    </row>
    <row r="11703" spans="1:1" ht="15.75" x14ac:dyDescent="0.25">
      <c r="A11703" s="34"/>
    </row>
    <row r="11704" spans="1:1" ht="15.75" x14ac:dyDescent="0.25">
      <c r="A11704" s="34"/>
    </row>
    <row r="11705" spans="1:1" ht="15.75" x14ac:dyDescent="0.25">
      <c r="A11705" s="34"/>
    </row>
    <row r="11706" spans="1:1" ht="15.75" x14ac:dyDescent="0.25">
      <c r="A11706" s="34"/>
    </row>
    <row r="11707" spans="1:1" ht="15.75" x14ac:dyDescent="0.25">
      <c r="A11707" s="34"/>
    </row>
    <row r="11708" spans="1:1" ht="15.75" x14ac:dyDescent="0.25">
      <c r="A11708" s="34"/>
    </row>
    <row r="11709" spans="1:1" ht="15.75" x14ac:dyDescent="0.25">
      <c r="A11709" s="34"/>
    </row>
    <row r="11710" spans="1:1" ht="15.75" x14ac:dyDescent="0.25">
      <c r="A11710" s="34"/>
    </row>
    <row r="11711" spans="1:1" ht="15.75" x14ac:dyDescent="0.25">
      <c r="A11711" s="34"/>
    </row>
    <row r="11712" spans="1:1" ht="15.75" x14ac:dyDescent="0.25">
      <c r="A11712" s="34"/>
    </row>
    <row r="11713" spans="1:1" ht="15.75" x14ac:dyDescent="0.25">
      <c r="A11713" s="34"/>
    </row>
    <row r="11714" spans="1:1" ht="15.75" x14ac:dyDescent="0.25">
      <c r="A11714" s="34"/>
    </row>
    <row r="11715" spans="1:1" ht="15.75" x14ac:dyDescent="0.25">
      <c r="A11715" s="34"/>
    </row>
    <row r="11716" spans="1:1" ht="15.75" x14ac:dyDescent="0.25">
      <c r="A11716" s="34"/>
    </row>
    <row r="11717" spans="1:1" ht="15.75" x14ac:dyDescent="0.25">
      <c r="A11717" s="34"/>
    </row>
    <row r="11718" spans="1:1" ht="15.75" x14ac:dyDescent="0.25">
      <c r="A11718" s="34"/>
    </row>
    <row r="11719" spans="1:1" ht="15.75" x14ac:dyDescent="0.25">
      <c r="A11719" s="34"/>
    </row>
    <row r="11720" spans="1:1" ht="15.75" x14ac:dyDescent="0.25">
      <c r="A11720" s="34"/>
    </row>
    <row r="11721" spans="1:1" ht="15.75" x14ac:dyDescent="0.25">
      <c r="A11721" s="34"/>
    </row>
    <row r="11722" spans="1:1" ht="15.75" x14ac:dyDescent="0.25">
      <c r="A11722" s="34"/>
    </row>
    <row r="11723" spans="1:1" ht="15.75" x14ac:dyDescent="0.25">
      <c r="A11723" s="34"/>
    </row>
    <row r="11724" spans="1:1" ht="15.75" x14ac:dyDescent="0.25">
      <c r="A11724" s="34"/>
    </row>
    <row r="11725" spans="1:1" ht="15.75" x14ac:dyDescent="0.25">
      <c r="A11725" s="34"/>
    </row>
    <row r="11726" spans="1:1" ht="15.75" x14ac:dyDescent="0.25">
      <c r="A11726" s="34"/>
    </row>
    <row r="11727" spans="1:1" ht="15.75" x14ac:dyDescent="0.25">
      <c r="A11727" s="34"/>
    </row>
    <row r="11728" spans="1:1" ht="15.75" x14ac:dyDescent="0.25">
      <c r="A11728" s="34"/>
    </row>
    <row r="11729" spans="1:1" ht="15.75" x14ac:dyDescent="0.25">
      <c r="A11729" s="34"/>
    </row>
    <row r="11730" spans="1:1" ht="15.75" x14ac:dyDescent="0.25">
      <c r="A11730" s="34"/>
    </row>
    <row r="11731" spans="1:1" ht="15.75" x14ac:dyDescent="0.25">
      <c r="A11731" s="34"/>
    </row>
    <row r="11732" spans="1:1" ht="15.75" x14ac:dyDescent="0.25">
      <c r="A11732" s="34"/>
    </row>
    <row r="11733" spans="1:1" ht="15.75" x14ac:dyDescent="0.25">
      <c r="A11733" s="34"/>
    </row>
    <row r="11734" spans="1:1" ht="15.75" x14ac:dyDescent="0.25">
      <c r="A11734" s="34"/>
    </row>
    <row r="11735" spans="1:1" ht="15.75" x14ac:dyDescent="0.25">
      <c r="A11735" s="34"/>
    </row>
    <row r="11736" spans="1:1" ht="15.75" x14ac:dyDescent="0.25">
      <c r="A11736" s="34"/>
    </row>
    <row r="11737" spans="1:1" ht="15.75" x14ac:dyDescent="0.25">
      <c r="A11737" s="34"/>
    </row>
    <row r="11738" spans="1:1" ht="15.75" x14ac:dyDescent="0.25">
      <c r="A11738" s="34"/>
    </row>
    <row r="11739" spans="1:1" ht="15.75" x14ac:dyDescent="0.25">
      <c r="A11739" s="34"/>
    </row>
    <row r="11740" spans="1:1" ht="15.75" x14ac:dyDescent="0.25">
      <c r="A11740" s="34"/>
    </row>
    <row r="11741" spans="1:1" ht="15.75" x14ac:dyDescent="0.25">
      <c r="A11741" s="34"/>
    </row>
    <row r="11742" spans="1:1" ht="15.75" x14ac:dyDescent="0.25">
      <c r="A11742" s="34"/>
    </row>
    <row r="11743" spans="1:1" ht="15.75" x14ac:dyDescent="0.25">
      <c r="A11743" s="34"/>
    </row>
    <row r="11744" spans="1:1" ht="15.75" x14ac:dyDescent="0.25">
      <c r="A11744" s="34"/>
    </row>
    <row r="11745" spans="1:1" ht="15.75" x14ac:dyDescent="0.25">
      <c r="A11745" s="34"/>
    </row>
    <row r="11746" spans="1:1" ht="15.75" x14ac:dyDescent="0.25">
      <c r="A11746" s="34"/>
    </row>
    <row r="11747" spans="1:1" ht="15.75" x14ac:dyDescent="0.25">
      <c r="A11747" s="34"/>
    </row>
    <row r="11748" spans="1:1" ht="15.75" x14ac:dyDescent="0.25">
      <c r="A11748" s="34"/>
    </row>
    <row r="11749" spans="1:1" ht="15.75" x14ac:dyDescent="0.25">
      <c r="A11749" s="34"/>
    </row>
    <row r="11750" spans="1:1" ht="15.75" x14ac:dyDescent="0.25">
      <c r="A11750" s="34"/>
    </row>
    <row r="11751" spans="1:1" ht="15.75" x14ac:dyDescent="0.25">
      <c r="A11751" s="34"/>
    </row>
    <row r="11752" spans="1:1" ht="15.75" x14ac:dyDescent="0.25">
      <c r="A11752" s="34"/>
    </row>
    <row r="11753" spans="1:1" ht="15.75" x14ac:dyDescent="0.25">
      <c r="A11753" s="34"/>
    </row>
    <row r="11754" spans="1:1" ht="15.75" x14ac:dyDescent="0.25">
      <c r="A11754" s="34"/>
    </row>
    <row r="11755" spans="1:1" ht="15.75" x14ac:dyDescent="0.25">
      <c r="A11755" s="34"/>
    </row>
    <row r="11756" spans="1:1" ht="15.75" x14ac:dyDescent="0.25">
      <c r="A11756" s="34"/>
    </row>
    <row r="11757" spans="1:1" ht="15.75" x14ac:dyDescent="0.25">
      <c r="A11757" s="34"/>
    </row>
    <row r="11758" spans="1:1" ht="15.75" x14ac:dyDescent="0.25">
      <c r="A11758" s="34"/>
    </row>
    <row r="11759" spans="1:1" ht="15.75" x14ac:dyDescent="0.25">
      <c r="A11759" s="34"/>
    </row>
    <row r="11760" spans="1:1" ht="15.75" x14ac:dyDescent="0.25">
      <c r="A11760" s="34"/>
    </row>
    <row r="11761" spans="1:1" ht="15.75" x14ac:dyDescent="0.25">
      <c r="A11761" s="34"/>
    </row>
    <row r="11762" spans="1:1" ht="15.75" x14ac:dyDescent="0.25">
      <c r="A11762" s="34"/>
    </row>
    <row r="11763" spans="1:1" ht="15.75" x14ac:dyDescent="0.25">
      <c r="A11763" s="34"/>
    </row>
    <row r="11764" spans="1:1" ht="15.75" x14ac:dyDescent="0.25">
      <c r="A11764" s="34"/>
    </row>
    <row r="11765" spans="1:1" ht="15.75" x14ac:dyDescent="0.25">
      <c r="A11765" s="34"/>
    </row>
    <row r="11766" spans="1:1" ht="15.75" x14ac:dyDescent="0.25">
      <c r="A11766" s="34"/>
    </row>
    <row r="11767" spans="1:1" ht="15.75" x14ac:dyDescent="0.25">
      <c r="A11767" s="34"/>
    </row>
    <row r="11768" spans="1:1" ht="15.75" x14ac:dyDescent="0.25">
      <c r="A11768" s="34"/>
    </row>
    <row r="11769" spans="1:1" ht="15.75" x14ac:dyDescent="0.25">
      <c r="A11769" s="34"/>
    </row>
    <row r="11770" spans="1:1" ht="15.75" x14ac:dyDescent="0.25">
      <c r="A11770" s="34"/>
    </row>
    <row r="11771" spans="1:1" ht="15.75" x14ac:dyDescent="0.25">
      <c r="A11771" s="34"/>
    </row>
    <row r="11772" spans="1:1" ht="15.75" x14ac:dyDescent="0.25">
      <c r="A11772" s="34"/>
    </row>
    <row r="11773" spans="1:1" ht="15.75" x14ac:dyDescent="0.25">
      <c r="A11773" s="34"/>
    </row>
    <row r="11774" spans="1:1" ht="15.75" x14ac:dyDescent="0.25">
      <c r="A11774" s="34"/>
    </row>
    <row r="11775" spans="1:1" ht="15.75" x14ac:dyDescent="0.25">
      <c r="A11775" s="34"/>
    </row>
    <row r="11776" spans="1:1" ht="15.75" x14ac:dyDescent="0.25">
      <c r="A11776" s="34"/>
    </row>
    <row r="11777" spans="1:1" ht="15.75" x14ac:dyDescent="0.25">
      <c r="A11777" s="34"/>
    </row>
    <row r="11778" spans="1:1" ht="15.75" x14ac:dyDescent="0.25">
      <c r="A11778" s="34"/>
    </row>
    <row r="11779" spans="1:1" ht="15.75" x14ac:dyDescent="0.25">
      <c r="A11779" s="34"/>
    </row>
    <row r="11780" spans="1:1" ht="15.75" x14ac:dyDescent="0.25">
      <c r="A11780" s="34"/>
    </row>
    <row r="11781" spans="1:1" ht="15.75" x14ac:dyDescent="0.25">
      <c r="A11781" s="34"/>
    </row>
    <row r="11782" spans="1:1" ht="15.75" x14ac:dyDescent="0.25">
      <c r="A11782" s="34"/>
    </row>
    <row r="11783" spans="1:1" ht="15.75" x14ac:dyDescent="0.25">
      <c r="A11783" s="34"/>
    </row>
    <row r="11784" spans="1:1" ht="15.75" x14ac:dyDescent="0.25">
      <c r="A11784" s="34"/>
    </row>
    <row r="11785" spans="1:1" ht="15.75" x14ac:dyDescent="0.25">
      <c r="A11785" s="34"/>
    </row>
    <row r="11786" spans="1:1" ht="15.75" x14ac:dyDescent="0.25">
      <c r="A11786" s="34"/>
    </row>
    <row r="11787" spans="1:1" ht="15.75" x14ac:dyDescent="0.25">
      <c r="A11787" s="34"/>
    </row>
    <row r="11788" spans="1:1" ht="15.75" x14ac:dyDescent="0.25">
      <c r="A11788" s="34"/>
    </row>
    <row r="11789" spans="1:1" ht="15.75" x14ac:dyDescent="0.25">
      <c r="A11789" s="34"/>
    </row>
    <row r="11790" spans="1:1" ht="15.75" x14ac:dyDescent="0.25">
      <c r="A11790" s="34"/>
    </row>
    <row r="11791" spans="1:1" ht="15.75" x14ac:dyDescent="0.25">
      <c r="A11791" s="34"/>
    </row>
    <row r="11792" spans="1:1" ht="15.75" x14ac:dyDescent="0.25">
      <c r="A11792" s="34"/>
    </row>
    <row r="11793" spans="1:1" ht="15.75" x14ac:dyDescent="0.25">
      <c r="A11793" s="34"/>
    </row>
    <row r="11794" spans="1:1" ht="15.75" x14ac:dyDescent="0.25">
      <c r="A11794" s="34"/>
    </row>
    <row r="11795" spans="1:1" ht="15.75" x14ac:dyDescent="0.25">
      <c r="A11795" s="34"/>
    </row>
    <row r="11796" spans="1:1" ht="15.75" x14ac:dyDescent="0.25">
      <c r="A11796" s="34"/>
    </row>
    <row r="11797" spans="1:1" ht="15.75" x14ac:dyDescent="0.25">
      <c r="A11797" s="34"/>
    </row>
    <row r="11798" spans="1:1" ht="15.75" x14ac:dyDescent="0.25">
      <c r="A11798" s="34"/>
    </row>
    <row r="11799" spans="1:1" ht="15.75" x14ac:dyDescent="0.25">
      <c r="A11799" s="34"/>
    </row>
    <row r="11800" spans="1:1" ht="15.75" x14ac:dyDescent="0.25">
      <c r="A11800" s="34"/>
    </row>
    <row r="11801" spans="1:1" ht="15.75" x14ac:dyDescent="0.25">
      <c r="A11801" s="34"/>
    </row>
    <row r="11802" spans="1:1" ht="15.75" x14ac:dyDescent="0.25">
      <c r="A11802" s="34"/>
    </row>
    <row r="11803" spans="1:1" ht="15.75" x14ac:dyDescent="0.25">
      <c r="A11803" s="34"/>
    </row>
    <row r="11804" spans="1:1" ht="15.75" x14ac:dyDescent="0.25">
      <c r="A11804" s="34"/>
    </row>
    <row r="11805" spans="1:1" ht="15.75" x14ac:dyDescent="0.25">
      <c r="A11805" s="34"/>
    </row>
    <row r="11806" spans="1:1" ht="15.75" x14ac:dyDescent="0.25">
      <c r="A11806" s="34"/>
    </row>
    <row r="11807" spans="1:1" ht="15.75" x14ac:dyDescent="0.25">
      <c r="A11807" s="34"/>
    </row>
    <row r="11808" spans="1:1" ht="15.75" x14ac:dyDescent="0.25">
      <c r="A11808" s="34"/>
    </row>
    <row r="11809" spans="1:1" ht="15.75" x14ac:dyDescent="0.25">
      <c r="A11809" s="34"/>
    </row>
    <row r="11810" spans="1:1" ht="15.75" x14ac:dyDescent="0.25">
      <c r="A11810" s="34"/>
    </row>
    <row r="11811" spans="1:1" ht="15.75" x14ac:dyDescent="0.25">
      <c r="A11811" s="34"/>
    </row>
    <row r="11812" spans="1:1" ht="15.75" x14ac:dyDescent="0.25">
      <c r="A11812" s="34"/>
    </row>
    <row r="11813" spans="1:1" ht="15.75" x14ac:dyDescent="0.25">
      <c r="A11813" s="34"/>
    </row>
    <row r="11814" spans="1:1" ht="15.75" x14ac:dyDescent="0.25">
      <c r="A11814" s="34"/>
    </row>
    <row r="11815" spans="1:1" ht="15.75" x14ac:dyDescent="0.25">
      <c r="A11815" s="34"/>
    </row>
    <row r="11816" spans="1:1" ht="15.75" x14ac:dyDescent="0.25">
      <c r="A11816" s="34"/>
    </row>
    <row r="11817" spans="1:1" ht="15.75" x14ac:dyDescent="0.25">
      <c r="A11817" s="34"/>
    </row>
    <row r="11818" spans="1:1" ht="15.75" x14ac:dyDescent="0.25">
      <c r="A11818" s="34"/>
    </row>
    <row r="11819" spans="1:1" ht="15.75" x14ac:dyDescent="0.25">
      <c r="A11819" s="34"/>
    </row>
    <row r="11820" spans="1:1" ht="15.75" x14ac:dyDescent="0.25">
      <c r="A11820" s="34"/>
    </row>
    <row r="11821" spans="1:1" ht="15.75" x14ac:dyDescent="0.25">
      <c r="A11821" s="34"/>
    </row>
    <row r="11822" spans="1:1" ht="15.75" x14ac:dyDescent="0.25">
      <c r="A11822" s="34"/>
    </row>
    <row r="11823" spans="1:1" ht="15.75" x14ac:dyDescent="0.25">
      <c r="A11823" s="34"/>
    </row>
    <row r="11824" spans="1:1" ht="15.75" x14ac:dyDescent="0.25">
      <c r="A11824" s="34"/>
    </row>
    <row r="11825" spans="1:1" ht="15.75" x14ac:dyDescent="0.25">
      <c r="A11825" s="34"/>
    </row>
    <row r="11826" spans="1:1" ht="15.75" x14ac:dyDescent="0.25">
      <c r="A11826" s="34"/>
    </row>
    <row r="11827" spans="1:1" ht="15.75" x14ac:dyDescent="0.25">
      <c r="A11827" s="34"/>
    </row>
    <row r="11828" spans="1:1" ht="15.75" x14ac:dyDescent="0.25">
      <c r="A11828" s="34"/>
    </row>
    <row r="11829" spans="1:1" ht="15.75" x14ac:dyDescent="0.25">
      <c r="A11829" s="34"/>
    </row>
    <row r="11830" spans="1:1" ht="15.75" x14ac:dyDescent="0.25">
      <c r="A11830" s="34"/>
    </row>
    <row r="11831" spans="1:1" ht="15.75" x14ac:dyDescent="0.25">
      <c r="A11831" s="34"/>
    </row>
    <row r="11832" spans="1:1" ht="15.75" x14ac:dyDescent="0.25">
      <c r="A11832" s="34"/>
    </row>
    <row r="11833" spans="1:1" ht="15.75" x14ac:dyDescent="0.25">
      <c r="A11833" s="34"/>
    </row>
    <row r="11834" spans="1:1" ht="15.75" x14ac:dyDescent="0.25">
      <c r="A11834" s="34"/>
    </row>
    <row r="11835" spans="1:1" ht="15.75" x14ac:dyDescent="0.25">
      <c r="A11835" s="34"/>
    </row>
    <row r="11836" spans="1:1" ht="15.75" x14ac:dyDescent="0.25">
      <c r="A11836" s="34"/>
    </row>
    <row r="11837" spans="1:1" ht="15.75" x14ac:dyDescent="0.25">
      <c r="A11837" s="34"/>
    </row>
    <row r="11838" spans="1:1" ht="15.75" x14ac:dyDescent="0.25">
      <c r="A11838" s="34"/>
    </row>
    <row r="11839" spans="1:1" ht="15.75" x14ac:dyDescent="0.25">
      <c r="A11839" s="34"/>
    </row>
    <row r="11840" spans="1:1" ht="15.75" x14ac:dyDescent="0.25">
      <c r="A11840" s="34"/>
    </row>
    <row r="11841" spans="1:1" ht="15.75" x14ac:dyDescent="0.25">
      <c r="A11841" s="34"/>
    </row>
    <row r="11842" spans="1:1" ht="15.75" x14ac:dyDescent="0.25">
      <c r="A11842" s="34"/>
    </row>
    <row r="11843" spans="1:1" ht="15.75" x14ac:dyDescent="0.25">
      <c r="A11843" s="34"/>
    </row>
    <row r="11844" spans="1:1" ht="15.75" x14ac:dyDescent="0.25">
      <c r="A11844" s="34"/>
    </row>
    <row r="11845" spans="1:1" ht="15.75" x14ac:dyDescent="0.25">
      <c r="A11845" s="34"/>
    </row>
    <row r="11846" spans="1:1" ht="15.75" x14ac:dyDescent="0.25">
      <c r="A11846" s="34"/>
    </row>
    <row r="11847" spans="1:1" ht="15.75" x14ac:dyDescent="0.25">
      <c r="A11847" s="34"/>
    </row>
    <row r="11848" spans="1:1" ht="15.75" x14ac:dyDescent="0.25">
      <c r="A11848" s="34"/>
    </row>
    <row r="11849" spans="1:1" ht="15.75" x14ac:dyDescent="0.25">
      <c r="A11849" s="34"/>
    </row>
    <row r="11850" spans="1:1" ht="15.75" x14ac:dyDescent="0.25">
      <c r="A11850" s="34"/>
    </row>
    <row r="11851" spans="1:1" ht="15.75" x14ac:dyDescent="0.25">
      <c r="A11851" s="34"/>
    </row>
    <row r="11852" spans="1:1" ht="15.75" x14ac:dyDescent="0.25">
      <c r="A11852" s="34"/>
    </row>
    <row r="11853" spans="1:1" ht="15.75" x14ac:dyDescent="0.25">
      <c r="A11853" s="34"/>
    </row>
    <row r="11854" spans="1:1" ht="15.75" x14ac:dyDescent="0.25">
      <c r="A11854" s="34"/>
    </row>
    <row r="11855" spans="1:1" ht="15.75" x14ac:dyDescent="0.25">
      <c r="A11855" s="34"/>
    </row>
    <row r="11856" spans="1:1" ht="15.75" x14ac:dyDescent="0.25">
      <c r="A11856" s="34"/>
    </row>
    <row r="11857" spans="1:1" ht="15.75" x14ac:dyDescent="0.25">
      <c r="A11857" s="34"/>
    </row>
    <row r="11858" spans="1:1" ht="15.75" x14ac:dyDescent="0.25">
      <c r="A11858" s="34"/>
    </row>
    <row r="11859" spans="1:1" ht="15.75" x14ac:dyDescent="0.25">
      <c r="A11859" s="34"/>
    </row>
    <row r="11860" spans="1:1" ht="15.75" x14ac:dyDescent="0.25">
      <c r="A11860" s="34"/>
    </row>
    <row r="11861" spans="1:1" ht="15.75" x14ac:dyDescent="0.25">
      <c r="A11861" s="34"/>
    </row>
    <row r="11862" spans="1:1" ht="15.75" x14ac:dyDescent="0.25">
      <c r="A11862" s="34"/>
    </row>
    <row r="11863" spans="1:1" ht="15.75" x14ac:dyDescent="0.25">
      <c r="A11863" s="34"/>
    </row>
    <row r="11864" spans="1:1" ht="15.75" x14ac:dyDescent="0.25">
      <c r="A11864" s="34"/>
    </row>
    <row r="11865" spans="1:1" ht="15.75" x14ac:dyDescent="0.25">
      <c r="A11865" s="34"/>
    </row>
    <row r="11866" spans="1:1" ht="15.75" x14ac:dyDescent="0.25">
      <c r="A11866" s="34"/>
    </row>
    <row r="11867" spans="1:1" ht="15.75" x14ac:dyDescent="0.25">
      <c r="A11867" s="34"/>
    </row>
    <row r="11868" spans="1:1" ht="15.75" x14ac:dyDescent="0.25">
      <c r="A11868" s="34"/>
    </row>
    <row r="11869" spans="1:1" ht="15.75" x14ac:dyDescent="0.25">
      <c r="A11869" s="34"/>
    </row>
    <row r="11870" spans="1:1" ht="15.75" x14ac:dyDescent="0.25">
      <c r="A11870" s="34"/>
    </row>
    <row r="11871" spans="1:1" ht="15.75" x14ac:dyDescent="0.25">
      <c r="A11871" s="34"/>
    </row>
    <row r="11872" spans="1:1" ht="15.75" x14ac:dyDescent="0.25">
      <c r="A11872" s="34"/>
    </row>
    <row r="11873" spans="1:1" ht="15.75" x14ac:dyDescent="0.25">
      <c r="A11873" s="34"/>
    </row>
    <row r="11874" spans="1:1" ht="15.75" x14ac:dyDescent="0.25">
      <c r="A11874" s="34"/>
    </row>
    <row r="11875" spans="1:1" ht="15.75" x14ac:dyDescent="0.25">
      <c r="A11875" s="34"/>
    </row>
    <row r="11876" spans="1:1" ht="15.75" x14ac:dyDescent="0.25">
      <c r="A11876" s="34"/>
    </row>
    <row r="11877" spans="1:1" ht="15.75" x14ac:dyDescent="0.25">
      <c r="A11877" s="34"/>
    </row>
    <row r="11878" spans="1:1" ht="15.75" x14ac:dyDescent="0.25">
      <c r="A11878" s="34"/>
    </row>
    <row r="11879" spans="1:1" ht="15.75" x14ac:dyDescent="0.25">
      <c r="A11879" s="34"/>
    </row>
    <row r="11880" spans="1:1" ht="15.75" x14ac:dyDescent="0.25">
      <c r="A11880" s="34"/>
    </row>
    <row r="11881" spans="1:1" ht="15.75" x14ac:dyDescent="0.25">
      <c r="A11881" s="34"/>
    </row>
    <row r="11882" spans="1:1" ht="15.75" x14ac:dyDescent="0.25">
      <c r="A11882" s="34"/>
    </row>
    <row r="11883" spans="1:1" ht="15.75" x14ac:dyDescent="0.25">
      <c r="A11883" s="34"/>
    </row>
    <row r="11884" spans="1:1" ht="15.75" x14ac:dyDescent="0.25">
      <c r="A11884" s="34"/>
    </row>
    <row r="11885" spans="1:1" ht="15.75" x14ac:dyDescent="0.25">
      <c r="A11885" s="34"/>
    </row>
    <row r="11886" spans="1:1" ht="15.75" x14ac:dyDescent="0.25">
      <c r="A11886" s="34"/>
    </row>
    <row r="11887" spans="1:1" ht="15.75" x14ac:dyDescent="0.25">
      <c r="A11887" s="34"/>
    </row>
    <row r="11888" spans="1:1" ht="15.75" x14ac:dyDescent="0.25">
      <c r="A11888" s="34"/>
    </row>
    <row r="11889" spans="1:1" ht="15.75" x14ac:dyDescent="0.25">
      <c r="A11889" s="34"/>
    </row>
    <row r="11890" spans="1:1" ht="15.75" x14ac:dyDescent="0.25">
      <c r="A11890" s="34"/>
    </row>
    <row r="11891" spans="1:1" ht="15.75" x14ac:dyDescent="0.25">
      <c r="A11891" s="34"/>
    </row>
    <row r="11892" spans="1:1" ht="15.75" x14ac:dyDescent="0.25">
      <c r="A11892" s="34"/>
    </row>
    <row r="11893" spans="1:1" ht="15.75" x14ac:dyDescent="0.25">
      <c r="A11893" s="34"/>
    </row>
    <row r="11894" spans="1:1" ht="15.75" x14ac:dyDescent="0.25">
      <c r="A11894" s="34"/>
    </row>
    <row r="11895" spans="1:1" ht="15.75" x14ac:dyDescent="0.25">
      <c r="A11895" s="34"/>
    </row>
    <row r="11896" spans="1:1" ht="15.75" x14ac:dyDescent="0.25">
      <c r="A11896" s="34"/>
    </row>
    <row r="11897" spans="1:1" ht="15.75" x14ac:dyDescent="0.25">
      <c r="A11897" s="34"/>
    </row>
    <row r="11898" spans="1:1" ht="15.75" x14ac:dyDescent="0.25">
      <c r="A11898" s="34"/>
    </row>
    <row r="11899" spans="1:1" ht="15.75" x14ac:dyDescent="0.25">
      <c r="A11899" s="34"/>
    </row>
    <row r="11900" spans="1:1" ht="15.75" x14ac:dyDescent="0.25">
      <c r="A11900" s="34"/>
    </row>
    <row r="11901" spans="1:1" ht="15.75" x14ac:dyDescent="0.25">
      <c r="A11901" s="34"/>
    </row>
    <row r="11902" spans="1:1" ht="15.75" x14ac:dyDescent="0.25">
      <c r="A11902" s="34"/>
    </row>
    <row r="11903" spans="1:1" ht="15.75" x14ac:dyDescent="0.25">
      <c r="A11903" s="34"/>
    </row>
    <row r="11904" spans="1:1" ht="15.75" x14ac:dyDescent="0.25">
      <c r="A11904" s="34"/>
    </row>
    <row r="11905" spans="1:1" ht="15.75" x14ac:dyDescent="0.25">
      <c r="A11905" s="34"/>
    </row>
    <row r="11906" spans="1:1" ht="15.75" x14ac:dyDescent="0.25">
      <c r="A11906" s="34"/>
    </row>
    <row r="11907" spans="1:1" ht="15.75" x14ac:dyDescent="0.25">
      <c r="A11907" s="34"/>
    </row>
    <row r="11908" spans="1:1" ht="15.75" x14ac:dyDescent="0.25">
      <c r="A11908" s="34"/>
    </row>
    <row r="11909" spans="1:1" ht="15.75" x14ac:dyDescent="0.25">
      <c r="A11909" s="34"/>
    </row>
    <row r="11910" spans="1:1" ht="15.75" x14ac:dyDescent="0.25">
      <c r="A11910" s="34"/>
    </row>
    <row r="11911" spans="1:1" ht="15.75" x14ac:dyDescent="0.25">
      <c r="A11911" s="34"/>
    </row>
    <row r="11912" spans="1:1" ht="15.75" x14ac:dyDescent="0.25">
      <c r="A11912" s="34"/>
    </row>
    <row r="11913" spans="1:1" ht="15.75" x14ac:dyDescent="0.25">
      <c r="A11913" s="34"/>
    </row>
    <row r="11914" spans="1:1" ht="15.75" x14ac:dyDescent="0.25">
      <c r="A11914" s="34"/>
    </row>
    <row r="11915" spans="1:1" ht="15.75" x14ac:dyDescent="0.25">
      <c r="A11915" s="34"/>
    </row>
    <row r="11916" spans="1:1" ht="15.75" x14ac:dyDescent="0.25">
      <c r="A11916" s="34"/>
    </row>
    <row r="11917" spans="1:1" ht="15.75" x14ac:dyDescent="0.25">
      <c r="A11917" s="34"/>
    </row>
    <row r="11918" spans="1:1" ht="15.75" x14ac:dyDescent="0.25">
      <c r="A11918" s="34"/>
    </row>
    <row r="11919" spans="1:1" ht="15.75" x14ac:dyDescent="0.25">
      <c r="A11919" s="34"/>
    </row>
    <row r="11920" spans="1:1" ht="15.75" x14ac:dyDescent="0.25">
      <c r="A11920" s="34"/>
    </row>
    <row r="11921" spans="1:1" ht="15.75" x14ac:dyDescent="0.25">
      <c r="A11921" s="34"/>
    </row>
    <row r="11922" spans="1:1" ht="15.75" x14ac:dyDescent="0.25">
      <c r="A11922" s="34"/>
    </row>
    <row r="11923" spans="1:1" ht="15.75" x14ac:dyDescent="0.25">
      <c r="A11923" s="34"/>
    </row>
    <row r="11924" spans="1:1" ht="15.75" x14ac:dyDescent="0.25">
      <c r="A11924" s="34"/>
    </row>
    <row r="11925" spans="1:1" ht="15.75" x14ac:dyDescent="0.25">
      <c r="A11925" s="34"/>
    </row>
    <row r="11926" spans="1:1" ht="15.75" x14ac:dyDescent="0.25">
      <c r="A11926" s="34"/>
    </row>
    <row r="11927" spans="1:1" ht="15.75" x14ac:dyDescent="0.25">
      <c r="A11927" s="34"/>
    </row>
    <row r="11928" spans="1:1" ht="15.75" x14ac:dyDescent="0.25">
      <c r="A11928" s="34"/>
    </row>
    <row r="11929" spans="1:1" ht="15.75" x14ac:dyDescent="0.25">
      <c r="A11929" s="34"/>
    </row>
    <row r="11930" spans="1:1" ht="15.75" x14ac:dyDescent="0.25">
      <c r="A11930" s="34"/>
    </row>
    <row r="11931" spans="1:1" ht="15.75" x14ac:dyDescent="0.25">
      <c r="A11931" s="34"/>
    </row>
    <row r="11932" spans="1:1" ht="15.75" x14ac:dyDescent="0.25">
      <c r="A11932" s="34"/>
    </row>
    <row r="11933" spans="1:1" ht="15.75" x14ac:dyDescent="0.25">
      <c r="A11933" s="34"/>
    </row>
    <row r="11934" spans="1:1" ht="15.75" x14ac:dyDescent="0.25">
      <c r="A11934" s="34"/>
    </row>
    <row r="11935" spans="1:1" ht="15.75" x14ac:dyDescent="0.25">
      <c r="A11935" s="34"/>
    </row>
    <row r="11936" spans="1:1" ht="15.75" x14ac:dyDescent="0.25">
      <c r="A11936" s="34"/>
    </row>
    <row r="11937" spans="1:1" ht="15.75" x14ac:dyDescent="0.25">
      <c r="A11937" s="34"/>
    </row>
    <row r="11938" spans="1:1" ht="15.75" x14ac:dyDescent="0.25">
      <c r="A11938" s="34"/>
    </row>
    <row r="11939" spans="1:1" ht="15.75" x14ac:dyDescent="0.25">
      <c r="A11939" s="34"/>
    </row>
    <row r="11940" spans="1:1" ht="15.75" x14ac:dyDescent="0.25">
      <c r="A11940" s="34"/>
    </row>
    <row r="11941" spans="1:1" ht="15.75" x14ac:dyDescent="0.25">
      <c r="A11941" s="34"/>
    </row>
    <row r="11942" spans="1:1" ht="15.75" x14ac:dyDescent="0.25">
      <c r="A11942" s="34"/>
    </row>
    <row r="11943" spans="1:1" ht="15.75" x14ac:dyDescent="0.25">
      <c r="A11943" s="34"/>
    </row>
    <row r="11944" spans="1:1" ht="15.75" x14ac:dyDescent="0.25">
      <c r="A11944" s="34"/>
    </row>
    <row r="11945" spans="1:1" ht="15.75" x14ac:dyDescent="0.25">
      <c r="A11945" s="34"/>
    </row>
    <row r="11946" spans="1:1" ht="15.75" x14ac:dyDescent="0.25">
      <c r="A11946" s="34"/>
    </row>
    <row r="11947" spans="1:1" ht="15.75" x14ac:dyDescent="0.25">
      <c r="A11947" s="34"/>
    </row>
    <row r="11948" spans="1:1" ht="15.75" x14ac:dyDescent="0.25">
      <c r="A11948" s="34"/>
    </row>
    <row r="11949" spans="1:1" ht="15.75" x14ac:dyDescent="0.25">
      <c r="A11949" s="34"/>
    </row>
    <row r="11950" spans="1:1" ht="15.75" x14ac:dyDescent="0.25">
      <c r="A11950" s="34"/>
    </row>
    <row r="11951" spans="1:1" ht="15.75" x14ac:dyDescent="0.25">
      <c r="A11951" s="34"/>
    </row>
    <row r="11952" spans="1:1" ht="15.75" x14ac:dyDescent="0.25">
      <c r="A11952" s="34"/>
    </row>
    <row r="11953" spans="1:1" ht="15.75" x14ac:dyDescent="0.25">
      <c r="A11953" s="34"/>
    </row>
    <row r="11954" spans="1:1" ht="15.75" x14ac:dyDescent="0.25">
      <c r="A11954" s="34"/>
    </row>
    <row r="11955" spans="1:1" ht="15.75" x14ac:dyDescent="0.25">
      <c r="A11955" s="34"/>
    </row>
    <row r="11956" spans="1:1" ht="15.75" x14ac:dyDescent="0.25">
      <c r="A11956" s="34"/>
    </row>
    <row r="11957" spans="1:1" ht="15.75" x14ac:dyDescent="0.25">
      <c r="A11957" s="34"/>
    </row>
    <row r="11958" spans="1:1" ht="15.75" x14ac:dyDescent="0.25">
      <c r="A11958" s="34"/>
    </row>
    <row r="11959" spans="1:1" ht="15.75" x14ac:dyDescent="0.25">
      <c r="A11959" s="34"/>
    </row>
    <row r="11960" spans="1:1" ht="15.75" x14ac:dyDescent="0.25">
      <c r="A11960" s="34"/>
    </row>
    <row r="11961" spans="1:1" ht="15.75" x14ac:dyDescent="0.25">
      <c r="A11961" s="34"/>
    </row>
    <row r="11962" spans="1:1" ht="15.75" x14ac:dyDescent="0.25">
      <c r="A11962" s="34"/>
    </row>
    <row r="11963" spans="1:1" ht="15.75" x14ac:dyDescent="0.25">
      <c r="A11963" s="34"/>
    </row>
    <row r="11964" spans="1:1" ht="15.75" x14ac:dyDescent="0.25">
      <c r="A11964" s="34"/>
    </row>
    <row r="11965" spans="1:1" ht="15.75" x14ac:dyDescent="0.25">
      <c r="A11965" s="34"/>
    </row>
    <row r="11966" spans="1:1" ht="15.75" x14ac:dyDescent="0.25">
      <c r="A11966" s="34"/>
    </row>
    <row r="11967" spans="1:1" ht="15.75" x14ac:dyDescent="0.25">
      <c r="A11967" s="34"/>
    </row>
    <row r="11968" spans="1:1" ht="15.75" x14ac:dyDescent="0.25">
      <c r="A11968" s="34"/>
    </row>
    <row r="11969" spans="1:1" ht="15.75" x14ac:dyDescent="0.25">
      <c r="A11969" s="34"/>
    </row>
    <row r="11970" spans="1:1" ht="15.75" x14ac:dyDescent="0.25">
      <c r="A11970" s="34"/>
    </row>
    <row r="11971" spans="1:1" ht="15.75" x14ac:dyDescent="0.25">
      <c r="A11971" s="34"/>
    </row>
    <row r="11972" spans="1:1" ht="15.75" x14ac:dyDescent="0.25">
      <c r="A11972" s="34"/>
    </row>
    <row r="11973" spans="1:1" ht="15.75" x14ac:dyDescent="0.25">
      <c r="A11973" s="34"/>
    </row>
    <row r="11974" spans="1:1" ht="15.75" x14ac:dyDescent="0.25">
      <c r="A11974" s="34"/>
    </row>
    <row r="11975" spans="1:1" ht="15.75" x14ac:dyDescent="0.25">
      <c r="A11975" s="34"/>
    </row>
    <row r="11976" spans="1:1" ht="15.75" x14ac:dyDescent="0.25">
      <c r="A11976" s="34"/>
    </row>
    <row r="11977" spans="1:1" ht="15.75" x14ac:dyDescent="0.25">
      <c r="A11977" s="34"/>
    </row>
    <row r="11978" spans="1:1" ht="15.75" x14ac:dyDescent="0.25">
      <c r="A11978" s="34"/>
    </row>
    <row r="11979" spans="1:1" ht="15.75" x14ac:dyDescent="0.25">
      <c r="A11979" s="34"/>
    </row>
    <row r="11980" spans="1:1" ht="15.75" x14ac:dyDescent="0.25">
      <c r="A11980" s="34"/>
    </row>
    <row r="11981" spans="1:1" ht="15.75" x14ac:dyDescent="0.25">
      <c r="A11981" s="34"/>
    </row>
    <row r="11982" spans="1:1" ht="15.75" x14ac:dyDescent="0.25">
      <c r="A11982" s="34"/>
    </row>
    <row r="11983" spans="1:1" ht="15.75" x14ac:dyDescent="0.25">
      <c r="A11983" s="34"/>
    </row>
    <row r="11984" spans="1:1" ht="15.75" x14ac:dyDescent="0.25">
      <c r="A11984" s="34"/>
    </row>
    <row r="11985" spans="1:1" ht="15.75" x14ac:dyDescent="0.25">
      <c r="A11985" s="34"/>
    </row>
    <row r="11986" spans="1:1" ht="15.75" x14ac:dyDescent="0.25">
      <c r="A11986" s="34"/>
    </row>
    <row r="11987" spans="1:1" ht="15.75" x14ac:dyDescent="0.25">
      <c r="A11987" s="34"/>
    </row>
    <row r="11988" spans="1:1" ht="15.75" x14ac:dyDescent="0.25">
      <c r="A11988" s="34"/>
    </row>
    <row r="11989" spans="1:1" ht="15.75" x14ac:dyDescent="0.25">
      <c r="A11989" s="34"/>
    </row>
    <row r="11990" spans="1:1" ht="15.75" x14ac:dyDescent="0.25">
      <c r="A11990" s="34"/>
    </row>
    <row r="11991" spans="1:1" ht="15.75" x14ac:dyDescent="0.25">
      <c r="A11991" s="34"/>
    </row>
    <row r="11992" spans="1:1" ht="15.75" x14ac:dyDescent="0.25">
      <c r="A11992" s="34"/>
    </row>
    <row r="11993" spans="1:1" ht="15.75" x14ac:dyDescent="0.25">
      <c r="A11993" s="34"/>
    </row>
    <row r="11994" spans="1:1" ht="15.75" x14ac:dyDescent="0.25">
      <c r="A11994" s="34"/>
    </row>
    <row r="11995" spans="1:1" ht="15.75" x14ac:dyDescent="0.25">
      <c r="A11995" s="34"/>
    </row>
    <row r="11996" spans="1:1" ht="15.75" x14ac:dyDescent="0.25">
      <c r="A11996" s="34"/>
    </row>
    <row r="11997" spans="1:1" ht="15.75" x14ac:dyDescent="0.25">
      <c r="A11997" s="34"/>
    </row>
    <row r="11998" spans="1:1" ht="15.75" x14ac:dyDescent="0.25">
      <c r="A11998" s="34"/>
    </row>
    <row r="11999" spans="1:1" ht="15.75" x14ac:dyDescent="0.25">
      <c r="A11999" s="34"/>
    </row>
    <row r="12000" spans="1:1" ht="15.75" x14ac:dyDescent="0.25">
      <c r="A12000" s="34"/>
    </row>
    <row r="12001" spans="1:1" ht="15.75" x14ac:dyDescent="0.25">
      <c r="A12001" s="34"/>
    </row>
    <row r="12002" spans="1:1" ht="15.75" x14ac:dyDescent="0.25">
      <c r="A12002" s="34"/>
    </row>
    <row r="12003" spans="1:1" ht="15.75" x14ac:dyDescent="0.25">
      <c r="A12003" s="34"/>
    </row>
    <row r="12004" spans="1:1" ht="15.75" x14ac:dyDescent="0.25">
      <c r="A12004" s="34"/>
    </row>
    <row r="12005" spans="1:1" ht="15.75" x14ac:dyDescent="0.25">
      <c r="A12005" s="34"/>
    </row>
    <row r="12006" spans="1:1" ht="15.75" x14ac:dyDescent="0.25">
      <c r="A12006" s="34"/>
    </row>
    <row r="12007" spans="1:1" ht="15.75" x14ac:dyDescent="0.25">
      <c r="A12007" s="34"/>
    </row>
    <row r="12008" spans="1:1" ht="15.75" x14ac:dyDescent="0.25">
      <c r="A12008" s="34"/>
    </row>
    <row r="12009" spans="1:1" ht="15.75" x14ac:dyDescent="0.25">
      <c r="A12009" s="34"/>
    </row>
    <row r="12010" spans="1:1" ht="15.75" x14ac:dyDescent="0.25">
      <c r="A12010" s="34"/>
    </row>
    <row r="12011" spans="1:1" ht="15.75" x14ac:dyDescent="0.25">
      <c r="A12011" s="34"/>
    </row>
    <row r="12012" spans="1:1" ht="15.75" x14ac:dyDescent="0.25">
      <c r="A12012" s="34"/>
    </row>
    <row r="12013" spans="1:1" ht="15.75" x14ac:dyDescent="0.25">
      <c r="A12013" s="34"/>
    </row>
    <row r="12014" spans="1:1" ht="15.75" x14ac:dyDescent="0.25">
      <c r="A12014" s="34"/>
    </row>
    <row r="12015" spans="1:1" ht="15.75" x14ac:dyDescent="0.25">
      <c r="A12015" s="34"/>
    </row>
    <row r="12016" spans="1:1" ht="15.75" x14ac:dyDescent="0.25">
      <c r="A12016" s="34"/>
    </row>
    <row r="12017" spans="1:1" ht="15.75" x14ac:dyDescent="0.25">
      <c r="A12017" s="34"/>
    </row>
    <row r="12018" spans="1:1" ht="15.75" x14ac:dyDescent="0.25">
      <c r="A12018" s="34"/>
    </row>
    <row r="12019" spans="1:1" ht="15.75" x14ac:dyDescent="0.25">
      <c r="A12019" s="34"/>
    </row>
    <row r="12020" spans="1:1" ht="15.75" x14ac:dyDescent="0.25">
      <c r="A12020" s="34"/>
    </row>
    <row r="12021" spans="1:1" ht="15.75" x14ac:dyDescent="0.25">
      <c r="A12021" s="34"/>
    </row>
    <row r="12022" spans="1:1" ht="15.75" x14ac:dyDescent="0.25">
      <c r="A12022" s="34"/>
    </row>
    <row r="12023" spans="1:1" ht="15.75" x14ac:dyDescent="0.25">
      <c r="A12023" s="34"/>
    </row>
    <row r="12024" spans="1:1" ht="15.75" x14ac:dyDescent="0.25">
      <c r="A12024" s="34"/>
    </row>
    <row r="12025" spans="1:1" ht="15.75" x14ac:dyDescent="0.25">
      <c r="A12025" s="34"/>
    </row>
    <row r="12026" spans="1:1" ht="15.75" x14ac:dyDescent="0.25">
      <c r="A12026" s="34"/>
    </row>
    <row r="12027" spans="1:1" ht="15.75" x14ac:dyDescent="0.25">
      <c r="A12027" s="34"/>
    </row>
    <row r="12028" spans="1:1" ht="15.75" x14ac:dyDescent="0.25">
      <c r="A12028" s="34"/>
    </row>
    <row r="12029" spans="1:1" ht="15.75" x14ac:dyDescent="0.25">
      <c r="A12029" s="34"/>
    </row>
    <row r="12030" spans="1:1" ht="15.75" x14ac:dyDescent="0.25">
      <c r="A12030" s="34"/>
    </row>
    <row r="12031" spans="1:1" ht="15.75" x14ac:dyDescent="0.25">
      <c r="A12031" s="34"/>
    </row>
    <row r="12032" spans="1:1" ht="15.75" x14ac:dyDescent="0.25">
      <c r="A12032" s="34"/>
    </row>
    <row r="12033" spans="1:1" ht="15.75" x14ac:dyDescent="0.25">
      <c r="A12033" s="34"/>
    </row>
    <row r="12034" spans="1:1" ht="15.75" x14ac:dyDescent="0.25">
      <c r="A12034" s="34"/>
    </row>
    <row r="12035" spans="1:1" ht="15.75" x14ac:dyDescent="0.25">
      <c r="A12035" s="34"/>
    </row>
    <row r="12036" spans="1:1" ht="15.75" x14ac:dyDescent="0.25">
      <c r="A12036" s="34"/>
    </row>
    <row r="12037" spans="1:1" ht="15.75" x14ac:dyDescent="0.25">
      <c r="A12037" s="34"/>
    </row>
    <row r="12038" spans="1:1" ht="15.75" x14ac:dyDescent="0.25">
      <c r="A12038" s="34"/>
    </row>
    <row r="12039" spans="1:1" ht="15.75" x14ac:dyDescent="0.25">
      <c r="A12039" s="34"/>
    </row>
    <row r="12040" spans="1:1" ht="15.75" x14ac:dyDescent="0.25">
      <c r="A12040" s="34"/>
    </row>
    <row r="12041" spans="1:1" ht="15.75" x14ac:dyDescent="0.25">
      <c r="A12041" s="34"/>
    </row>
    <row r="12042" spans="1:1" ht="15.75" x14ac:dyDescent="0.25">
      <c r="A12042" s="34"/>
    </row>
    <row r="12043" spans="1:1" ht="15.75" x14ac:dyDescent="0.25">
      <c r="A12043" s="34"/>
    </row>
    <row r="12044" spans="1:1" ht="15.75" x14ac:dyDescent="0.25">
      <c r="A12044" s="34"/>
    </row>
    <row r="12045" spans="1:1" ht="15.75" x14ac:dyDescent="0.25">
      <c r="A12045" s="34"/>
    </row>
    <row r="12046" spans="1:1" ht="15.75" x14ac:dyDescent="0.25">
      <c r="A12046" s="34"/>
    </row>
    <row r="12047" spans="1:1" ht="15.75" x14ac:dyDescent="0.25">
      <c r="A12047" s="34"/>
    </row>
    <row r="12048" spans="1:1" ht="15.75" x14ac:dyDescent="0.25">
      <c r="A12048" s="34"/>
    </row>
    <row r="12049" spans="1:1" ht="15.75" x14ac:dyDescent="0.25">
      <c r="A12049" s="34"/>
    </row>
    <row r="12050" spans="1:1" ht="15.75" x14ac:dyDescent="0.25">
      <c r="A12050" s="34"/>
    </row>
    <row r="12051" spans="1:1" ht="15.75" x14ac:dyDescent="0.25">
      <c r="A12051" s="34"/>
    </row>
    <row r="12052" spans="1:1" ht="15.75" x14ac:dyDescent="0.25">
      <c r="A12052" s="34"/>
    </row>
    <row r="12053" spans="1:1" ht="15.75" x14ac:dyDescent="0.25">
      <c r="A12053" s="34"/>
    </row>
    <row r="12054" spans="1:1" ht="15.75" x14ac:dyDescent="0.25">
      <c r="A12054" s="34"/>
    </row>
    <row r="12055" spans="1:1" ht="15.75" x14ac:dyDescent="0.25">
      <c r="A12055" s="34"/>
    </row>
    <row r="12056" spans="1:1" ht="15.75" x14ac:dyDescent="0.25">
      <c r="A12056" s="34"/>
    </row>
    <row r="12057" spans="1:1" ht="15.75" x14ac:dyDescent="0.25">
      <c r="A12057" s="34"/>
    </row>
    <row r="12058" spans="1:1" ht="15.75" x14ac:dyDescent="0.25">
      <c r="A12058" s="34"/>
    </row>
    <row r="12059" spans="1:1" ht="15.75" x14ac:dyDescent="0.25">
      <c r="A12059" s="34"/>
    </row>
    <row r="12060" spans="1:1" ht="15.75" x14ac:dyDescent="0.25">
      <c r="A12060" s="34"/>
    </row>
    <row r="12061" spans="1:1" ht="15.75" x14ac:dyDescent="0.25">
      <c r="A12061" s="34"/>
    </row>
    <row r="12062" spans="1:1" ht="15.75" x14ac:dyDescent="0.25">
      <c r="A12062" s="34"/>
    </row>
    <row r="12063" spans="1:1" ht="15.75" x14ac:dyDescent="0.25">
      <c r="A12063" s="34"/>
    </row>
    <row r="12064" spans="1:1" ht="15.75" x14ac:dyDescent="0.25">
      <c r="A12064" s="34"/>
    </row>
    <row r="12065" spans="1:1" ht="15.75" x14ac:dyDescent="0.25">
      <c r="A12065" s="34"/>
    </row>
    <row r="12066" spans="1:1" ht="15.75" x14ac:dyDescent="0.25">
      <c r="A12066" s="34"/>
    </row>
    <row r="12067" spans="1:1" ht="15.75" x14ac:dyDescent="0.25">
      <c r="A12067" s="34"/>
    </row>
    <row r="12068" spans="1:1" ht="15.75" x14ac:dyDescent="0.25">
      <c r="A12068" s="34"/>
    </row>
    <row r="12069" spans="1:1" ht="15.75" x14ac:dyDescent="0.25">
      <c r="A12069" s="34"/>
    </row>
    <row r="12070" spans="1:1" ht="15.75" x14ac:dyDescent="0.25">
      <c r="A12070" s="34"/>
    </row>
    <row r="12071" spans="1:1" ht="15.75" x14ac:dyDescent="0.25">
      <c r="A12071" s="34"/>
    </row>
    <row r="12072" spans="1:1" ht="15.75" x14ac:dyDescent="0.25">
      <c r="A12072" s="34"/>
    </row>
    <row r="12073" spans="1:1" ht="15.75" x14ac:dyDescent="0.25">
      <c r="A12073" s="34"/>
    </row>
    <row r="12074" spans="1:1" ht="15.75" x14ac:dyDescent="0.25">
      <c r="A12074" s="34"/>
    </row>
    <row r="12075" spans="1:1" ht="15.75" x14ac:dyDescent="0.25">
      <c r="A12075" s="34"/>
    </row>
    <row r="12076" spans="1:1" ht="15.75" x14ac:dyDescent="0.25">
      <c r="A12076" s="34"/>
    </row>
    <row r="12077" spans="1:1" ht="15.75" x14ac:dyDescent="0.25">
      <c r="A12077" s="34"/>
    </row>
    <row r="12078" spans="1:1" ht="15.75" x14ac:dyDescent="0.25">
      <c r="A12078" s="34"/>
    </row>
    <row r="12079" spans="1:1" ht="15.75" x14ac:dyDescent="0.25">
      <c r="A12079" s="34"/>
    </row>
    <row r="12080" spans="1:1" ht="15.75" x14ac:dyDescent="0.25">
      <c r="A12080" s="34"/>
    </row>
    <row r="12081" spans="1:1" ht="15.75" x14ac:dyDescent="0.25">
      <c r="A12081" s="34"/>
    </row>
    <row r="12082" spans="1:1" ht="15.75" x14ac:dyDescent="0.25">
      <c r="A12082" s="34"/>
    </row>
    <row r="12083" spans="1:1" ht="15.75" x14ac:dyDescent="0.25">
      <c r="A12083" s="34"/>
    </row>
    <row r="12084" spans="1:1" ht="15.75" x14ac:dyDescent="0.25">
      <c r="A12084" s="34"/>
    </row>
    <row r="12085" spans="1:1" ht="15.75" x14ac:dyDescent="0.25">
      <c r="A12085" s="34"/>
    </row>
    <row r="12086" spans="1:1" ht="15.75" x14ac:dyDescent="0.25">
      <c r="A12086" s="34"/>
    </row>
    <row r="12087" spans="1:1" ht="15.75" x14ac:dyDescent="0.25">
      <c r="A12087" s="34"/>
    </row>
    <row r="12088" spans="1:1" ht="15.75" x14ac:dyDescent="0.25">
      <c r="A12088" s="34"/>
    </row>
    <row r="12089" spans="1:1" ht="15.75" x14ac:dyDescent="0.25">
      <c r="A12089" s="34"/>
    </row>
    <row r="12090" spans="1:1" ht="15.75" x14ac:dyDescent="0.25">
      <c r="A12090" s="34"/>
    </row>
    <row r="12091" spans="1:1" ht="15.75" x14ac:dyDescent="0.25">
      <c r="A12091" s="34"/>
    </row>
    <row r="12092" spans="1:1" ht="15.75" x14ac:dyDescent="0.25">
      <c r="A12092" s="34"/>
    </row>
    <row r="12093" spans="1:1" ht="15.75" x14ac:dyDescent="0.25">
      <c r="A12093" s="34"/>
    </row>
    <row r="12094" spans="1:1" ht="15.75" x14ac:dyDescent="0.25">
      <c r="A12094" s="34"/>
    </row>
    <row r="12095" spans="1:1" ht="15.75" x14ac:dyDescent="0.25">
      <c r="A12095" s="34"/>
    </row>
    <row r="12096" spans="1:1" ht="15.75" x14ac:dyDescent="0.25">
      <c r="A12096" s="34"/>
    </row>
    <row r="12097" spans="1:1" ht="15.75" x14ac:dyDescent="0.25">
      <c r="A12097" s="34"/>
    </row>
    <row r="12098" spans="1:1" ht="15.75" x14ac:dyDescent="0.25">
      <c r="A12098" s="34"/>
    </row>
    <row r="12099" spans="1:1" ht="15.75" x14ac:dyDescent="0.25">
      <c r="A12099" s="34"/>
    </row>
    <row r="12100" spans="1:1" ht="15.75" x14ac:dyDescent="0.25">
      <c r="A12100" s="34"/>
    </row>
    <row r="12101" spans="1:1" ht="15.75" x14ac:dyDescent="0.25">
      <c r="A12101" s="34"/>
    </row>
    <row r="12102" spans="1:1" ht="15.75" x14ac:dyDescent="0.25">
      <c r="A12102" s="34"/>
    </row>
    <row r="12103" spans="1:1" ht="15.75" x14ac:dyDescent="0.25">
      <c r="A12103" s="34"/>
    </row>
    <row r="12104" spans="1:1" ht="15.75" x14ac:dyDescent="0.25">
      <c r="A12104" s="34"/>
    </row>
    <row r="12105" spans="1:1" ht="15.75" x14ac:dyDescent="0.25">
      <c r="A12105" s="34"/>
    </row>
    <row r="12106" spans="1:1" ht="15.75" x14ac:dyDescent="0.25">
      <c r="A12106" s="34"/>
    </row>
    <row r="12107" spans="1:1" ht="15.75" x14ac:dyDescent="0.25">
      <c r="A12107" s="34"/>
    </row>
    <row r="12108" spans="1:1" ht="15.75" x14ac:dyDescent="0.25">
      <c r="A12108" s="34"/>
    </row>
    <row r="12109" spans="1:1" ht="15.75" x14ac:dyDescent="0.25">
      <c r="A12109" s="34"/>
    </row>
    <row r="12110" spans="1:1" ht="15.75" x14ac:dyDescent="0.25">
      <c r="A12110" s="34"/>
    </row>
    <row r="12111" spans="1:1" ht="15.75" x14ac:dyDescent="0.25">
      <c r="A12111" s="34"/>
    </row>
    <row r="12112" spans="1:1" ht="15.75" x14ac:dyDescent="0.25">
      <c r="A12112" s="34"/>
    </row>
    <row r="12113" spans="1:1" ht="15.75" x14ac:dyDescent="0.25">
      <c r="A12113" s="34"/>
    </row>
    <row r="12114" spans="1:1" ht="15.75" x14ac:dyDescent="0.25">
      <c r="A12114" s="34"/>
    </row>
    <row r="12115" spans="1:1" ht="15.75" x14ac:dyDescent="0.25">
      <c r="A12115" s="34"/>
    </row>
    <row r="12116" spans="1:1" ht="15.75" x14ac:dyDescent="0.25">
      <c r="A12116" s="34"/>
    </row>
    <row r="12117" spans="1:1" ht="15.75" x14ac:dyDescent="0.25">
      <c r="A12117" s="34"/>
    </row>
    <row r="12118" spans="1:1" ht="15.75" x14ac:dyDescent="0.25">
      <c r="A12118" s="34"/>
    </row>
    <row r="12119" spans="1:1" ht="15.75" x14ac:dyDescent="0.25">
      <c r="A12119" s="34"/>
    </row>
    <row r="12120" spans="1:1" ht="15.75" x14ac:dyDescent="0.25">
      <c r="A12120" s="34"/>
    </row>
    <row r="12121" spans="1:1" ht="15.75" x14ac:dyDescent="0.25">
      <c r="A12121" s="34"/>
    </row>
    <row r="12122" spans="1:1" ht="15.75" x14ac:dyDescent="0.25">
      <c r="A12122" s="34"/>
    </row>
    <row r="12123" spans="1:1" ht="15.75" x14ac:dyDescent="0.25">
      <c r="A12123" s="34"/>
    </row>
    <row r="12124" spans="1:1" ht="15.75" x14ac:dyDescent="0.25">
      <c r="A12124" s="34"/>
    </row>
    <row r="12125" spans="1:1" ht="15.75" x14ac:dyDescent="0.25">
      <c r="A12125" s="34"/>
    </row>
    <row r="12126" spans="1:1" ht="15.75" x14ac:dyDescent="0.25">
      <c r="A12126" s="34"/>
    </row>
    <row r="12127" spans="1:1" ht="15.75" x14ac:dyDescent="0.25">
      <c r="A12127" s="34"/>
    </row>
    <row r="12128" spans="1:1" ht="15.75" x14ac:dyDescent="0.25">
      <c r="A12128" s="34"/>
    </row>
    <row r="12129" spans="1:1" ht="15.75" x14ac:dyDescent="0.25">
      <c r="A12129" s="34"/>
    </row>
    <row r="12130" spans="1:1" ht="15.75" x14ac:dyDescent="0.25">
      <c r="A12130" s="34"/>
    </row>
    <row r="12131" spans="1:1" ht="15.75" x14ac:dyDescent="0.25">
      <c r="A12131" s="34"/>
    </row>
    <row r="12132" spans="1:1" ht="15.75" x14ac:dyDescent="0.25">
      <c r="A12132" s="34"/>
    </row>
    <row r="12133" spans="1:1" ht="15.75" x14ac:dyDescent="0.25">
      <c r="A12133" s="34"/>
    </row>
    <row r="12134" spans="1:1" ht="15.75" x14ac:dyDescent="0.25">
      <c r="A12134" s="34"/>
    </row>
    <row r="12135" spans="1:1" ht="15.75" x14ac:dyDescent="0.25">
      <c r="A12135" s="34"/>
    </row>
    <row r="12136" spans="1:1" ht="15.75" x14ac:dyDescent="0.25">
      <c r="A12136" s="34"/>
    </row>
    <row r="12137" spans="1:1" ht="15.75" x14ac:dyDescent="0.25">
      <c r="A12137" s="34"/>
    </row>
    <row r="12138" spans="1:1" ht="15.75" x14ac:dyDescent="0.25">
      <c r="A12138" s="34"/>
    </row>
    <row r="12139" spans="1:1" ht="15.75" x14ac:dyDescent="0.25">
      <c r="A12139" s="34"/>
    </row>
    <row r="12140" spans="1:1" ht="15.75" x14ac:dyDescent="0.25">
      <c r="A12140" s="34"/>
    </row>
    <row r="12141" spans="1:1" ht="15.75" x14ac:dyDescent="0.25">
      <c r="A12141" s="34"/>
    </row>
    <row r="12142" spans="1:1" ht="15.75" x14ac:dyDescent="0.25">
      <c r="A12142" s="34"/>
    </row>
    <row r="12143" spans="1:1" ht="15.75" x14ac:dyDescent="0.25">
      <c r="A12143" s="34"/>
    </row>
    <row r="12144" spans="1:1" ht="15.75" x14ac:dyDescent="0.25">
      <c r="A12144" s="34"/>
    </row>
    <row r="12145" spans="1:1" ht="15.75" x14ac:dyDescent="0.25">
      <c r="A12145" s="34"/>
    </row>
    <row r="12146" spans="1:1" ht="15.75" x14ac:dyDescent="0.25">
      <c r="A12146" s="34"/>
    </row>
    <row r="12147" spans="1:1" ht="15.75" x14ac:dyDescent="0.25">
      <c r="A12147" s="34"/>
    </row>
    <row r="12148" spans="1:1" ht="15.75" x14ac:dyDescent="0.25">
      <c r="A12148" s="34"/>
    </row>
    <row r="12149" spans="1:1" ht="15.75" x14ac:dyDescent="0.25">
      <c r="A12149" s="34"/>
    </row>
    <row r="12150" spans="1:1" ht="15.75" x14ac:dyDescent="0.25">
      <c r="A12150" s="34"/>
    </row>
    <row r="12151" spans="1:1" ht="15.75" x14ac:dyDescent="0.25">
      <c r="A12151" s="34"/>
    </row>
    <row r="12152" spans="1:1" ht="15.75" x14ac:dyDescent="0.25">
      <c r="A12152" s="34"/>
    </row>
    <row r="12153" spans="1:1" ht="15.75" x14ac:dyDescent="0.25">
      <c r="A12153" s="34"/>
    </row>
    <row r="12154" spans="1:1" ht="15.75" x14ac:dyDescent="0.25">
      <c r="A12154" s="34"/>
    </row>
    <row r="12155" spans="1:1" ht="15.75" x14ac:dyDescent="0.25">
      <c r="A12155" s="34"/>
    </row>
    <row r="12156" spans="1:1" ht="15.75" x14ac:dyDescent="0.25">
      <c r="A12156" s="34"/>
    </row>
    <row r="12157" spans="1:1" ht="15.75" x14ac:dyDescent="0.25">
      <c r="A12157" s="34"/>
    </row>
    <row r="12158" spans="1:1" ht="15.75" x14ac:dyDescent="0.25">
      <c r="A12158" s="34"/>
    </row>
    <row r="12159" spans="1:1" ht="15.75" x14ac:dyDescent="0.25">
      <c r="A12159" s="34"/>
    </row>
    <row r="12160" spans="1:1" ht="15.75" x14ac:dyDescent="0.25">
      <c r="A12160" s="34"/>
    </row>
    <row r="12161" spans="1:1" ht="15.75" x14ac:dyDescent="0.25">
      <c r="A12161" s="34"/>
    </row>
    <row r="12162" spans="1:1" ht="15.75" x14ac:dyDescent="0.25">
      <c r="A12162" s="34"/>
    </row>
    <row r="12163" spans="1:1" ht="15.75" x14ac:dyDescent="0.25">
      <c r="A12163" s="34"/>
    </row>
    <row r="12164" spans="1:1" ht="15.75" x14ac:dyDescent="0.25">
      <c r="A12164" s="34"/>
    </row>
    <row r="12165" spans="1:1" ht="15.75" x14ac:dyDescent="0.25">
      <c r="A12165" s="34"/>
    </row>
    <row r="12166" spans="1:1" ht="15.75" x14ac:dyDescent="0.25">
      <c r="A12166" s="34"/>
    </row>
    <row r="12167" spans="1:1" ht="15.75" x14ac:dyDescent="0.25">
      <c r="A12167" s="34"/>
    </row>
    <row r="12168" spans="1:1" ht="15.75" x14ac:dyDescent="0.25">
      <c r="A12168" s="34"/>
    </row>
    <row r="12169" spans="1:1" ht="15.75" x14ac:dyDescent="0.25">
      <c r="A12169" s="34"/>
    </row>
    <row r="12170" spans="1:1" ht="15.75" x14ac:dyDescent="0.25">
      <c r="A12170" s="34"/>
    </row>
    <row r="12171" spans="1:1" ht="15.75" x14ac:dyDescent="0.25">
      <c r="A12171" s="34"/>
    </row>
    <row r="12172" spans="1:1" ht="15.75" x14ac:dyDescent="0.25">
      <c r="A12172" s="34"/>
    </row>
    <row r="12173" spans="1:1" ht="15.75" x14ac:dyDescent="0.25">
      <c r="A12173" s="34"/>
    </row>
    <row r="12174" spans="1:1" ht="15.75" x14ac:dyDescent="0.25">
      <c r="A12174" s="34"/>
    </row>
    <row r="12175" spans="1:1" ht="15.75" x14ac:dyDescent="0.25">
      <c r="A12175" s="34"/>
    </row>
    <row r="12176" spans="1:1" ht="15.75" x14ac:dyDescent="0.25">
      <c r="A12176" s="34"/>
    </row>
    <row r="12177" spans="1:1" ht="15.75" x14ac:dyDescent="0.25">
      <c r="A12177" s="34"/>
    </row>
    <row r="12178" spans="1:1" ht="15.75" x14ac:dyDescent="0.25">
      <c r="A12178" s="34"/>
    </row>
    <row r="12179" spans="1:1" ht="15.75" x14ac:dyDescent="0.25">
      <c r="A12179" s="34"/>
    </row>
    <row r="12180" spans="1:1" ht="15.75" x14ac:dyDescent="0.25">
      <c r="A12180" s="34"/>
    </row>
    <row r="12181" spans="1:1" ht="15.75" x14ac:dyDescent="0.25">
      <c r="A12181" s="34"/>
    </row>
    <row r="12182" spans="1:1" ht="15.75" x14ac:dyDescent="0.25">
      <c r="A12182" s="34"/>
    </row>
    <row r="12183" spans="1:1" ht="15.75" x14ac:dyDescent="0.25">
      <c r="A12183" s="34"/>
    </row>
    <row r="12184" spans="1:1" ht="15.75" x14ac:dyDescent="0.25">
      <c r="A12184" s="34"/>
    </row>
    <row r="12185" spans="1:1" ht="15.75" x14ac:dyDescent="0.25">
      <c r="A12185" s="34"/>
    </row>
    <row r="12186" spans="1:1" ht="15.75" x14ac:dyDescent="0.25">
      <c r="A12186" s="34"/>
    </row>
    <row r="12187" spans="1:1" ht="15.75" x14ac:dyDescent="0.25">
      <c r="A12187" s="34"/>
    </row>
    <row r="12188" spans="1:1" ht="15.75" x14ac:dyDescent="0.25">
      <c r="A12188" s="34"/>
    </row>
    <row r="12189" spans="1:1" ht="15.75" x14ac:dyDescent="0.25">
      <c r="A12189" s="34"/>
    </row>
    <row r="12190" spans="1:1" ht="15.75" x14ac:dyDescent="0.25">
      <c r="A12190" s="34"/>
    </row>
    <row r="12191" spans="1:1" ht="15.75" x14ac:dyDescent="0.25">
      <c r="A12191" s="34"/>
    </row>
    <row r="12192" spans="1:1" ht="15.75" x14ac:dyDescent="0.25">
      <c r="A12192" s="34"/>
    </row>
    <row r="12193" spans="1:1" ht="15.75" x14ac:dyDescent="0.25">
      <c r="A12193" s="34"/>
    </row>
    <row r="12194" spans="1:1" ht="15.75" x14ac:dyDescent="0.25">
      <c r="A12194" s="34"/>
    </row>
    <row r="12195" spans="1:1" ht="15.75" x14ac:dyDescent="0.25">
      <c r="A12195" s="34"/>
    </row>
    <row r="12196" spans="1:1" ht="15.75" x14ac:dyDescent="0.25">
      <c r="A12196" s="34"/>
    </row>
    <row r="12197" spans="1:1" ht="15.75" x14ac:dyDescent="0.25">
      <c r="A12197" s="34"/>
    </row>
    <row r="12198" spans="1:1" ht="15.75" x14ac:dyDescent="0.25">
      <c r="A12198" s="34"/>
    </row>
    <row r="12199" spans="1:1" ht="15.75" x14ac:dyDescent="0.25">
      <c r="A12199" s="34"/>
    </row>
    <row r="12200" spans="1:1" ht="15.75" x14ac:dyDescent="0.25">
      <c r="A12200" s="34"/>
    </row>
    <row r="12201" spans="1:1" ht="15.75" x14ac:dyDescent="0.25">
      <c r="A12201" s="34"/>
    </row>
    <row r="12202" spans="1:1" ht="15.75" x14ac:dyDescent="0.25">
      <c r="A12202" s="34"/>
    </row>
    <row r="12203" spans="1:1" ht="15.75" x14ac:dyDescent="0.25">
      <c r="A12203" s="34"/>
    </row>
    <row r="12204" spans="1:1" ht="15.75" x14ac:dyDescent="0.25">
      <c r="A12204" s="34"/>
    </row>
    <row r="12205" spans="1:1" ht="15.75" x14ac:dyDescent="0.25">
      <c r="A12205" s="34"/>
    </row>
    <row r="12206" spans="1:1" ht="15.75" x14ac:dyDescent="0.25">
      <c r="A12206" s="34"/>
    </row>
    <row r="12207" spans="1:1" ht="15.75" x14ac:dyDescent="0.25">
      <c r="A12207" s="34"/>
    </row>
    <row r="12208" spans="1:1" ht="15.75" x14ac:dyDescent="0.25">
      <c r="A12208" s="34"/>
    </row>
    <row r="12209" spans="1:1" ht="15.75" x14ac:dyDescent="0.25">
      <c r="A12209" s="34"/>
    </row>
    <row r="12210" spans="1:1" ht="15.75" x14ac:dyDescent="0.25">
      <c r="A12210" s="34"/>
    </row>
    <row r="12211" spans="1:1" ht="15.75" x14ac:dyDescent="0.25">
      <c r="A12211" s="34"/>
    </row>
    <row r="12212" spans="1:1" ht="15.75" x14ac:dyDescent="0.25">
      <c r="A12212" s="34"/>
    </row>
    <row r="12213" spans="1:1" ht="15.75" x14ac:dyDescent="0.25">
      <c r="A12213" s="34"/>
    </row>
    <row r="12214" spans="1:1" ht="15.75" x14ac:dyDescent="0.25">
      <c r="A12214" s="34"/>
    </row>
    <row r="12215" spans="1:1" ht="15.75" x14ac:dyDescent="0.25">
      <c r="A12215" s="34"/>
    </row>
    <row r="12216" spans="1:1" ht="15.75" x14ac:dyDescent="0.25">
      <c r="A12216" s="34"/>
    </row>
    <row r="12217" spans="1:1" ht="15.75" x14ac:dyDescent="0.25">
      <c r="A12217" s="34"/>
    </row>
    <row r="12218" spans="1:1" ht="15.75" x14ac:dyDescent="0.25">
      <c r="A12218" s="34"/>
    </row>
    <row r="12219" spans="1:1" ht="15.75" x14ac:dyDescent="0.25">
      <c r="A12219" s="34"/>
    </row>
    <row r="12220" spans="1:1" ht="15.75" x14ac:dyDescent="0.25">
      <c r="A12220" s="34"/>
    </row>
    <row r="12221" spans="1:1" ht="15.75" x14ac:dyDescent="0.25">
      <c r="A12221" s="34"/>
    </row>
    <row r="12222" spans="1:1" ht="15.75" x14ac:dyDescent="0.25">
      <c r="A12222" s="34"/>
    </row>
    <row r="12223" spans="1:1" ht="15.75" x14ac:dyDescent="0.25">
      <c r="A12223" s="34"/>
    </row>
    <row r="12224" spans="1:1" ht="15.75" x14ac:dyDescent="0.25">
      <c r="A12224" s="34"/>
    </row>
    <row r="12225" spans="1:1" ht="15.75" x14ac:dyDescent="0.25">
      <c r="A12225" s="34"/>
    </row>
    <row r="12226" spans="1:1" ht="15.75" x14ac:dyDescent="0.25">
      <c r="A12226" s="34"/>
    </row>
    <row r="12227" spans="1:1" ht="15.75" x14ac:dyDescent="0.25">
      <c r="A12227" s="34"/>
    </row>
    <row r="12228" spans="1:1" ht="15.75" x14ac:dyDescent="0.25">
      <c r="A12228" s="34"/>
    </row>
    <row r="12229" spans="1:1" ht="15.75" x14ac:dyDescent="0.25">
      <c r="A12229" s="34"/>
    </row>
    <row r="12230" spans="1:1" ht="15.75" x14ac:dyDescent="0.25">
      <c r="A12230" s="34"/>
    </row>
    <row r="12231" spans="1:1" ht="15.75" x14ac:dyDescent="0.25">
      <c r="A12231" s="34"/>
    </row>
    <row r="12232" spans="1:1" ht="15.75" x14ac:dyDescent="0.25">
      <c r="A12232" s="34"/>
    </row>
    <row r="12233" spans="1:1" ht="15.75" x14ac:dyDescent="0.25">
      <c r="A12233" s="34"/>
    </row>
    <row r="12234" spans="1:1" ht="15.75" x14ac:dyDescent="0.25">
      <c r="A12234" s="34"/>
    </row>
    <row r="12235" spans="1:1" ht="15.75" x14ac:dyDescent="0.25">
      <c r="A12235" s="34"/>
    </row>
    <row r="12236" spans="1:1" ht="15.75" x14ac:dyDescent="0.25">
      <c r="A12236" s="34"/>
    </row>
    <row r="12237" spans="1:1" ht="15.75" x14ac:dyDescent="0.25">
      <c r="A12237" s="34"/>
    </row>
    <row r="12238" spans="1:1" ht="15.75" x14ac:dyDescent="0.25">
      <c r="A12238" s="34"/>
    </row>
    <row r="12239" spans="1:1" ht="15.75" x14ac:dyDescent="0.25">
      <c r="A12239" s="34"/>
    </row>
    <row r="12240" spans="1:1" ht="15.75" x14ac:dyDescent="0.25">
      <c r="A12240" s="34"/>
    </row>
    <row r="12241" spans="1:1" ht="15.75" x14ac:dyDescent="0.25">
      <c r="A12241" s="34"/>
    </row>
    <row r="12242" spans="1:1" ht="15.75" x14ac:dyDescent="0.25">
      <c r="A12242" s="34"/>
    </row>
    <row r="12243" spans="1:1" ht="15.75" x14ac:dyDescent="0.25">
      <c r="A12243" s="34"/>
    </row>
    <row r="12244" spans="1:1" ht="15.75" x14ac:dyDescent="0.25">
      <c r="A12244" s="34"/>
    </row>
    <row r="12245" spans="1:1" ht="15.75" x14ac:dyDescent="0.25">
      <c r="A12245" s="34"/>
    </row>
    <row r="12246" spans="1:1" ht="15.75" x14ac:dyDescent="0.25">
      <c r="A12246" s="34"/>
    </row>
    <row r="12247" spans="1:1" ht="15.75" x14ac:dyDescent="0.25">
      <c r="A12247" s="34"/>
    </row>
    <row r="12248" spans="1:1" ht="15.75" x14ac:dyDescent="0.25">
      <c r="A12248" s="34"/>
    </row>
    <row r="12249" spans="1:1" ht="15.75" x14ac:dyDescent="0.25">
      <c r="A12249" s="34"/>
    </row>
    <row r="12250" spans="1:1" ht="15.75" x14ac:dyDescent="0.25">
      <c r="A12250" s="34"/>
    </row>
    <row r="12251" spans="1:1" ht="15.75" x14ac:dyDescent="0.25">
      <c r="A12251" s="34"/>
    </row>
    <row r="12252" spans="1:1" ht="15.75" x14ac:dyDescent="0.25">
      <c r="A12252" s="34"/>
    </row>
    <row r="12253" spans="1:1" ht="15.75" x14ac:dyDescent="0.25">
      <c r="A12253" s="34"/>
    </row>
    <row r="12254" spans="1:1" ht="15.75" x14ac:dyDescent="0.25">
      <c r="A12254" s="34"/>
    </row>
    <row r="12255" spans="1:1" ht="15.75" x14ac:dyDescent="0.25">
      <c r="A12255" s="34"/>
    </row>
    <row r="12256" spans="1:1" ht="15.75" x14ac:dyDescent="0.25">
      <c r="A12256" s="34"/>
    </row>
    <row r="12257" spans="1:1" ht="15.75" x14ac:dyDescent="0.25">
      <c r="A12257" s="34"/>
    </row>
    <row r="12258" spans="1:1" ht="15.75" x14ac:dyDescent="0.25">
      <c r="A12258" s="34"/>
    </row>
    <row r="12259" spans="1:1" ht="15.75" x14ac:dyDescent="0.25">
      <c r="A12259" s="34"/>
    </row>
    <row r="12260" spans="1:1" ht="15.75" x14ac:dyDescent="0.25">
      <c r="A12260" s="34"/>
    </row>
    <row r="12261" spans="1:1" ht="15.75" x14ac:dyDescent="0.25">
      <c r="A12261" s="34"/>
    </row>
    <row r="12262" spans="1:1" ht="15.75" x14ac:dyDescent="0.25">
      <c r="A12262" s="34"/>
    </row>
    <row r="12263" spans="1:1" ht="15.75" x14ac:dyDescent="0.25">
      <c r="A12263" s="34"/>
    </row>
    <row r="12264" spans="1:1" ht="15.75" x14ac:dyDescent="0.25">
      <c r="A12264" s="34"/>
    </row>
    <row r="12265" spans="1:1" ht="15.75" x14ac:dyDescent="0.25">
      <c r="A12265" s="34"/>
    </row>
    <row r="12266" spans="1:1" ht="15.75" x14ac:dyDescent="0.25">
      <c r="A12266" s="34"/>
    </row>
    <row r="12267" spans="1:1" ht="15.75" x14ac:dyDescent="0.25">
      <c r="A12267" s="34"/>
    </row>
    <row r="12268" spans="1:1" ht="15.75" x14ac:dyDescent="0.25">
      <c r="A12268" s="34"/>
    </row>
    <row r="12269" spans="1:1" ht="15.75" x14ac:dyDescent="0.25">
      <c r="A12269" s="34"/>
    </row>
    <row r="12270" spans="1:1" ht="15.75" x14ac:dyDescent="0.25">
      <c r="A12270" s="34"/>
    </row>
    <row r="12271" spans="1:1" ht="15.75" x14ac:dyDescent="0.25">
      <c r="A12271" s="34"/>
    </row>
    <row r="12272" spans="1:1" ht="15.75" x14ac:dyDescent="0.25">
      <c r="A12272" s="34"/>
    </row>
    <row r="12273" spans="1:1" ht="15.75" x14ac:dyDescent="0.25">
      <c r="A12273" s="34"/>
    </row>
    <row r="12274" spans="1:1" ht="15.75" x14ac:dyDescent="0.25">
      <c r="A12274" s="34"/>
    </row>
    <row r="12275" spans="1:1" ht="15.75" x14ac:dyDescent="0.25">
      <c r="A12275" s="34"/>
    </row>
    <row r="12276" spans="1:1" ht="15.75" x14ac:dyDescent="0.25">
      <c r="A12276" s="34"/>
    </row>
    <row r="12277" spans="1:1" ht="15.75" x14ac:dyDescent="0.25">
      <c r="A12277" s="34"/>
    </row>
    <row r="12278" spans="1:1" ht="15.75" x14ac:dyDescent="0.25">
      <c r="A12278" s="34"/>
    </row>
    <row r="12279" spans="1:1" ht="15.75" x14ac:dyDescent="0.25">
      <c r="A12279" s="34"/>
    </row>
    <row r="12280" spans="1:1" ht="15.75" x14ac:dyDescent="0.25">
      <c r="A12280" s="34"/>
    </row>
    <row r="12281" spans="1:1" ht="15.75" x14ac:dyDescent="0.25">
      <c r="A12281" s="34"/>
    </row>
    <row r="12282" spans="1:1" ht="15.75" x14ac:dyDescent="0.25">
      <c r="A12282" s="34"/>
    </row>
    <row r="12283" spans="1:1" ht="15.75" x14ac:dyDescent="0.25">
      <c r="A12283" s="34"/>
    </row>
    <row r="12284" spans="1:1" ht="15.75" x14ac:dyDescent="0.25">
      <c r="A12284" s="34"/>
    </row>
    <row r="12285" spans="1:1" ht="15.75" x14ac:dyDescent="0.25">
      <c r="A12285" s="34"/>
    </row>
    <row r="12286" spans="1:1" ht="15.75" x14ac:dyDescent="0.25">
      <c r="A12286" s="34"/>
    </row>
    <row r="12287" spans="1:1" ht="15.75" x14ac:dyDescent="0.25">
      <c r="A12287" s="34"/>
    </row>
    <row r="12288" spans="1:1" ht="15.75" x14ac:dyDescent="0.25">
      <c r="A12288" s="34"/>
    </row>
    <row r="12289" spans="1:1" ht="15.75" x14ac:dyDescent="0.25">
      <c r="A12289" s="34"/>
    </row>
    <row r="12290" spans="1:1" ht="15.75" x14ac:dyDescent="0.25">
      <c r="A12290" s="34"/>
    </row>
    <row r="12291" spans="1:1" ht="15.75" x14ac:dyDescent="0.25">
      <c r="A12291" s="34"/>
    </row>
    <row r="12292" spans="1:1" ht="15.75" x14ac:dyDescent="0.25">
      <c r="A12292" s="34"/>
    </row>
    <row r="12293" spans="1:1" ht="15.75" x14ac:dyDescent="0.25">
      <c r="A12293" s="34"/>
    </row>
    <row r="12294" spans="1:1" ht="15.75" x14ac:dyDescent="0.25">
      <c r="A12294" s="34"/>
    </row>
    <row r="12295" spans="1:1" ht="15.75" x14ac:dyDescent="0.25">
      <c r="A12295" s="34"/>
    </row>
    <row r="12296" spans="1:1" ht="15.75" x14ac:dyDescent="0.25">
      <c r="A12296" s="34"/>
    </row>
    <row r="12297" spans="1:1" ht="15.75" x14ac:dyDescent="0.25">
      <c r="A12297" s="34"/>
    </row>
    <row r="12298" spans="1:1" ht="15.75" x14ac:dyDescent="0.25">
      <c r="A12298" s="34"/>
    </row>
    <row r="12299" spans="1:1" ht="15.75" x14ac:dyDescent="0.25">
      <c r="A12299" s="34"/>
    </row>
    <row r="12300" spans="1:1" ht="15.75" x14ac:dyDescent="0.25">
      <c r="A12300" s="34"/>
    </row>
    <row r="12301" spans="1:1" ht="15.75" x14ac:dyDescent="0.25">
      <c r="A12301" s="34"/>
    </row>
    <row r="12302" spans="1:1" ht="15.75" x14ac:dyDescent="0.25">
      <c r="A12302" s="34"/>
    </row>
    <row r="12303" spans="1:1" ht="15.75" x14ac:dyDescent="0.25">
      <c r="A12303" s="34"/>
    </row>
    <row r="12304" spans="1:1" ht="15.75" x14ac:dyDescent="0.25">
      <c r="A12304" s="34"/>
    </row>
    <row r="12305" spans="1:1" ht="15.75" x14ac:dyDescent="0.25">
      <c r="A12305" s="34"/>
    </row>
    <row r="12306" spans="1:1" ht="15.75" x14ac:dyDescent="0.25">
      <c r="A12306" s="34"/>
    </row>
    <row r="12307" spans="1:1" ht="15.75" x14ac:dyDescent="0.25">
      <c r="A12307" s="34"/>
    </row>
    <row r="12308" spans="1:1" ht="15.75" x14ac:dyDescent="0.25">
      <c r="A12308" s="34"/>
    </row>
    <row r="12309" spans="1:1" ht="15.75" x14ac:dyDescent="0.25">
      <c r="A12309" s="34"/>
    </row>
    <row r="12310" spans="1:1" ht="15.75" x14ac:dyDescent="0.25">
      <c r="A12310" s="34"/>
    </row>
    <row r="12311" spans="1:1" ht="15.75" x14ac:dyDescent="0.25">
      <c r="A12311" s="34"/>
    </row>
    <row r="12312" spans="1:1" ht="15.75" x14ac:dyDescent="0.25">
      <c r="A12312" s="34"/>
    </row>
    <row r="12313" spans="1:1" ht="15.75" x14ac:dyDescent="0.25">
      <c r="A12313" s="34"/>
    </row>
    <row r="12314" spans="1:1" ht="15.75" x14ac:dyDescent="0.25">
      <c r="A12314" s="34"/>
    </row>
    <row r="12315" spans="1:1" ht="15.75" x14ac:dyDescent="0.25">
      <c r="A12315" s="34"/>
    </row>
    <row r="12316" spans="1:1" ht="15.75" x14ac:dyDescent="0.25">
      <c r="A12316" s="34"/>
    </row>
    <row r="12317" spans="1:1" ht="15.75" x14ac:dyDescent="0.25">
      <c r="A12317" s="34"/>
    </row>
    <row r="12318" spans="1:1" ht="15.75" x14ac:dyDescent="0.25">
      <c r="A12318" s="34"/>
    </row>
    <row r="12319" spans="1:1" ht="15.75" x14ac:dyDescent="0.25">
      <c r="A12319" s="34"/>
    </row>
    <row r="12320" spans="1:1" ht="15.75" x14ac:dyDescent="0.25">
      <c r="A12320" s="34"/>
    </row>
    <row r="12321" spans="1:1" ht="15.75" x14ac:dyDescent="0.25">
      <c r="A12321" s="34"/>
    </row>
    <row r="12322" spans="1:1" ht="15.75" x14ac:dyDescent="0.25">
      <c r="A12322" s="34"/>
    </row>
    <row r="12323" spans="1:1" ht="15.75" x14ac:dyDescent="0.25">
      <c r="A12323" s="34"/>
    </row>
    <row r="12324" spans="1:1" ht="15.75" x14ac:dyDescent="0.25">
      <c r="A12324" s="34"/>
    </row>
    <row r="12325" spans="1:1" ht="15.75" x14ac:dyDescent="0.25">
      <c r="A12325" s="34"/>
    </row>
    <row r="12326" spans="1:1" ht="15.75" x14ac:dyDescent="0.25">
      <c r="A12326" s="34"/>
    </row>
    <row r="12327" spans="1:1" ht="15.75" x14ac:dyDescent="0.25">
      <c r="A12327" s="34"/>
    </row>
    <row r="12328" spans="1:1" ht="15.75" x14ac:dyDescent="0.25">
      <c r="A12328" s="34"/>
    </row>
    <row r="12329" spans="1:1" ht="15.75" x14ac:dyDescent="0.25">
      <c r="A12329" s="34"/>
    </row>
    <row r="12330" spans="1:1" ht="15.75" x14ac:dyDescent="0.25">
      <c r="A12330" s="34"/>
    </row>
    <row r="12331" spans="1:1" ht="15.75" x14ac:dyDescent="0.25">
      <c r="A12331" s="34"/>
    </row>
    <row r="12332" spans="1:1" ht="15.75" x14ac:dyDescent="0.25">
      <c r="A12332" s="34"/>
    </row>
    <row r="12333" spans="1:1" ht="15.75" x14ac:dyDescent="0.25">
      <c r="A12333" s="34"/>
    </row>
    <row r="12334" spans="1:1" ht="15.75" x14ac:dyDescent="0.25">
      <c r="A12334" s="34"/>
    </row>
    <row r="12335" spans="1:1" ht="15.75" x14ac:dyDescent="0.25">
      <c r="A12335" s="34"/>
    </row>
    <row r="12336" spans="1:1" ht="15.75" x14ac:dyDescent="0.25">
      <c r="A12336" s="34"/>
    </row>
    <row r="12337" spans="1:1" ht="15.75" x14ac:dyDescent="0.25">
      <c r="A12337" s="34"/>
    </row>
    <row r="12338" spans="1:1" ht="15.75" x14ac:dyDescent="0.25">
      <c r="A12338" s="34"/>
    </row>
    <row r="12339" spans="1:1" ht="15.75" x14ac:dyDescent="0.25">
      <c r="A12339" s="34"/>
    </row>
    <row r="12340" spans="1:1" ht="15.75" x14ac:dyDescent="0.25">
      <c r="A12340" s="34"/>
    </row>
    <row r="12341" spans="1:1" ht="15.75" x14ac:dyDescent="0.25">
      <c r="A12341" s="34"/>
    </row>
    <row r="12342" spans="1:1" ht="15.75" x14ac:dyDescent="0.25">
      <c r="A12342" s="34"/>
    </row>
    <row r="12343" spans="1:1" ht="15.75" x14ac:dyDescent="0.25">
      <c r="A12343" s="34"/>
    </row>
    <row r="12344" spans="1:1" ht="15.75" x14ac:dyDescent="0.25">
      <c r="A12344" s="34"/>
    </row>
    <row r="12345" spans="1:1" ht="15.75" x14ac:dyDescent="0.25">
      <c r="A12345" s="34"/>
    </row>
    <row r="12346" spans="1:1" ht="15.75" x14ac:dyDescent="0.25">
      <c r="A12346" s="34"/>
    </row>
    <row r="12347" spans="1:1" ht="15.75" x14ac:dyDescent="0.25">
      <c r="A12347" s="34"/>
    </row>
    <row r="12348" spans="1:1" ht="15.75" x14ac:dyDescent="0.25">
      <c r="A12348" s="34"/>
    </row>
    <row r="12349" spans="1:1" ht="15.75" x14ac:dyDescent="0.25">
      <c r="A12349" s="34"/>
    </row>
    <row r="12350" spans="1:1" ht="15.75" x14ac:dyDescent="0.25">
      <c r="A12350" s="34"/>
    </row>
    <row r="12351" spans="1:1" ht="15.75" x14ac:dyDescent="0.25">
      <c r="A12351" s="34"/>
    </row>
    <row r="12352" spans="1:1" ht="15.75" x14ac:dyDescent="0.25">
      <c r="A12352" s="34"/>
    </row>
    <row r="12353" spans="1:1" ht="15.75" x14ac:dyDescent="0.25">
      <c r="A12353" s="34"/>
    </row>
    <row r="12354" spans="1:1" ht="15.75" x14ac:dyDescent="0.25">
      <c r="A12354" s="34"/>
    </row>
    <row r="12355" spans="1:1" ht="15.75" x14ac:dyDescent="0.25">
      <c r="A12355" s="34"/>
    </row>
    <row r="12356" spans="1:1" ht="15.75" x14ac:dyDescent="0.25">
      <c r="A12356" s="34"/>
    </row>
    <row r="12357" spans="1:1" ht="15.75" x14ac:dyDescent="0.25">
      <c r="A12357" s="34"/>
    </row>
    <row r="12358" spans="1:1" ht="15.75" x14ac:dyDescent="0.25">
      <c r="A12358" s="34"/>
    </row>
    <row r="12359" spans="1:1" ht="15.75" x14ac:dyDescent="0.25">
      <c r="A12359" s="34"/>
    </row>
    <row r="12360" spans="1:1" ht="15.75" x14ac:dyDescent="0.25">
      <c r="A12360" s="34"/>
    </row>
    <row r="12361" spans="1:1" ht="15.75" x14ac:dyDescent="0.25">
      <c r="A12361" s="34"/>
    </row>
    <row r="12362" spans="1:1" ht="15.75" x14ac:dyDescent="0.25">
      <c r="A12362" s="34"/>
    </row>
    <row r="12363" spans="1:1" ht="15.75" x14ac:dyDescent="0.25">
      <c r="A12363" s="34"/>
    </row>
    <row r="12364" spans="1:1" ht="15.75" x14ac:dyDescent="0.25">
      <c r="A12364" s="34"/>
    </row>
    <row r="12365" spans="1:1" ht="15.75" x14ac:dyDescent="0.25">
      <c r="A12365" s="34"/>
    </row>
    <row r="12366" spans="1:1" ht="15.75" x14ac:dyDescent="0.25">
      <c r="A12366" s="34"/>
    </row>
    <row r="12367" spans="1:1" ht="15.75" x14ac:dyDescent="0.25">
      <c r="A12367" s="34"/>
    </row>
    <row r="12368" spans="1:1" ht="15.75" x14ac:dyDescent="0.25">
      <c r="A12368" s="34"/>
    </row>
    <row r="12369" spans="1:1" ht="15.75" x14ac:dyDescent="0.25">
      <c r="A12369" s="34"/>
    </row>
    <row r="12370" spans="1:1" ht="15.75" x14ac:dyDescent="0.25">
      <c r="A12370" s="34"/>
    </row>
    <row r="12371" spans="1:1" ht="15.75" x14ac:dyDescent="0.25">
      <c r="A12371" s="34"/>
    </row>
    <row r="12372" spans="1:1" ht="15.75" x14ac:dyDescent="0.25">
      <c r="A12372" s="34"/>
    </row>
    <row r="12373" spans="1:1" ht="15.75" x14ac:dyDescent="0.25">
      <c r="A12373" s="34"/>
    </row>
    <row r="12374" spans="1:1" ht="15.75" x14ac:dyDescent="0.25">
      <c r="A12374" s="34"/>
    </row>
    <row r="12375" spans="1:1" ht="15.75" x14ac:dyDescent="0.25">
      <c r="A12375" s="34"/>
    </row>
    <row r="12376" spans="1:1" ht="15.75" x14ac:dyDescent="0.25">
      <c r="A12376" s="34"/>
    </row>
    <row r="12377" spans="1:1" ht="15.75" x14ac:dyDescent="0.25">
      <c r="A12377" s="34"/>
    </row>
    <row r="12378" spans="1:1" ht="15.75" x14ac:dyDescent="0.25">
      <c r="A12378" s="34"/>
    </row>
    <row r="12379" spans="1:1" ht="15.75" x14ac:dyDescent="0.25">
      <c r="A12379" s="34"/>
    </row>
    <row r="12380" spans="1:1" ht="15.75" x14ac:dyDescent="0.25">
      <c r="A12380" s="34"/>
    </row>
    <row r="12381" spans="1:1" ht="15.75" x14ac:dyDescent="0.25">
      <c r="A12381" s="34"/>
    </row>
    <row r="12382" spans="1:1" ht="15.75" x14ac:dyDescent="0.25">
      <c r="A12382" s="34"/>
    </row>
    <row r="12383" spans="1:1" ht="15.75" x14ac:dyDescent="0.25">
      <c r="A12383" s="34"/>
    </row>
    <row r="12384" spans="1:1" ht="15.75" x14ac:dyDescent="0.25">
      <c r="A12384" s="34"/>
    </row>
    <row r="12385" spans="1:1" ht="15.75" x14ac:dyDescent="0.25">
      <c r="A12385" s="34"/>
    </row>
    <row r="12386" spans="1:1" ht="15.75" x14ac:dyDescent="0.25">
      <c r="A12386" s="34"/>
    </row>
    <row r="12387" spans="1:1" ht="15.75" x14ac:dyDescent="0.25">
      <c r="A12387" s="34"/>
    </row>
    <row r="12388" spans="1:1" ht="15.75" x14ac:dyDescent="0.25">
      <c r="A12388" s="34"/>
    </row>
    <row r="12389" spans="1:1" ht="15.75" x14ac:dyDescent="0.25">
      <c r="A12389" s="34"/>
    </row>
    <row r="12390" spans="1:1" ht="15.75" x14ac:dyDescent="0.25">
      <c r="A12390" s="34"/>
    </row>
    <row r="12391" spans="1:1" ht="15.75" x14ac:dyDescent="0.25">
      <c r="A12391" s="34"/>
    </row>
    <row r="12392" spans="1:1" ht="15.75" x14ac:dyDescent="0.25">
      <c r="A12392" s="34"/>
    </row>
    <row r="12393" spans="1:1" ht="15.75" x14ac:dyDescent="0.25">
      <c r="A12393" s="34"/>
    </row>
    <row r="12394" spans="1:1" ht="15.75" x14ac:dyDescent="0.25">
      <c r="A12394" s="34"/>
    </row>
    <row r="12395" spans="1:1" ht="15.75" x14ac:dyDescent="0.25">
      <c r="A12395" s="34"/>
    </row>
    <row r="12396" spans="1:1" ht="15.75" x14ac:dyDescent="0.25">
      <c r="A12396" s="34"/>
    </row>
    <row r="12397" spans="1:1" ht="15.75" x14ac:dyDescent="0.25">
      <c r="A12397" s="34"/>
    </row>
    <row r="12398" spans="1:1" ht="15.75" x14ac:dyDescent="0.25">
      <c r="A12398" s="34"/>
    </row>
    <row r="12399" spans="1:1" ht="15.75" x14ac:dyDescent="0.25">
      <c r="A12399" s="34"/>
    </row>
    <row r="12400" spans="1:1" ht="15.75" x14ac:dyDescent="0.25">
      <c r="A12400" s="34"/>
    </row>
    <row r="12401" spans="1:1" ht="15.75" x14ac:dyDescent="0.25">
      <c r="A12401" s="34"/>
    </row>
    <row r="12402" spans="1:1" ht="15.75" x14ac:dyDescent="0.25">
      <c r="A12402" s="34"/>
    </row>
    <row r="12403" spans="1:1" ht="15.75" x14ac:dyDescent="0.25">
      <c r="A12403" s="34"/>
    </row>
    <row r="12404" spans="1:1" ht="15.75" x14ac:dyDescent="0.25">
      <c r="A12404" s="34"/>
    </row>
    <row r="12405" spans="1:1" ht="15.75" x14ac:dyDescent="0.25">
      <c r="A12405" s="34"/>
    </row>
    <row r="12406" spans="1:1" ht="15.75" x14ac:dyDescent="0.25">
      <c r="A12406" s="34"/>
    </row>
    <row r="12407" spans="1:1" ht="15.75" x14ac:dyDescent="0.25">
      <c r="A12407" s="34"/>
    </row>
    <row r="12408" spans="1:1" ht="15.75" x14ac:dyDescent="0.25">
      <c r="A12408" s="34"/>
    </row>
    <row r="12409" spans="1:1" ht="15.75" x14ac:dyDescent="0.25">
      <c r="A12409" s="34"/>
    </row>
    <row r="12410" spans="1:1" ht="15.75" x14ac:dyDescent="0.25">
      <c r="A12410" s="34"/>
    </row>
    <row r="12411" spans="1:1" ht="15.75" x14ac:dyDescent="0.25">
      <c r="A12411" s="34"/>
    </row>
    <row r="12412" spans="1:1" ht="15.75" x14ac:dyDescent="0.25">
      <c r="A12412" s="34"/>
    </row>
    <row r="12413" spans="1:1" ht="15.75" x14ac:dyDescent="0.25">
      <c r="A12413" s="34"/>
    </row>
    <row r="12414" spans="1:1" ht="15.75" x14ac:dyDescent="0.25">
      <c r="A12414" s="34"/>
    </row>
    <row r="12415" spans="1:1" ht="15.75" x14ac:dyDescent="0.25">
      <c r="A12415" s="34"/>
    </row>
    <row r="12416" spans="1:1" ht="15.75" x14ac:dyDescent="0.25">
      <c r="A12416" s="34"/>
    </row>
    <row r="12417" spans="1:1" ht="15.75" x14ac:dyDescent="0.25">
      <c r="A12417" s="34"/>
    </row>
    <row r="12418" spans="1:1" ht="15.75" x14ac:dyDescent="0.25">
      <c r="A12418" s="34"/>
    </row>
    <row r="12419" spans="1:1" ht="15.75" x14ac:dyDescent="0.25">
      <c r="A12419" s="34"/>
    </row>
    <row r="12420" spans="1:1" ht="15.75" x14ac:dyDescent="0.25">
      <c r="A12420" s="34"/>
    </row>
    <row r="12421" spans="1:1" ht="15.75" x14ac:dyDescent="0.25">
      <c r="A12421" s="34"/>
    </row>
    <row r="12422" spans="1:1" ht="15.75" x14ac:dyDescent="0.25">
      <c r="A12422" s="34"/>
    </row>
    <row r="12423" spans="1:1" ht="15.75" x14ac:dyDescent="0.25">
      <c r="A12423" s="34"/>
    </row>
    <row r="12424" spans="1:1" ht="15.75" x14ac:dyDescent="0.25">
      <c r="A12424" s="34"/>
    </row>
    <row r="12425" spans="1:1" ht="15.75" x14ac:dyDescent="0.25">
      <c r="A12425" s="34"/>
    </row>
    <row r="12426" spans="1:1" ht="15.75" x14ac:dyDescent="0.25">
      <c r="A12426" s="34"/>
    </row>
    <row r="12427" spans="1:1" ht="15.75" x14ac:dyDescent="0.25">
      <c r="A12427" s="34"/>
    </row>
    <row r="12428" spans="1:1" ht="15.75" x14ac:dyDescent="0.25">
      <c r="A12428" s="34"/>
    </row>
    <row r="12429" spans="1:1" ht="15.75" x14ac:dyDescent="0.25">
      <c r="A12429" s="34"/>
    </row>
    <row r="12430" spans="1:1" ht="15.75" x14ac:dyDescent="0.25">
      <c r="A12430" s="34"/>
    </row>
    <row r="12431" spans="1:1" ht="15.75" x14ac:dyDescent="0.25">
      <c r="A12431" s="34"/>
    </row>
    <row r="12432" spans="1:1" ht="15.75" x14ac:dyDescent="0.25">
      <c r="A12432" s="34"/>
    </row>
    <row r="12433" spans="1:1" ht="15.75" x14ac:dyDescent="0.25">
      <c r="A12433" s="34"/>
    </row>
    <row r="12434" spans="1:1" ht="15.75" x14ac:dyDescent="0.25">
      <c r="A12434" s="34"/>
    </row>
    <row r="12435" spans="1:1" ht="15.75" x14ac:dyDescent="0.25">
      <c r="A12435" s="34"/>
    </row>
    <row r="12436" spans="1:1" ht="15.75" x14ac:dyDescent="0.25">
      <c r="A12436" s="34"/>
    </row>
    <row r="12437" spans="1:1" ht="15.75" x14ac:dyDescent="0.25">
      <c r="A12437" s="34"/>
    </row>
    <row r="12438" spans="1:1" ht="15.75" x14ac:dyDescent="0.25">
      <c r="A12438" s="34"/>
    </row>
    <row r="12439" spans="1:1" ht="15.75" x14ac:dyDescent="0.25">
      <c r="A12439" s="34"/>
    </row>
    <row r="12440" spans="1:1" ht="15.75" x14ac:dyDescent="0.25">
      <c r="A12440" s="34"/>
    </row>
    <row r="12441" spans="1:1" ht="15.75" x14ac:dyDescent="0.25">
      <c r="A12441" s="34"/>
    </row>
    <row r="12442" spans="1:1" ht="15.75" x14ac:dyDescent="0.25">
      <c r="A12442" s="34"/>
    </row>
    <row r="12443" spans="1:1" ht="15.75" x14ac:dyDescent="0.25">
      <c r="A12443" s="34"/>
    </row>
    <row r="12444" spans="1:1" ht="15.75" x14ac:dyDescent="0.25">
      <c r="A12444" s="34"/>
    </row>
    <row r="12445" spans="1:1" ht="15.75" x14ac:dyDescent="0.25">
      <c r="A12445" s="34"/>
    </row>
    <row r="12446" spans="1:1" ht="15.75" x14ac:dyDescent="0.25">
      <c r="A12446" s="34"/>
    </row>
    <row r="12447" spans="1:1" ht="15.75" x14ac:dyDescent="0.25">
      <c r="A12447" s="34"/>
    </row>
    <row r="12448" spans="1:1" ht="15.75" x14ac:dyDescent="0.25">
      <c r="A12448" s="34"/>
    </row>
    <row r="12449" spans="1:1" ht="15.75" x14ac:dyDescent="0.25">
      <c r="A12449" s="34"/>
    </row>
    <row r="12450" spans="1:1" ht="15.75" x14ac:dyDescent="0.25">
      <c r="A12450" s="34"/>
    </row>
    <row r="12451" spans="1:1" ht="15.75" x14ac:dyDescent="0.25">
      <c r="A12451" s="34"/>
    </row>
    <row r="12452" spans="1:1" ht="15.75" x14ac:dyDescent="0.25">
      <c r="A12452" s="34"/>
    </row>
    <row r="12453" spans="1:1" ht="15.75" x14ac:dyDescent="0.25">
      <c r="A12453" s="34"/>
    </row>
    <row r="12454" spans="1:1" ht="15.75" x14ac:dyDescent="0.25">
      <c r="A12454" s="34"/>
    </row>
    <row r="12455" spans="1:1" ht="15.75" x14ac:dyDescent="0.25">
      <c r="A12455" s="34"/>
    </row>
    <row r="12456" spans="1:1" ht="15.75" x14ac:dyDescent="0.25">
      <c r="A12456" s="34"/>
    </row>
    <row r="12457" spans="1:1" ht="15.75" x14ac:dyDescent="0.25">
      <c r="A12457" s="34"/>
    </row>
    <row r="12458" spans="1:1" ht="15.75" x14ac:dyDescent="0.25">
      <c r="A12458" s="34"/>
    </row>
    <row r="12459" spans="1:1" ht="15.75" x14ac:dyDescent="0.25">
      <c r="A12459" s="34"/>
    </row>
    <row r="12460" spans="1:1" ht="15.75" x14ac:dyDescent="0.25">
      <c r="A12460" s="34"/>
    </row>
    <row r="12461" spans="1:1" ht="15.75" x14ac:dyDescent="0.25">
      <c r="A12461" s="34"/>
    </row>
    <row r="12462" spans="1:1" ht="15.75" x14ac:dyDescent="0.25">
      <c r="A12462" s="34"/>
    </row>
    <row r="12463" spans="1:1" ht="15.75" x14ac:dyDescent="0.25">
      <c r="A12463" s="34"/>
    </row>
    <row r="12464" spans="1:1" ht="15.75" x14ac:dyDescent="0.25">
      <c r="A12464" s="34"/>
    </row>
    <row r="12465" spans="1:1" ht="15.75" x14ac:dyDescent="0.25">
      <c r="A12465" s="34"/>
    </row>
    <row r="12466" spans="1:1" ht="15.75" x14ac:dyDescent="0.25">
      <c r="A12466" s="34"/>
    </row>
    <row r="12467" spans="1:1" ht="15.75" x14ac:dyDescent="0.25">
      <c r="A12467" s="34"/>
    </row>
    <row r="12468" spans="1:1" ht="15.75" x14ac:dyDescent="0.25">
      <c r="A12468" s="34"/>
    </row>
    <row r="12469" spans="1:1" ht="15.75" x14ac:dyDescent="0.25">
      <c r="A12469" s="34"/>
    </row>
    <row r="12470" spans="1:1" ht="15.75" x14ac:dyDescent="0.25">
      <c r="A12470" s="34"/>
    </row>
    <row r="12471" spans="1:1" ht="15.75" x14ac:dyDescent="0.25">
      <c r="A12471" s="34"/>
    </row>
    <row r="12472" spans="1:1" ht="15.75" x14ac:dyDescent="0.25">
      <c r="A12472" s="34"/>
    </row>
    <row r="12473" spans="1:1" ht="15.75" x14ac:dyDescent="0.25">
      <c r="A12473" s="34"/>
    </row>
    <row r="12474" spans="1:1" ht="15.75" x14ac:dyDescent="0.25">
      <c r="A12474" s="34"/>
    </row>
    <row r="12475" spans="1:1" ht="15.75" x14ac:dyDescent="0.25">
      <c r="A12475" s="34"/>
    </row>
    <row r="12476" spans="1:1" ht="15.75" x14ac:dyDescent="0.25">
      <c r="A12476" s="34"/>
    </row>
    <row r="12477" spans="1:1" ht="15.75" x14ac:dyDescent="0.25">
      <c r="A12477" s="34"/>
    </row>
    <row r="12478" spans="1:1" ht="15.75" x14ac:dyDescent="0.25">
      <c r="A12478" s="34"/>
    </row>
    <row r="12479" spans="1:1" ht="15.75" x14ac:dyDescent="0.25">
      <c r="A12479" s="34"/>
    </row>
    <row r="12480" spans="1:1" ht="15.75" x14ac:dyDescent="0.25">
      <c r="A12480" s="34"/>
    </row>
    <row r="12481" spans="1:1" ht="15.75" x14ac:dyDescent="0.25">
      <c r="A12481" s="34"/>
    </row>
    <row r="12482" spans="1:1" ht="15.75" x14ac:dyDescent="0.25">
      <c r="A12482" s="34"/>
    </row>
    <row r="12483" spans="1:1" ht="15.75" x14ac:dyDescent="0.25">
      <c r="A12483" s="34"/>
    </row>
    <row r="12484" spans="1:1" ht="15.75" x14ac:dyDescent="0.25">
      <c r="A12484" s="34"/>
    </row>
    <row r="12485" spans="1:1" ht="15.75" x14ac:dyDescent="0.25">
      <c r="A12485" s="34"/>
    </row>
    <row r="12486" spans="1:1" ht="15.75" x14ac:dyDescent="0.25">
      <c r="A12486" s="34"/>
    </row>
    <row r="12487" spans="1:1" ht="15.75" x14ac:dyDescent="0.25">
      <c r="A12487" s="34"/>
    </row>
    <row r="12488" spans="1:1" ht="15.75" x14ac:dyDescent="0.25">
      <c r="A12488" s="34"/>
    </row>
    <row r="12489" spans="1:1" ht="15.75" x14ac:dyDescent="0.25">
      <c r="A12489" s="34"/>
    </row>
    <row r="12490" spans="1:1" ht="15.75" x14ac:dyDescent="0.25">
      <c r="A12490" s="34"/>
    </row>
    <row r="12491" spans="1:1" ht="15.75" x14ac:dyDescent="0.25">
      <c r="A12491" s="34"/>
    </row>
    <row r="12492" spans="1:1" ht="15.75" x14ac:dyDescent="0.25">
      <c r="A12492" s="34"/>
    </row>
    <row r="12493" spans="1:1" ht="15.75" x14ac:dyDescent="0.25">
      <c r="A12493" s="34"/>
    </row>
    <row r="12494" spans="1:1" ht="15.75" x14ac:dyDescent="0.25">
      <c r="A12494" s="34"/>
    </row>
    <row r="12495" spans="1:1" ht="15.75" x14ac:dyDescent="0.25">
      <c r="A12495" s="34"/>
    </row>
    <row r="12496" spans="1:1" ht="15.75" x14ac:dyDescent="0.25">
      <c r="A12496" s="34"/>
    </row>
    <row r="12497" spans="1:1" ht="15.75" x14ac:dyDescent="0.25">
      <c r="A12497" s="34"/>
    </row>
    <row r="12498" spans="1:1" ht="15.75" x14ac:dyDescent="0.25">
      <c r="A12498" s="34"/>
    </row>
    <row r="12499" spans="1:1" ht="15.75" x14ac:dyDescent="0.25">
      <c r="A12499" s="34"/>
    </row>
    <row r="12500" spans="1:1" ht="15.75" x14ac:dyDescent="0.25">
      <c r="A12500" s="34"/>
    </row>
    <row r="12501" spans="1:1" ht="15.75" x14ac:dyDescent="0.25">
      <c r="A12501" s="34"/>
    </row>
    <row r="12502" spans="1:1" ht="15.75" x14ac:dyDescent="0.25">
      <c r="A12502" s="34"/>
    </row>
    <row r="12503" spans="1:1" ht="15.75" x14ac:dyDescent="0.25">
      <c r="A12503" s="34"/>
    </row>
    <row r="12504" spans="1:1" ht="15.75" x14ac:dyDescent="0.25">
      <c r="A12504" s="34"/>
    </row>
    <row r="12505" spans="1:1" ht="15.75" x14ac:dyDescent="0.25">
      <c r="A12505" s="34"/>
    </row>
    <row r="12506" spans="1:1" ht="15.75" x14ac:dyDescent="0.25">
      <c r="A12506" s="34"/>
    </row>
    <row r="12507" spans="1:1" ht="15.75" x14ac:dyDescent="0.25">
      <c r="A12507" s="34"/>
    </row>
    <row r="12508" spans="1:1" ht="15.75" x14ac:dyDescent="0.25">
      <c r="A12508" s="34"/>
    </row>
    <row r="12509" spans="1:1" ht="15.75" x14ac:dyDescent="0.25">
      <c r="A12509" s="34"/>
    </row>
    <row r="12510" spans="1:1" ht="15.75" x14ac:dyDescent="0.25">
      <c r="A12510" s="34"/>
    </row>
    <row r="12511" spans="1:1" ht="15.75" x14ac:dyDescent="0.25">
      <c r="A12511" s="34"/>
    </row>
    <row r="12512" spans="1:1" ht="15.75" x14ac:dyDescent="0.25">
      <c r="A12512" s="34"/>
    </row>
    <row r="12513" spans="1:1" ht="15.75" x14ac:dyDescent="0.25">
      <c r="A12513" s="34"/>
    </row>
    <row r="12514" spans="1:1" ht="15.75" x14ac:dyDescent="0.25">
      <c r="A12514" s="34"/>
    </row>
    <row r="12515" spans="1:1" ht="15.75" x14ac:dyDescent="0.25">
      <c r="A12515" s="34"/>
    </row>
    <row r="12516" spans="1:1" ht="15.75" x14ac:dyDescent="0.25">
      <c r="A12516" s="34"/>
    </row>
    <row r="12517" spans="1:1" ht="15.75" x14ac:dyDescent="0.25">
      <c r="A12517" s="34"/>
    </row>
    <row r="12518" spans="1:1" ht="15.75" x14ac:dyDescent="0.25">
      <c r="A12518" s="34"/>
    </row>
    <row r="12519" spans="1:1" ht="15.75" x14ac:dyDescent="0.25">
      <c r="A12519" s="34"/>
    </row>
    <row r="12520" spans="1:1" ht="15.75" x14ac:dyDescent="0.25">
      <c r="A12520" s="34"/>
    </row>
    <row r="12521" spans="1:1" ht="15.75" x14ac:dyDescent="0.25">
      <c r="A12521" s="34"/>
    </row>
    <row r="12522" spans="1:1" ht="15.75" x14ac:dyDescent="0.25">
      <c r="A12522" s="34"/>
    </row>
    <row r="12523" spans="1:1" ht="15.75" x14ac:dyDescent="0.25">
      <c r="A12523" s="34"/>
    </row>
    <row r="12524" spans="1:1" ht="15.75" x14ac:dyDescent="0.25">
      <c r="A12524" s="34"/>
    </row>
    <row r="12525" spans="1:1" ht="15.75" x14ac:dyDescent="0.25">
      <c r="A12525" s="34"/>
    </row>
    <row r="12526" spans="1:1" ht="15.75" x14ac:dyDescent="0.25">
      <c r="A12526" s="34"/>
    </row>
    <row r="12527" spans="1:1" ht="15.75" x14ac:dyDescent="0.25">
      <c r="A12527" s="34"/>
    </row>
    <row r="12528" spans="1:1" ht="15.75" x14ac:dyDescent="0.25">
      <c r="A12528" s="34"/>
    </row>
    <row r="12529" spans="1:1" ht="15.75" x14ac:dyDescent="0.25">
      <c r="A12529" s="34"/>
    </row>
    <row r="12530" spans="1:1" ht="15.75" x14ac:dyDescent="0.25">
      <c r="A12530" s="34"/>
    </row>
    <row r="12531" spans="1:1" ht="15.75" x14ac:dyDescent="0.25">
      <c r="A12531" s="34"/>
    </row>
    <row r="12532" spans="1:1" ht="15.75" x14ac:dyDescent="0.25">
      <c r="A12532" s="34"/>
    </row>
    <row r="12533" spans="1:1" ht="15.75" x14ac:dyDescent="0.25">
      <c r="A12533" s="34"/>
    </row>
    <row r="12534" spans="1:1" ht="15.75" x14ac:dyDescent="0.25">
      <c r="A12534" s="34"/>
    </row>
    <row r="12535" spans="1:1" ht="15.75" x14ac:dyDescent="0.25">
      <c r="A12535" s="34"/>
    </row>
    <row r="12536" spans="1:1" ht="15.75" x14ac:dyDescent="0.25">
      <c r="A12536" s="34"/>
    </row>
    <row r="12537" spans="1:1" ht="15.75" x14ac:dyDescent="0.25">
      <c r="A12537" s="34"/>
    </row>
    <row r="12538" spans="1:1" ht="15.75" x14ac:dyDescent="0.25">
      <c r="A12538" s="34"/>
    </row>
    <row r="12539" spans="1:1" ht="15.75" x14ac:dyDescent="0.25">
      <c r="A12539" s="34"/>
    </row>
    <row r="12540" spans="1:1" ht="15.75" x14ac:dyDescent="0.25">
      <c r="A12540" s="34"/>
    </row>
    <row r="12541" spans="1:1" ht="15.75" x14ac:dyDescent="0.25">
      <c r="A12541" s="34"/>
    </row>
    <row r="12542" spans="1:1" ht="15.75" x14ac:dyDescent="0.25">
      <c r="A12542" s="34"/>
    </row>
    <row r="12543" spans="1:1" ht="15.75" x14ac:dyDescent="0.25">
      <c r="A12543" s="34"/>
    </row>
    <row r="12544" spans="1:1" ht="15.75" x14ac:dyDescent="0.25">
      <c r="A12544" s="34"/>
    </row>
    <row r="12545" spans="1:1" ht="15.75" x14ac:dyDescent="0.25">
      <c r="A12545" s="34"/>
    </row>
    <row r="12546" spans="1:1" ht="15.75" x14ac:dyDescent="0.25">
      <c r="A12546" s="34"/>
    </row>
    <row r="12547" spans="1:1" ht="15.75" x14ac:dyDescent="0.25">
      <c r="A12547" s="34"/>
    </row>
    <row r="12548" spans="1:1" ht="15.75" x14ac:dyDescent="0.25">
      <c r="A12548" s="34"/>
    </row>
    <row r="12549" spans="1:1" ht="15.75" x14ac:dyDescent="0.25">
      <c r="A12549" s="34"/>
    </row>
    <row r="12550" spans="1:1" ht="15.75" x14ac:dyDescent="0.25">
      <c r="A12550" s="34"/>
    </row>
    <row r="12551" spans="1:1" ht="15.75" x14ac:dyDescent="0.25">
      <c r="A12551" s="34"/>
    </row>
    <row r="12552" spans="1:1" ht="15.75" x14ac:dyDescent="0.25">
      <c r="A12552" s="34"/>
    </row>
    <row r="12553" spans="1:1" ht="15.75" x14ac:dyDescent="0.25">
      <c r="A12553" s="34"/>
    </row>
    <row r="12554" spans="1:1" ht="15.75" x14ac:dyDescent="0.25">
      <c r="A12554" s="34"/>
    </row>
    <row r="12555" spans="1:1" ht="15.75" x14ac:dyDescent="0.25">
      <c r="A12555" s="34"/>
    </row>
    <row r="12556" spans="1:1" ht="15.75" x14ac:dyDescent="0.25">
      <c r="A12556" s="34"/>
    </row>
    <row r="12557" spans="1:1" ht="15.75" x14ac:dyDescent="0.25">
      <c r="A12557" s="34"/>
    </row>
    <row r="12558" spans="1:1" ht="15.75" x14ac:dyDescent="0.25">
      <c r="A12558" s="34"/>
    </row>
    <row r="12559" spans="1:1" ht="15.75" x14ac:dyDescent="0.25">
      <c r="A12559" s="34"/>
    </row>
    <row r="12560" spans="1:1" ht="15.75" x14ac:dyDescent="0.25">
      <c r="A12560" s="34"/>
    </row>
    <row r="12561" spans="1:1" ht="15.75" x14ac:dyDescent="0.25">
      <c r="A12561" s="34"/>
    </row>
    <row r="12562" spans="1:1" ht="15.75" x14ac:dyDescent="0.25">
      <c r="A12562" s="34"/>
    </row>
    <row r="12563" spans="1:1" ht="15.75" x14ac:dyDescent="0.25">
      <c r="A12563" s="34"/>
    </row>
    <row r="12564" spans="1:1" ht="15.75" x14ac:dyDescent="0.25">
      <c r="A12564" s="34"/>
    </row>
    <row r="12565" spans="1:1" ht="15.75" x14ac:dyDescent="0.25">
      <c r="A12565" s="34"/>
    </row>
    <row r="12566" spans="1:1" ht="15.75" x14ac:dyDescent="0.25">
      <c r="A12566" s="34"/>
    </row>
    <row r="12567" spans="1:1" ht="15.75" x14ac:dyDescent="0.25">
      <c r="A12567" s="34"/>
    </row>
    <row r="12568" spans="1:1" ht="15.75" x14ac:dyDescent="0.25">
      <c r="A12568" s="34"/>
    </row>
    <row r="12569" spans="1:1" ht="15.75" x14ac:dyDescent="0.25">
      <c r="A12569" s="34"/>
    </row>
    <row r="12570" spans="1:1" ht="15.75" x14ac:dyDescent="0.25">
      <c r="A12570" s="34"/>
    </row>
    <row r="12571" spans="1:1" ht="15.75" x14ac:dyDescent="0.25">
      <c r="A12571" s="34"/>
    </row>
    <row r="12572" spans="1:1" ht="15.75" x14ac:dyDescent="0.25">
      <c r="A12572" s="34"/>
    </row>
    <row r="12573" spans="1:1" ht="15.75" x14ac:dyDescent="0.25">
      <c r="A12573" s="34"/>
    </row>
    <row r="12574" spans="1:1" ht="15.75" x14ac:dyDescent="0.25">
      <c r="A12574" s="34"/>
    </row>
    <row r="12575" spans="1:1" ht="15.75" x14ac:dyDescent="0.25">
      <c r="A12575" s="34"/>
    </row>
    <row r="12576" spans="1:1" ht="15.75" x14ac:dyDescent="0.25">
      <c r="A12576" s="34"/>
    </row>
    <row r="12577" spans="1:1" ht="15.75" x14ac:dyDescent="0.25">
      <c r="A12577" s="34"/>
    </row>
    <row r="12578" spans="1:1" ht="15.75" x14ac:dyDescent="0.25">
      <c r="A12578" s="34"/>
    </row>
    <row r="12579" spans="1:1" ht="15.75" x14ac:dyDescent="0.25">
      <c r="A12579" s="34"/>
    </row>
    <row r="12580" spans="1:1" ht="15.75" x14ac:dyDescent="0.25">
      <c r="A12580" s="34"/>
    </row>
    <row r="12581" spans="1:1" ht="15.75" x14ac:dyDescent="0.25">
      <c r="A12581" s="34"/>
    </row>
    <row r="12582" spans="1:1" ht="15.75" x14ac:dyDescent="0.25">
      <c r="A12582" s="34"/>
    </row>
    <row r="12583" spans="1:1" ht="15.75" x14ac:dyDescent="0.25">
      <c r="A12583" s="34"/>
    </row>
    <row r="12584" spans="1:1" ht="15.75" x14ac:dyDescent="0.25">
      <c r="A12584" s="34"/>
    </row>
    <row r="12585" spans="1:1" ht="15.75" x14ac:dyDescent="0.25">
      <c r="A12585" s="34"/>
    </row>
    <row r="12586" spans="1:1" ht="15.75" x14ac:dyDescent="0.25">
      <c r="A12586" s="34"/>
    </row>
    <row r="12587" spans="1:1" ht="15.75" x14ac:dyDescent="0.25">
      <c r="A12587" s="34"/>
    </row>
    <row r="12588" spans="1:1" ht="15.75" x14ac:dyDescent="0.25">
      <c r="A12588" s="34"/>
    </row>
    <row r="12589" spans="1:1" ht="15.75" x14ac:dyDescent="0.25">
      <c r="A12589" s="34"/>
    </row>
    <row r="12590" spans="1:1" ht="15.75" x14ac:dyDescent="0.25">
      <c r="A12590" s="34"/>
    </row>
    <row r="12591" spans="1:1" ht="15.75" x14ac:dyDescent="0.25">
      <c r="A12591" s="34"/>
    </row>
    <row r="12592" spans="1:1" ht="15.75" x14ac:dyDescent="0.25">
      <c r="A12592" s="34"/>
    </row>
    <row r="12593" spans="1:1" ht="15.75" x14ac:dyDescent="0.25">
      <c r="A12593" s="34"/>
    </row>
    <row r="12594" spans="1:1" ht="15.75" x14ac:dyDescent="0.25">
      <c r="A12594" s="34"/>
    </row>
    <row r="12595" spans="1:1" ht="15.75" x14ac:dyDescent="0.25">
      <c r="A12595" s="34"/>
    </row>
    <row r="12596" spans="1:1" ht="15.75" x14ac:dyDescent="0.25">
      <c r="A12596" s="34"/>
    </row>
    <row r="12597" spans="1:1" ht="15.75" x14ac:dyDescent="0.25">
      <c r="A12597" s="34"/>
    </row>
    <row r="12598" spans="1:1" ht="15.75" x14ac:dyDescent="0.25">
      <c r="A12598" s="34"/>
    </row>
    <row r="12599" spans="1:1" ht="15.75" x14ac:dyDescent="0.25">
      <c r="A12599" s="34"/>
    </row>
    <row r="12600" spans="1:1" ht="15.75" x14ac:dyDescent="0.25">
      <c r="A12600" s="34"/>
    </row>
    <row r="12601" spans="1:1" ht="15.75" x14ac:dyDescent="0.25">
      <c r="A12601" s="34"/>
    </row>
    <row r="12602" spans="1:1" ht="15.75" x14ac:dyDescent="0.25">
      <c r="A12602" s="34"/>
    </row>
    <row r="12603" spans="1:1" ht="15.75" x14ac:dyDescent="0.25">
      <c r="A12603" s="34"/>
    </row>
    <row r="12604" spans="1:1" ht="15.75" x14ac:dyDescent="0.25">
      <c r="A12604" s="34"/>
    </row>
    <row r="12605" spans="1:1" ht="15.75" x14ac:dyDescent="0.25">
      <c r="A12605" s="34"/>
    </row>
    <row r="12606" spans="1:1" ht="15.75" x14ac:dyDescent="0.25">
      <c r="A12606" s="34"/>
    </row>
    <row r="12607" spans="1:1" ht="15.75" x14ac:dyDescent="0.25">
      <c r="A12607" s="34"/>
    </row>
    <row r="12608" spans="1:1" ht="15.75" x14ac:dyDescent="0.25">
      <c r="A12608" s="34"/>
    </row>
    <row r="12609" spans="1:1" ht="15.75" x14ac:dyDescent="0.25">
      <c r="A12609" s="34"/>
    </row>
    <row r="12610" spans="1:1" ht="15.75" x14ac:dyDescent="0.25">
      <c r="A12610" s="34"/>
    </row>
    <row r="12611" spans="1:1" ht="15.75" x14ac:dyDescent="0.25">
      <c r="A12611" s="34"/>
    </row>
    <row r="12612" spans="1:1" ht="15.75" x14ac:dyDescent="0.25">
      <c r="A12612" s="34"/>
    </row>
    <row r="12613" spans="1:1" ht="15.75" x14ac:dyDescent="0.25">
      <c r="A12613" s="34"/>
    </row>
    <row r="12614" spans="1:1" ht="15.75" x14ac:dyDescent="0.25">
      <c r="A12614" s="34"/>
    </row>
    <row r="12615" spans="1:1" ht="15.75" x14ac:dyDescent="0.25">
      <c r="A12615" s="34"/>
    </row>
    <row r="12616" spans="1:1" ht="15.75" x14ac:dyDescent="0.25">
      <c r="A12616" s="34"/>
    </row>
    <row r="12617" spans="1:1" ht="15.75" x14ac:dyDescent="0.25">
      <c r="A12617" s="34"/>
    </row>
    <row r="12618" spans="1:1" ht="15.75" x14ac:dyDescent="0.25">
      <c r="A12618" s="34"/>
    </row>
    <row r="12619" spans="1:1" ht="15.75" x14ac:dyDescent="0.25">
      <c r="A12619" s="34"/>
    </row>
    <row r="12620" spans="1:1" ht="15.75" x14ac:dyDescent="0.25">
      <c r="A12620" s="34"/>
    </row>
    <row r="12621" spans="1:1" ht="15.75" x14ac:dyDescent="0.25">
      <c r="A12621" s="34"/>
    </row>
    <row r="12622" spans="1:1" ht="15.75" x14ac:dyDescent="0.25">
      <c r="A12622" s="34"/>
    </row>
    <row r="12623" spans="1:1" ht="15.75" x14ac:dyDescent="0.25">
      <c r="A12623" s="34"/>
    </row>
    <row r="12624" spans="1:1" ht="15.75" x14ac:dyDescent="0.25">
      <c r="A12624" s="34"/>
    </row>
    <row r="12625" spans="1:1" ht="15.75" x14ac:dyDescent="0.25">
      <c r="A12625" s="34"/>
    </row>
    <row r="12626" spans="1:1" ht="15.75" x14ac:dyDescent="0.25">
      <c r="A12626" s="34"/>
    </row>
    <row r="12627" spans="1:1" ht="15.75" x14ac:dyDescent="0.25">
      <c r="A12627" s="34"/>
    </row>
    <row r="12628" spans="1:1" ht="15.75" x14ac:dyDescent="0.25">
      <c r="A12628" s="34"/>
    </row>
    <row r="12629" spans="1:1" ht="15.75" x14ac:dyDescent="0.25">
      <c r="A12629" s="34"/>
    </row>
    <row r="12630" spans="1:1" ht="15.75" x14ac:dyDescent="0.25">
      <c r="A12630" s="34"/>
    </row>
    <row r="12631" spans="1:1" ht="15.75" x14ac:dyDescent="0.25">
      <c r="A12631" s="34"/>
    </row>
    <row r="12632" spans="1:1" ht="15.75" x14ac:dyDescent="0.25">
      <c r="A12632" s="34"/>
    </row>
    <row r="12633" spans="1:1" ht="15.75" x14ac:dyDescent="0.25">
      <c r="A12633" s="34"/>
    </row>
    <row r="12634" spans="1:1" ht="15.75" x14ac:dyDescent="0.25">
      <c r="A12634" s="34"/>
    </row>
    <row r="12635" spans="1:1" ht="15.75" x14ac:dyDescent="0.25">
      <c r="A12635" s="34"/>
    </row>
    <row r="12636" spans="1:1" ht="15.75" x14ac:dyDescent="0.25">
      <c r="A12636" s="34"/>
    </row>
    <row r="12637" spans="1:1" ht="15.75" x14ac:dyDescent="0.25">
      <c r="A12637" s="34"/>
    </row>
    <row r="12638" spans="1:1" ht="15.75" x14ac:dyDescent="0.25">
      <c r="A12638" s="34"/>
    </row>
    <row r="12639" spans="1:1" ht="15.75" x14ac:dyDescent="0.25">
      <c r="A12639" s="34"/>
    </row>
    <row r="12640" spans="1:1" ht="15.75" x14ac:dyDescent="0.25">
      <c r="A12640" s="34"/>
    </row>
    <row r="12641" spans="1:1" ht="15.75" x14ac:dyDescent="0.25">
      <c r="A12641" s="34"/>
    </row>
    <row r="12642" spans="1:1" ht="15.75" x14ac:dyDescent="0.25">
      <c r="A12642" s="34"/>
    </row>
    <row r="12643" spans="1:1" ht="15.75" x14ac:dyDescent="0.25">
      <c r="A12643" s="34"/>
    </row>
    <row r="12644" spans="1:1" ht="15.75" x14ac:dyDescent="0.25">
      <c r="A12644" s="34"/>
    </row>
    <row r="12645" spans="1:1" ht="15.75" x14ac:dyDescent="0.25">
      <c r="A12645" s="34"/>
    </row>
    <row r="12646" spans="1:1" ht="15.75" x14ac:dyDescent="0.25">
      <c r="A12646" s="34"/>
    </row>
    <row r="12647" spans="1:1" ht="15.75" x14ac:dyDescent="0.25">
      <c r="A12647" s="34"/>
    </row>
    <row r="12648" spans="1:1" ht="15.75" x14ac:dyDescent="0.25">
      <c r="A12648" s="34"/>
    </row>
    <row r="12649" spans="1:1" ht="15.75" x14ac:dyDescent="0.25">
      <c r="A12649" s="34"/>
    </row>
    <row r="12650" spans="1:1" ht="15.75" x14ac:dyDescent="0.25">
      <c r="A12650" s="34"/>
    </row>
    <row r="12651" spans="1:1" ht="15.75" x14ac:dyDescent="0.25">
      <c r="A12651" s="34"/>
    </row>
    <row r="12652" spans="1:1" ht="15.75" x14ac:dyDescent="0.25">
      <c r="A12652" s="34"/>
    </row>
    <row r="12653" spans="1:1" ht="15.75" x14ac:dyDescent="0.25">
      <c r="A12653" s="34"/>
    </row>
    <row r="12654" spans="1:1" ht="15.75" x14ac:dyDescent="0.25">
      <c r="A12654" s="34"/>
    </row>
    <row r="12655" spans="1:1" ht="15.75" x14ac:dyDescent="0.25">
      <c r="A12655" s="34"/>
    </row>
    <row r="12656" spans="1:1" ht="15.75" x14ac:dyDescent="0.25">
      <c r="A12656" s="34"/>
    </row>
    <row r="12657" spans="1:1" ht="15.75" x14ac:dyDescent="0.25">
      <c r="A12657" s="34"/>
    </row>
    <row r="12658" spans="1:1" ht="15.75" x14ac:dyDescent="0.25">
      <c r="A12658" s="34"/>
    </row>
    <row r="12659" spans="1:1" ht="15.75" x14ac:dyDescent="0.25">
      <c r="A12659" s="34"/>
    </row>
    <row r="12660" spans="1:1" ht="15.75" x14ac:dyDescent="0.25">
      <c r="A12660" s="34"/>
    </row>
    <row r="12661" spans="1:1" ht="15.75" x14ac:dyDescent="0.25">
      <c r="A12661" s="34"/>
    </row>
    <row r="12662" spans="1:1" ht="15.75" x14ac:dyDescent="0.25">
      <c r="A12662" s="34"/>
    </row>
    <row r="12663" spans="1:1" ht="15.75" x14ac:dyDescent="0.25">
      <c r="A12663" s="34"/>
    </row>
    <row r="12664" spans="1:1" ht="15.75" x14ac:dyDescent="0.25">
      <c r="A12664" s="34"/>
    </row>
    <row r="12665" spans="1:1" ht="15.75" x14ac:dyDescent="0.25">
      <c r="A12665" s="34"/>
    </row>
    <row r="12666" spans="1:1" ht="15.75" x14ac:dyDescent="0.25">
      <c r="A12666" s="34"/>
    </row>
    <row r="12667" spans="1:1" ht="15.75" x14ac:dyDescent="0.25">
      <c r="A12667" s="34"/>
    </row>
    <row r="12668" spans="1:1" ht="15.75" x14ac:dyDescent="0.25">
      <c r="A12668" s="34"/>
    </row>
    <row r="12669" spans="1:1" ht="15.75" x14ac:dyDescent="0.25">
      <c r="A12669" s="34"/>
    </row>
    <row r="12670" spans="1:1" ht="15.75" x14ac:dyDescent="0.25">
      <c r="A12670" s="34"/>
    </row>
    <row r="12671" spans="1:1" ht="15.75" x14ac:dyDescent="0.25">
      <c r="A12671" s="34"/>
    </row>
    <row r="12672" spans="1:1" ht="15.75" x14ac:dyDescent="0.25">
      <c r="A12672" s="34"/>
    </row>
    <row r="12673" spans="1:1" ht="15.75" x14ac:dyDescent="0.25">
      <c r="A12673" s="34"/>
    </row>
    <row r="12674" spans="1:1" ht="15.75" x14ac:dyDescent="0.25">
      <c r="A12674" s="34"/>
    </row>
    <row r="12675" spans="1:1" ht="15.75" x14ac:dyDescent="0.25">
      <c r="A12675" s="34"/>
    </row>
    <row r="12676" spans="1:1" ht="15.75" x14ac:dyDescent="0.25">
      <c r="A12676" s="34"/>
    </row>
    <row r="12677" spans="1:1" ht="15.75" x14ac:dyDescent="0.25">
      <c r="A12677" s="34"/>
    </row>
    <row r="12678" spans="1:1" ht="15.75" x14ac:dyDescent="0.25">
      <c r="A12678" s="34"/>
    </row>
    <row r="12679" spans="1:1" ht="15.75" x14ac:dyDescent="0.25">
      <c r="A12679" s="34"/>
    </row>
    <row r="12680" spans="1:1" ht="15.75" x14ac:dyDescent="0.25">
      <c r="A12680" s="34"/>
    </row>
    <row r="12681" spans="1:1" ht="15.75" x14ac:dyDescent="0.25">
      <c r="A12681" s="34"/>
    </row>
    <row r="12682" spans="1:1" ht="15.75" x14ac:dyDescent="0.25">
      <c r="A12682" s="34"/>
    </row>
    <row r="12683" spans="1:1" ht="15.75" x14ac:dyDescent="0.25">
      <c r="A12683" s="34"/>
    </row>
    <row r="12684" spans="1:1" ht="15.75" x14ac:dyDescent="0.25">
      <c r="A12684" s="34"/>
    </row>
    <row r="12685" spans="1:1" ht="15.75" x14ac:dyDescent="0.25">
      <c r="A12685" s="34"/>
    </row>
    <row r="12686" spans="1:1" ht="15.75" x14ac:dyDescent="0.25">
      <c r="A12686" s="34"/>
    </row>
    <row r="12687" spans="1:1" ht="15.75" x14ac:dyDescent="0.25">
      <c r="A12687" s="34"/>
    </row>
    <row r="12688" spans="1:1" ht="15.75" x14ac:dyDescent="0.25">
      <c r="A12688" s="34"/>
    </row>
    <row r="12689" spans="1:1" ht="15.75" x14ac:dyDescent="0.25">
      <c r="A12689" s="34"/>
    </row>
    <row r="12690" spans="1:1" ht="15.75" x14ac:dyDescent="0.25">
      <c r="A12690" s="34"/>
    </row>
    <row r="12691" spans="1:1" ht="15.75" x14ac:dyDescent="0.25">
      <c r="A12691" s="34"/>
    </row>
    <row r="12692" spans="1:1" ht="15.75" x14ac:dyDescent="0.25">
      <c r="A12692" s="34"/>
    </row>
    <row r="12693" spans="1:1" ht="15.75" x14ac:dyDescent="0.25">
      <c r="A12693" s="34"/>
    </row>
    <row r="12694" spans="1:1" ht="15.75" x14ac:dyDescent="0.25">
      <c r="A12694" s="34"/>
    </row>
    <row r="12695" spans="1:1" ht="15.75" x14ac:dyDescent="0.25">
      <c r="A12695" s="34"/>
    </row>
    <row r="12696" spans="1:1" ht="15.75" x14ac:dyDescent="0.25">
      <c r="A12696" s="34"/>
    </row>
    <row r="12697" spans="1:1" ht="15.75" x14ac:dyDescent="0.25">
      <c r="A12697" s="34"/>
    </row>
    <row r="12698" spans="1:1" ht="15.75" x14ac:dyDescent="0.25">
      <c r="A12698" s="34"/>
    </row>
    <row r="12699" spans="1:1" ht="15.75" x14ac:dyDescent="0.25">
      <c r="A12699" s="34"/>
    </row>
    <row r="12700" spans="1:1" ht="15.75" x14ac:dyDescent="0.25">
      <c r="A12700" s="34"/>
    </row>
    <row r="12701" spans="1:1" ht="15.75" x14ac:dyDescent="0.25">
      <c r="A12701" s="34"/>
    </row>
    <row r="12702" spans="1:1" ht="15.75" x14ac:dyDescent="0.25">
      <c r="A12702" s="34"/>
    </row>
    <row r="12703" spans="1:1" ht="15.75" x14ac:dyDescent="0.25">
      <c r="A12703" s="34"/>
    </row>
    <row r="12704" spans="1:1" ht="15.75" x14ac:dyDescent="0.25">
      <c r="A12704" s="34"/>
    </row>
    <row r="12705" spans="1:1" ht="15.75" x14ac:dyDescent="0.25">
      <c r="A12705" s="34"/>
    </row>
    <row r="12706" spans="1:1" ht="15.75" x14ac:dyDescent="0.25">
      <c r="A12706" s="34"/>
    </row>
    <row r="12707" spans="1:1" ht="15.75" x14ac:dyDescent="0.25">
      <c r="A12707" s="34"/>
    </row>
    <row r="12708" spans="1:1" ht="15.75" x14ac:dyDescent="0.25">
      <c r="A12708" s="34"/>
    </row>
    <row r="12709" spans="1:1" ht="15.75" x14ac:dyDescent="0.25">
      <c r="A12709" s="34"/>
    </row>
    <row r="12710" spans="1:1" ht="15.75" x14ac:dyDescent="0.25">
      <c r="A12710" s="34"/>
    </row>
    <row r="12711" spans="1:1" ht="15.75" x14ac:dyDescent="0.25">
      <c r="A12711" s="34"/>
    </row>
    <row r="12712" spans="1:1" ht="15.75" x14ac:dyDescent="0.25">
      <c r="A12712" s="34"/>
    </row>
    <row r="12713" spans="1:1" ht="15.75" x14ac:dyDescent="0.25">
      <c r="A12713" s="34"/>
    </row>
    <row r="12714" spans="1:1" ht="15.75" x14ac:dyDescent="0.25">
      <c r="A12714" s="34"/>
    </row>
    <row r="12715" spans="1:1" ht="15.75" x14ac:dyDescent="0.25">
      <c r="A12715" s="34"/>
    </row>
    <row r="12716" spans="1:1" ht="15.75" x14ac:dyDescent="0.25">
      <c r="A12716" s="34"/>
    </row>
    <row r="12717" spans="1:1" ht="15.75" x14ac:dyDescent="0.25">
      <c r="A12717" s="34"/>
    </row>
    <row r="12718" spans="1:1" ht="15.75" x14ac:dyDescent="0.25">
      <c r="A12718" s="34"/>
    </row>
    <row r="12719" spans="1:1" ht="15.75" x14ac:dyDescent="0.25">
      <c r="A12719" s="34"/>
    </row>
    <row r="12720" spans="1:1" ht="15.75" x14ac:dyDescent="0.25">
      <c r="A12720" s="34"/>
    </row>
    <row r="12721" spans="1:1" ht="15.75" x14ac:dyDescent="0.25">
      <c r="A12721" s="34"/>
    </row>
    <row r="12722" spans="1:1" ht="15.75" x14ac:dyDescent="0.25">
      <c r="A12722" s="34"/>
    </row>
    <row r="12723" spans="1:1" ht="15.75" x14ac:dyDescent="0.25">
      <c r="A12723" s="34"/>
    </row>
    <row r="12724" spans="1:1" ht="15.75" x14ac:dyDescent="0.25">
      <c r="A12724" s="34"/>
    </row>
    <row r="12725" spans="1:1" ht="15.75" x14ac:dyDescent="0.25">
      <c r="A12725" s="34"/>
    </row>
    <row r="12726" spans="1:1" ht="15.75" x14ac:dyDescent="0.25">
      <c r="A12726" s="34"/>
    </row>
    <row r="12727" spans="1:1" ht="15.75" x14ac:dyDescent="0.25">
      <c r="A12727" s="34"/>
    </row>
    <row r="12728" spans="1:1" ht="15.75" x14ac:dyDescent="0.25">
      <c r="A12728" s="34"/>
    </row>
    <row r="12729" spans="1:1" ht="15.75" x14ac:dyDescent="0.25">
      <c r="A12729" s="34"/>
    </row>
    <row r="12730" spans="1:1" ht="15.75" x14ac:dyDescent="0.25">
      <c r="A12730" s="34"/>
    </row>
    <row r="12731" spans="1:1" ht="15.75" x14ac:dyDescent="0.25">
      <c r="A12731" s="34"/>
    </row>
    <row r="12732" spans="1:1" ht="15.75" x14ac:dyDescent="0.25">
      <c r="A12732" s="34"/>
    </row>
    <row r="12733" spans="1:1" ht="15.75" x14ac:dyDescent="0.25">
      <c r="A12733" s="34"/>
    </row>
    <row r="12734" spans="1:1" ht="15.75" x14ac:dyDescent="0.25">
      <c r="A12734" s="34"/>
    </row>
    <row r="12735" spans="1:1" ht="15.75" x14ac:dyDescent="0.25">
      <c r="A12735" s="34"/>
    </row>
    <row r="12736" spans="1:1" ht="15.75" x14ac:dyDescent="0.25">
      <c r="A12736" s="34"/>
    </row>
    <row r="12737" spans="1:1" ht="15.75" x14ac:dyDescent="0.25">
      <c r="A12737" s="34"/>
    </row>
    <row r="12738" spans="1:1" ht="15.75" x14ac:dyDescent="0.25">
      <c r="A12738" s="34"/>
    </row>
    <row r="12739" spans="1:1" ht="15.75" x14ac:dyDescent="0.25">
      <c r="A12739" s="34"/>
    </row>
    <row r="12740" spans="1:1" ht="15.75" x14ac:dyDescent="0.25">
      <c r="A12740" s="34"/>
    </row>
    <row r="12741" spans="1:1" ht="15.75" x14ac:dyDescent="0.25">
      <c r="A12741" s="34"/>
    </row>
    <row r="12742" spans="1:1" ht="15.75" x14ac:dyDescent="0.25">
      <c r="A12742" s="34"/>
    </row>
    <row r="12743" spans="1:1" ht="15.75" x14ac:dyDescent="0.25">
      <c r="A12743" s="34"/>
    </row>
    <row r="12744" spans="1:1" ht="15.75" x14ac:dyDescent="0.25">
      <c r="A12744" s="34"/>
    </row>
    <row r="12745" spans="1:1" ht="15.75" x14ac:dyDescent="0.25">
      <c r="A12745" s="34"/>
    </row>
    <row r="12746" spans="1:1" ht="15.75" x14ac:dyDescent="0.25">
      <c r="A12746" s="34"/>
    </row>
    <row r="12747" spans="1:1" ht="15.75" x14ac:dyDescent="0.25">
      <c r="A12747" s="34"/>
    </row>
    <row r="12748" spans="1:1" ht="15.75" x14ac:dyDescent="0.25">
      <c r="A12748" s="34"/>
    </row>
    <row r="12749" spans="1:1" ht="15.75" x14ac:dyDescent="0.25">
      <c r="A12749" s="34"/>
    </row>
    <row r="12750" spans="1:1" ht="15.75" x14ac:dyDescent="0.25">
      <c r="A12750" s="34"/>
    </row>
    <row r="12751" spans="1:1" ht="15.75" x14ac:dyDescent="0.25">
      <c r="A12751" s="34"/>
    </row>
    <row r="12752" spans="1:1" ht="15.75" x14ac:dyDescent="0.25">
      <c r="A12752" s="34"/>
    </row>
    <row r="12753" spans="1:1" ht="15.75" x14ac:dyDescent="0.25">
      <c r="A12753" s="34"/>
    </row>
    <row r="12754" spans="1:1" ht="15.75" x14ac:dyDescent="0.25">
      <c r="A12754" s="34"/>
    </row>
    <row r="12755" spans="1:1" ht="15.75" x14ac:dyDescent="0.25">
      <c r="A12755" s="34"/>
    </row>
    <row r="12756" spans="1:1" ht="15.75" x14ac:dyDescent="0.25">
      <c r="A12756" s="34"/>
    </row>
    <row r="12757" spans="1:1" ht="15.75" x14ac:dyDescent="0.25">
      <c r="A12757" s="34"/>
    </row>
    <row r="12758" spans="1:1" ht="15.75" x14ac:dyDescent="0.25">
      <c r="A12758" s="34"/>
    </row>
    <row r="12759" spans="1:1" ht="15.75" x14ac:dyDescent="0.25">
      <c r="A12759" s="34"/>
    </row>
    <row r="12760" spans="1:1" ht="15.75" x14ac:dyDescent="0.25">
      <c r="A12760" s="34"/>
    </row>
    <row r="12761" spans="1:1" ht="15.75" x14ac:dyDescent="0.25">
      <c r="A12761" s="34"/>
    </row>
    <row r="12762" spans="1:1" ht="15.75" x14ac:dyDescent="0.25">
      <c r="A12762" s="34"/>
    </row>
    <row r="12763" spans="1:1" ht="15.75" x14ac:dyDescent="0.25">
      <c r="A12763" s="34"/>
    </row>
    <row r="12764" spans="1:1" ht="15.75" x14ac:dyDescent="0.25">
      <c r="A12764" s="34"/>
    </row>
    <row r="12765" spans="1:1" ht="15.75" x14ac:dyDescent="0.25">
      <c r="A12765" s="34"/>
    </row>
    <row r="12766" spans="1:1" ht="15.75" x14ac:dyDescent="0.25">
      <c r="A12766" s="34"/>
    </row>
    <row r="12767" spans="1:1" ht="15.75" x14ac:dyDescent="0.25">
      <c r="A12767" s="34"/>
    </row>
    <row r="12768" spans="1:1" ht="15.75" x14ac:dyDescent="0.25">
      <c r="A12768" s="34"/>
    </row>
    <row r="12769" spans="1:1" ht="15.75" x14ac:dyDescent="0.25">
      <c r="A12769" s="34"/>
    </row>
    <row r="12770" spans="1:1" ht="15.75" x14ac:dyDescent="0.25">
      <c r="A12770" s="34"/>
    </row>
    <row r="12771" spans="1:1" ht="15.75" x14ac:dyDescent="0.25">
      <c r="A12771" s="34"/>
    </row>
    <row r="12772" spans="1:1" ht="15.75" x14ac:dyDescent="0.25">
      <c r="A12772" s="34"/>
    </row>
    <row r="12773" spans="1:1" ht="15.75" x14ac:dyDescent="0.25">
      <c r="A12773" s="34"/>
    </row>
    <row r="12774" spans="1:1" ht="15.75" x14ac:dyDescent="0.25">
      <c r="A12774" s="34"/>
    </row>
    <row r="12775" spans="1:1" ht="15.75" x14ac:dyDescent="0.25">
      <c r="A12775" s="34"/>
    </row>
    <row r="12776" spans="1:1" ht="15.75" x14ac:dyDescent="0.25">
      <c r="A12776" s="34"/>
    </row>
    <row r="12777" spans="1:1" ht="15.75" x14ac:dyDescent="0.25">
      <c r="A12777" s="34"/>
    </row>
    <row r="12778" spans="1:1" ht="15.75" x14ac:dyDescent="0.25">
      <c r="A12778" s="34"/>
    </row>
    <row r="12779" spans="1:1" ht="15.75" x14ac:dyDescent="0.25">
      <c r="A12779" s="34"/>
    </row>
    <row r="12780" spans="1:1" ht="15.75" x14ac:dyDescent="0.25">
      <c r="A12780" s="34"/>
    </row>
    <row r="12781" spans="1:1" ht="15.75" x14ac:dyDescent="0.25">
      <c r="A12781" s="34"/>
    </row>
    <row r="12782" spans="1:1" ht="15.75" x14ac:dyDescent="0.25">
      <c r="A12782" s="34"/>
    </row>
    <row r="12783" spans="1:1" ht="15.75" x14ac:dyDescent="0.25">
      <c r="A12783" s="34"/>
    </row>
    <row r="12784" spans="1:1" ht="15.75" x14ac:dyDescent="0.25">
      <c r="A12784" s="34"/>
    </row>
    <row r="12785" spans="1:1" ht="15.75" x14ac:dyDescent="0.25">
      <c r="A12785" s="34"/>
    </row>
    <row r="12786" spans="1:1" ht="15.75" x14ac:dyDescent="0.25">
      <c r="A12786" s="34"/>
    </row>
    <row r="12787" spans="1:1" ht="15.75" x14ac:dyDescent="0.25">
      <c r="A12787" s="34"/>
    </row>
    <row r="12788" spans="1:1" ht="15.75" x14ac:dyDescent="0.25">
      <c r="A12788" s="34"/>
    </row>
    <row r="12789" spans="1:1" ht="15.75" x14ac:dyDescent="0.25">
      <c r="A12789" s="34"/>
    </row>
    <row r="12790" spans="1:1" ht="15.75" x14ac:dyDescent="0.25">
      <c r="A12790" s="34"/>
    </row>
    <row r="12791" spans="1:1" ht="15.75" x14ac:dyDescent="0.25">
      <c r="A12791" s="34"/>
    </row>
    <row r="12792" spans="1:1" ht="15.75" x14ac:dyDescent="0.25">
      <c r="A12792" s="34"/>
    </row>
    <row r="12793" spans="1:1" ht="15.75" x14ac:dyDescent="0.25">
      <c r="A12793" s="34"/>
    </row>
    <row r="12794" spans="1:1" ht="15.75" x14ac:dyDescent="0.25">
      <c r="A12794" s="34"/>
    </row>
    <row r="12795" spans="1:1" ht="15.75" x14ac:dyDescent="0.25">
      <c r="A12795" s="34"/>
    </row>
    <row r="12796" spans="1:1" ht="15.75" x14ac:dyDescent="0.25">
      <c r="A12796" s="34"/>
    </row>
    <row r="12797" spans="1:1" ht="15.75" x14ac:dyDescent="0.25">
      <c r="A12797" s="34"/>
    </row>
    <row r="12798" spans="1:1" ht="15.75" x14ac:dyDescent="0.25">
      <c r="A12798" s="34"/>
    </row>
    <row r="12799" spans="1:1" ht="15.75" x14ac:dyDescent="0.25">
      <c r="A12799" s="34"/>
    </row>
    <row r="12800" spans="1:1" ht="15.75" x14ac:dyDescent="0.25">
      <c r="A12800" s="34"/>
    </row>
    <row r="12801" spans="1:1" ht="15.75" x14ac:dyDescent="0.25">
      <c r="A12801" s="34"/>
    </row>
    <row r="12802" spans="1:1" ht="15.75" x14ac:dyDescent="0.25">
      <c r="A12802" s="34"/>
    </row>
    <row r="12803" spans="1:1" ht="15.75" x14ac:dyDescent="0.25">
      <c r="A12803" s="34"/>
    </row>
    <row r="12804" spans="1:1" ht="15.75" x14ac:dyDescent="0.25">
      <c r="A12804" s="34"/>
    </row>
    <row r="12805" spans="1:1" ht="15.75" x14ac:dyDescent="0.25">
      <c r="A12805" s="34"/>
    </row>
    <row r="12806" spans="1:1" ht="15.75" x14ac:dyDescent="0.25">
      <c r="A12806" s="34"/>
    </row>
    <row r="12807" spans="1:1" ht="15.75" x14ac:dyDescent="0.25">
      <c r="A12807" s="34"/>
    </row>
    <row r="12808" spans="1:1" ht="15.75" x14ac:dyDescent="0.25">
      <c r="A12808" s="34"/>
    </row>
    <row r="12809" spans="1:1" ht="15.75" x14ac:dyDescent="0.25">
      <c r="A12809" s="34"/>
    </row>
    <row r="12810" spans="1:1" ht="15.75" x14ac:dyDescent="0.25">
      <c r="A12810" s="34"/>
    </row>
    <row r="12811" spans="1:1" ht="15.75" x14ac:dyDescent="0.25">
      <c r="A12811" s="34"/>
    </row>
    <row r="12812" spans="1:1" ht="15.75" x14ac:dyDescent="0.25">
      <c r="A12812" s="34"/>
    </row>
    <row r="12813" spans="1:1" ht="15.75" x14ac:dyDescent="0.25">
      <c r="A12813" s="34"/>
    </row>
    <row r="12814" spans="1:1" ht="15.75" x14ac:dyDescent="0.25">
      <c r="A12814" s="34"/>
    </row>
    <row r="12815" spans="1:1" ht="15.75" x14ac:dyDescent="0.25">
      <c r="A12815" s="34"/>
    </row>
    <row r="12816" spans="1:1" ht="15.75" x14ac:dyDescent="0.25">
      <c r="A12816" s="34"/>
    </row>
    <row r="12817" spans="1:1" ht="15.75" x14ac:dyDescent="0.25">
      <c r="A12817" s="34"/>
    </row>
    <row r="12818" spans="1:1" ht="15.75" x14ac:dyDescent="0.25">
      <c r="A12818" s="34"/>
    </row>
    <row r="12819" spans="1:1" ht="15.75" x14ac:dyDescent="0.25">
      <c r="A12819" s="34"/>
    </row>
    <row r="12820" spans="1:1" ht="15.75" x14ac:dyDescent="0.25">
      <c r="A12820" s="34"/>
    </row>
    <row r="12821" spans="1:1" ht="15.75" x14ac:dyDescent="0.25">
      <c r="A12821" s="34"/>
    </row>
    <row r="12822" spans="1:1" ht="15.75" x14ac:dyDescent="0.25">
      <c r="A12822" s="34"/>
    </row>
    <row r="12823" spans="1:1" ht="15.75" x14ac:dyDescent="0.25">
      <c r="A12823" s="34"/>
    </row>
    <row r="12824" spans="1:1" ht="15.75" x14ac:dyDescent="0.25">
      <c r="A12824" s="34"/>
    </row>
    <row r="12825" spans="1:1" ht="15.75" x14ac:dyDescent="0.25">
      <c r="A12825" s="34"/>
    </row>
    <row r="12826" spans="1:1" ht="15.75" x14ac:dyDescent="0.25">
      <c r="A12826" s="34"/>
    </row>
    <row r="12827" spans="1:1" ht="15.75" x14ac:dyDescent="0.25">
      <c r="A12827" s="34"/>
    </row>
    <row r="12828" spans="1:1" ht="15.75" x14ac:dyDescent="0.25">
      <c r="A12828" s="34"/>
    </row>
    <row r="12829" spans="1:1" ht="15.75" x14ac:dyDescent="0.25">
      <c r="A12829" s="34"/>
    </row>
    <row r="12830" spans="1:1" ht="15.75" x14ac:dyDescent="0.25">
      <c r="A12830" s="34"/>
    </row>
    <row r="12831" spans="1:1" ht="15.75" x14ac:dyDescent="0.25">
      <c r="A12831" s="34"/>
    </row>
    <row r="12832" spans="1:1" ht="15.75" x14ac:dyDescent="0.25">
      <c r="A12832" s="34"/>
    </row>
    <row r="12833" spans="1:1" ht="15.75" x14ac:dyDescent="0.25">
      <c r="A12833" s="34"/>
    </row>
    <row r="12834" spans="1:1" ht="15.75" x14ac:dyDescent="0.25">
      <c r="A12834" s="34"/>
    </row>
    <row r="12835" spans="1:1" ht="15.75" x14ac:dyDescent="0.25">
      <c r="A12835" s="34"/>
    </row>
    <row r="12836" spans="1:1" ht="15.75" x14ac:dyDescent="0.25">
      <c r="A12836" s="34"/>
    </row>
    <row r="12837" spans="1:1" ht="15.75" x14ac:dyDescent="0.25">
      <c r="A12837" s="34"/>
    </row>
    <row r="12838" spans="1:1" ht="15.75" x14ac:dyDescent="0.25">
      <c r="A12838" s="34"/>
    </row>
    <row r="12839" spans="1:1" ht="15.75" x14ac:dyDescent="0.25">
      <c r="A12839" s="34"/>
    </row>
    <row r="12840" spans="1:1" ht="15.75" x14ac:dyDescent="0.25">
      <c r="A12840" s="34"/>
    </row>
    <row r="12841" spans="1:1" ht="15.75" x14ac:dyDescent="0.25">
      <c r="A12841" s="34"/>
    </row>
    <row r="12842" spans="1:1" ht="15.75" x14ac:dyDescent="0.25">
      <c r="A12842" s="34"/>
    </row>
    <row r="12843" spans="1:1" ht="15.75" x14ac:dyDescent="0.25">
      <c r="A12843" s="34"/>
    </row>
    <row r="12844" spans="1:1" ht="15.75" x14ac:dyDescent="0.25">
      <c r="A12844" s="34"/>
    </row>
    <row r="12845" spans="1:1" ht="15.75" x14ac:dyDescent="0.25">
      <c r="A12845" s="34"/>
    </row>
    <row r="12846" spans="1:1" ht="15.75" x14ac:dyDescent="0.25">
      <c r="A12846" s="34"/>
    </row>
    <row r="12847" spans="1:1" ht="15.75" x14ac:dyDescent="0.25">
      <c r="A12847" s="34"/>
    </row>
    <row r="12848" spans="1:1" ht="15.75" x14ac:dyDescent="0.25">
      <c r="A12848" s="34"/>
    </row>
    <row r="12849" spans="1:1" ht="15.75" x14ac:dyDescent="0.25">
      <c r="A12849" s="34"/>
    </row>
    <row r="12850" spans="1:1" ht="15.75" x14ac:dyDescent="0.25">
      <c r="A12850" s="34"/>
    </row>
    <row r="12851" spans="1:1" ht="15.75" x14ac:dyDescent="0.25">
      <c r="A12851" s="34"/>
    </row>
    <row r="12852" spans="1:1" ht="15.75" x14ac:dyDescent="0.25">
      <c r="A12852" s="34"/>
    </row>
    <row r="12853" spans="1:1" ht="15.75" x14ac:dyDescent="0.25">
      <c r="A12853" s="34"/>
    </row>
    <row r="12854" spans="1:1" ht="15.75" x14ac:dyDescent="0.25">
      <c r="A12854" s="34"/>
    </row>
    <row r="12855" spans="1:1" ht="15.75" x14ac:dyDescent="0.25">
      <c r="A12855" s="34"/>
    </row>
    <row r="12856" spans="1:1" ht="15.75" x14ac:dyDescent="0.25">
      <c r="A12856" s="34"/>
    </row>
    <row r="12857" spans="1:1" ht="15.75" x14ac:dyDescent="0.25">
      <c r="A12857" s="34"/>
    </row>
    <row r="12858" spans="1:1" ht="15.75" x14ac:dyDescent="0.25">
      <c r="A12858" s="34"/>
    </row>
    <row r="12859" spans="1:1" ht="15.75" x14ac:dyDescent="0.25">
      <c r="A12859" s="34"/>
    </row>
    <row r="12860" spans="1:1" ht="15.75" x14ac:dyDescent="0.25">
      <c r="A12860" s="34"/>
    </row>
    <row r="12861" spans="1:1" ht="15.75" x14ac:dyDescent="0.25">
      <c r="A12861" s="34"/>
    </row>
    <row r="12862" spans="1:1" ht="15.75" x14ac:dyDescent="0.25">
      <c r="A12862" s="34"/>
    </row>
    <row r="12863" spans="1:1" ht="15.75" x14ac:dyDescent="0.25">
      <c r="A12863" s="34"/>
    </row>
    <row r="12864" spans="1:1" ht="15.75" x14ac:dyDescent="0.25">
      <c r="A12864" s="34"/>
    </row>
    <row r="12865" spans="1:1" ht="15.75" x14ac:dyDescent="0.25">
      <c r="A12865" s="34"/>
    </row>
    <row r="12866" spans="1:1" ht="15.75" x14ac:dyDescent="0.25">
      <c r="A12866" s="34"/>
    </row>
    <row r="12867" spans="1:1" ht="15.75" x14ac:dyDescent="0.25">
      <c r="A12867" s="34"/>
    </row>
    <row r="12868" spans="1:1" ht="15.75" x14ac:dyDescent="0.25">
      <c r="A12868" s="34"/>
    </row>
    <row r="12869" spans="1:1" ht="15.75" x14ac:dyDescent="0.25">
      <c r="A12869" s="34"/>
    </row>
    <row r="12870" spans="1:1" ht="15.75" x14ac:dyDescent="0.25">
      <c r="A12870" s="34"/>
    </row>
    <row r="12871" spans="1:1" ht="15.75" x14ac:dyDescent="0.25">
      <c r="A12871" s="34"/>
    </row>
    <row r="12872" spans="1:1" ht="15.75" x14ac:dyDescent="0.25">
      <c r="A12872" s="34"/>
    </row>
    <row r="12873" spans="1:1" ht="15.75" x14ac:dyDescent="0.25">
      <c r="A12873" s="34"/>
    </row>
    <row r="12874" spans="1:1" ht="15.75" x14ac:dyDescent="0.25">
      <c r="A12874" s="34"/>
    </row>
    <row r="12875" spans="1:1" ht="15.75" x14ac:dyDescent="0.25">
      <c r="A12875" s="34"/>
    </row>
    <row r="12876" spans="1:1" ht="15.75" x14ac:dyDescent="0.25">
      <c r="A12876" s="34"/>
    </row>
    <row r="12877" spans="1:1" ht="15.75" x14ac:dyDescent="0.25">
      <c r="A12877" s="34"/>
    </row>
    <row r="12878" spans="1:1" ht="15.75" x14ac:dyDescent="0.25">
      <c r="A12878" s="34"/>
    </row>
    <row r="12879" spans="1:1" ht="15.75" x14ac:dyDescent="0.25">
      <c r="A12879" s="34"/>
    </row>
    <row r="12880" spans="1:1" ht="15.75" x14ac:dyDescent="0.25">
      <c r="A12880" s="34"/>
    </row>
    <row r="12881" spans="1:1" ht="15.75" x14ac:dyDescent="0.25">
      <c r="A12881" s="34"/>
    </row>
    <row r="12882" spans="1:1" ht="15.75" x14ac:dyDescent="0.25">
      <c r="A12882" s="34"/>
    </row>
    <row r="12883" spans="1:1" ht="15.75" x14ac:dyDescent="0.25">
      <c r="A12883" s="34"/>
    </row>
    <row r="12884" spans="1:1" ht="15.75" x14ac:dyDescent="0.25">
      <c r="A12884" s="34"/>
    </row>
    <row r="12885" spans="1:1" ht="15.75" x14ac:dyDescent="0.25">
      <c r="A12885" s="34"/>
    </row>
    <row r="12886" spans="1:1" ht="15.75" x14ac:dyDescent="0.25">
      <c r="A12886" s="34"/>
    </row>
    <row r="12887" spans="1:1" ht="15.75" x14ac:dyDescent="0.25">
      <c r="A12887" s="34"/>
    </row>
    <row r="12888" spans="1:1" ht="15.75" x14ac:dyDescent="0.25">
      <c r="A12888" s="34"/>
    </row>
    <row r="12889" spans="1:1" ht="15.75" x14ac:dyDescent="0.25">
      <c r="A12889" s="34"/>
    </row>
    <row r="12890" spans="1:1" ht="15.75" x14ac:dyDescent="0.25">
      <c r="A12890" s="34"/>
    </row>
    <row r="12891" spans="1:1" ht="15.75" x14ac:dyDescent="0.25">
      <c r="A12891" s="34"/>
    </row>
    <row r="12892" spans="1:1" ht="15.75" x14ac:dyDescent="0.25">
      <c r="A12892" s="34"/>
    </row>
    <row r="12893" spans="1:1" ht="15.75" x14ac:dyDescent="0.25">
      <c r="A12893" s="34"/>
    </row>
    <row r="12894" spans="1:1" ht="15.75" x14ac:dyDescent="0.25">
      <c r="A12894" s="34"/>
    </row>
    <row r="12895" spans="1:1" ht="15.75" x14ac:dyDescent="0.25">
      <c r="A12895" s="34"/>
    </row>
    <row r="12896" spans="1:1" ht="15.75" x14ac:dyDescent="0.25">
      <c r="A12896" s="34"/>
    </row>
    <row r="12897" spans="1:1" ht="15.75" x14ac:dyDescent="0.25">
      <c r="A12897" s="34"/>
    </row>
    <row r="12898" spans="1:1" ht="15.75" x14ac:dyDescent="0.25">
      <c r="A12898" s="34"/>
    </row>
    <row r="12899" spans="1:1" ht="15.75" x14ac:dyDescent="0.25">
      <c r="A12899" s="34"/>
    </row>
    <row r="12900" spans="1:1" ht="15.75" x14ac:dyDescent="0.25">
      <c r="A12900" s="34"/>
    </row>
    <row r="12901" spans="1:1" ht="15.75" x14ac:dyDescent="0.25">
      <c r="A12901" s="34"/>
    </row>
    <row r="12902" spans="1:1" ht="15.75" x14ac:dyDescent="0.25">
      <c r="A12902" s="34"/>
    </row>
    <row r="12903" spans="1:1" ht="15.75" x14ac:dyDescent="0.25">
      <c r="A12903" s="34"/>
    </row>
    <row r="12904" spans="1:1" ht="15.75" x14ac:dyDescent="0.25">
      <c r="A12904" s="34"/>
    </row>
    <row r="12905" spans="1:1" ht="15.75" x14ac:dyDescent="0.25">
      <c r="A12905" s="34"/>
    </row>
    <row r="12906" spans="1:1" ht="15.75" x14ac:dyDescent="0.25">
      <c r="A12906" s="34"/>
    </row>
    <row r="12907" spans="1:1" ht="15.75" x14ac:dyDescent="0.25">
      <c r="A12907" s="34"/>
    </row>
    <row r="12908" spans="1:1" ht="15.75" x14ac:dyDescent="0.25">
      <c r="A12908" s="34"/>
    </row>
    <row r="12909" spans="1:1" ht="15.75" x14ac:dyDescent="0.25">
      <c r="A12909" s="34"/>
    </row>
    <row r="12910" spans="1:1" ht="15.75" x14ac:dyDescent="0.25">
      <c r="A12910" s="34"/>
    </row>
    <row r="12911" spans="1:1" ht="15.75" x14ac:dyDescent="0.25">
      <c r="A12911" s="34"/>
    </row>
    <row r="12912" spans="1:1" ht="15.75" x14ac:dyDescent="0.25">
      <c r="A12912" s="34"/>
    </row>
    <row r="12913" spans="1:1" ht="15.75" x14ac:dyDescent="0.25">
      <c r="A12913" s="34"/>
    </row>
    <row r="12914" spans="1:1" ht="15.75" x14ac:dyDescent="0.25">
      <c r="A12914" s="34"/>
    </row>
    <row r="12915" spans="1:1" ht="15.75" x14ac:dyDescent="0.25">
      <c r="A12915" s="34"/>
    </row>
    <row r="12916" spans="1:1" ht="15.75" x14ac:dyDescent="0.25">
      <c r="A12916" s="34"/>
    </row>
    <row r="12917" spans="1:1" ht="15.75" x14ac:dyDescent="0.25">
      <c r="A12917" s="34"/>
    </row>
    <row r="12918" spans="1:1" ht="15.75" x14ac:dyDescent="0.25">
      <c r="A12918" s="34"/>
    </row>
    <row r="12919" spans="1:1" ht="15.75" x14ac:dyDescent="0.25">
      <c r="A12919" s="34"/>
    </row>
    <row r="12920" spans="1:1" ht="15.75" x14ac:dyDescent="0.25">
      <c r="A12920" s="34"/>
    </row>
    <row r="12921" spans="1:1" ht="15.75" x14ac:dyDescent="0.25">
      <c r="A12921" s="34"/>
    </row>
    <row r="12922" spans="1:1" ht="15.75" x14ac:dyDescent="0.25">
      <c r="A12922" s="34"/>
    </row>
    <row r="12923" spans="1:1" ht="15.75" x14ac:dyDescent="0.25">
      <c r="A12923" s="34"/>
    </row>
    <row r="12924" spans="1:1" ht="15.75" x14ac:dyDescent="0.25">
      <c r="A12924" s="34"/>
    </row>
    <row r="12925" spans="1:1" ht="15.75" x14ac:dyDescent="0.25">
      <c r="A12925" s="34"/>
    </row>
    <row r="12926" spans="1:1" ht="15.75" x14ac:dyDescent="0.25">
      <c r="A12926" s="34"/>
    </row>
    <row r="12927" spans="1:1" ht="15.75" x14ac:dyDescent="0.25">
      <c r="A12927" s="34"/>
    </row>
    <row r="12928" spans="1:1" ht="15.75" x14ac:dyDescent="0.25">
      <c r="A12928" s="34"/>
    </row>
    <row r="12929" spans="1:1" ht="15.75" x14ac:dyDescent="0.25">
      <c r="A12929" s="34"/>
    </row>
    <row r="12930" spans="1:1" ht="15.75" x14ac:dyDescent="0.25">
      <c r="A12930" s="34"/>
    </row>
    <row r="12931" spans="1:1" ht="15.75" x14ac:dyDescent="0.25">
      <c r="A12931" s="34"/>
    </row>
    <row r="12932" spans="1:1" ht="15.75" x14ac:dyDescent="0.25">
      <c r="A12932" s="34"/>
    </row>
    <row r="12933" spans="1:1" ht="15.75" x14ac:dyDescent="0.25">
      <c r="A12933" s="34"/>
    </row>
    <row r="12934" spans="1:1" ht="15.75" x14ac:dyDescent="0.25">
      <c r="A12934" s="34"/>
    </row>
    <row r="12935" spans="1:1" ht="15.75" x14ac:dyDescent="0.25">
      <c r="A12935" s="34"/>
    </row>
    <row r="12936" spans="1:1" ht="15.75" x14ac:dyDescent="0.25">
      <c r="A12936" s="34"/>
    </row>
    <row r="12937" spans="1:1" ht="15.75" x14ac:dyDescent="0.25">
      <c r="A12937" s="34"/>
    </row>
    <row r="12938" spans="1:1" ht="15.75" x14ac:dyDescent="0.25">
      <c r="A12938" s="34"/>
    </row>
    <row r="12939" spans="1:1" ht="15.75" x14ac:dyDescent="0.25">
      <c r="A12939" s="34"/>
    </row>
    <row r="12940" spans="1:1" ht="15.75" x14ac:dyDescent="0.25">
      <c r="A12940" s="34"/>
    </row>
    <row r="12941" spans="1:1" ht="15.75" x14ac:dyDescent="0.25">
      <c r="A12941" s="34"/>
    </row>
    <row r="12942" spans="1:1" ht="15.75" x14ac:dyDescent="0.25">
      <c r="A12942" s="34"/>
    </row>
    <row r="12943" spans="1:1" ht="15.75" x14ac:dyDescent="0.25">
      <c r="A12943" s="34"/>
    </row>
    <row r="12944" spans="1:1" ht="15.75" x14ac:dyDescent="0.25">
      <c r="A12944" s="34"/>
    </row>
    <row r="12945" spans="1:1" ht="15.75" x14ac:dyDescent="0.25">
      <c r="A12945" s="34"/>
    </row>
    <row r="12946" spans="1:1" ht="15.75" x14ac:dyDescent="0.25">
      <c r="A12946" s="34"/>
    </row>
    <row r="12947" spans="1:1" ht="15.75" x14ac:dyDescent="0.25">
      <c r="A12947" s="34"/>
    </row>
    <row r="12948" spans="1:1" ht="15.75" x14ac:dyDescent="0.25">
      <c r="A12948" s="34"/>
    </row>
    <row r="12949" spans="1:1" ht="15.75" x14ac:dyDescent="0.25">
      <c r="A12949" s="34"/>
    </row>
    <row r="12950" spans="1:1" ht="15.75" x14ac:dyDescent="0.25">
      <c r="A12950" s="34"/>
    </row>
    <row r="12951" spans="1:1" ht="15.75" x14ac:dyDescent="0.25">
      <c r="A12951" s="34"/>
    </row>
    <row r="12952" spans="1:1" ht="15.75" x14ac:dyDescent="0.25">
      <c r="A12952" s="34"/>
    </row>
    <row r="12953" spans="1:1" ht="15.75" x14ac:dyDescent="0.25">
      <c r="A12953" s="34"/>
    </row>
    <row r="12954" spans="1:1" ht="15.75" x14ac:dyDescent="0.25">
      <c r="A12954" s="34"/>
    </row>
    <row r="12955" spans="1:1" ht="15.75" x14ac:dyDescent="0.25">
      <c r="A12955" s="34"/>
    </row>
    <row r="12956" spans="1:1" ht="15.75" x14ac:dyDescent="0.25">
      <c r="A12956" s="34"/>
    </row>
    <row r="12957" spans="1:1" ht="15.75" x14ac:dyDescent="0.25">
      <c r="A12957" s="34"/>
    </row>
    <row r="12958" spans="1:1" ht="15.75" x14ac:dyDescent="0.25">
      <c r="A12958" s="34"/>
    </row>
    <row r="12959" spans="1:1" ht="15.75" x14ac:dyDescent="0.25">
      <c r="A12959" s="34"/>
    </row>
    <row r="12960" spans="1:1" ht="15.75" x14ac:dyDescent="0.25">
      <c r="A12960" s="34"/>
    </row>
    <row r="12961" spans="1:1" ht="15.75" x14ac:dyDescent="0.25">
      <c r="A12961" s="34"/>
    </row>
    <row r="12962" spans="1:1" ht="15.75" x14ac:dyDescent="0.25">
      <c r="A12962" s="34"/>
    </row>
    <row r="12963" spans="1:1" ht="15.75" x14ac:dyDescent="0.25">
      <c r="A12963" s="34"/>
    </row>
    <row r="12964" spans="1:1" ht="15.75" x14ac:dyDescent="0.25">
      <c r="A12964" s="34"/>
    </row>
    <row r="12965" spans="1:1" ht="15.75" x14ac:dyDescent="0.25">
      <c r="A12965" s="34"/>
    </row>
    <row r="12966" spans="1:1" ht="15.75" x14ac:dyDescent="0.25">
      <c r="A12966" s="34"/>
    </row>
    <row r="12967" spans="1:1" ht="15.75" x14ac:dyDescent="0.25">
      <c r="A12967" s="34"/>
    </row>
    <row r="12968" spans="1:1" ht="15.75" x14ac:dyDescent="0.25">
      <c r="A12968" s="34"/>
    </row>
    <row r="12969" spans="1:1" ht="15.75" x14ac:dyDescent="0.25">
      <c r="A12969" s="34"/>
    </row>
    <row r="12970" spans="1:1" ht="15.75" x14ac:dyDescent="0.25">
      <c r="A12970" s="34"/>
    </row>
    <row r="12971" spans="1:1" ht="15.75" x14ac:dyDescent="0.25">
      <c r="A12971" s="34"/>
    </row>
    <row r="12972" spans="1:1" ht="15.75" x14ac:dyDescent="0.25">
      <c r="A12972" s="34"/>
    </row>
    <row r="12973" spans="1:1" ht="15.75" x14ac:dyDescent="0.25">
      <c r="A12973" s="34"/>
    </row>
    <row r="12974" spans="1:1" ht="15.75" x14ac:dyDescent="0.25">
      <c r="A12974" s="34"/>
    </row>
    <row r="12975" spans="1:1" ht="15.75" x14ac:dyDescent="0.25">
      <c r="A12975" s="34"/>
    </row>
    <row r="12976" spans="1:1" ht="15.75" x14ac:dyDescent="0.25">
      <c r="A12976" s="34"/>
    </row>
    <row r="12977" spans="1:1" ht="15.75" x14ac:dyDescent="0.25">
      <c r="A12977" s="34"/>
    </row>
    <row r="12978" spans="1:1" ht="15.75" x14ac:dyDescent="0.25">
      <c r="A12978" s="34"/>
    </row>
    <row r="12979" spans="1:1" ht="15.75" x14ac:dyDescent="0.25">
      <c r="A12979" s="34"/>
    </row>
    <row r="12980" spans="1:1" ht="15.75" x14ac:dyDescent="0.25">
      <c r="A12980" s="34"/>
    </row>
    <row r="12981" spans="1:1" ht="15.75" x14ac:dyDescent="0.25">
      <c r="A12981" s="34"/>
    </row>
    <row r="12982" spans="1:1" ht="15.75" x14ac:dyDescent="0.25">
      <c r="A12982" s="34"/>
    </row>
    <row r="12983" spans="1:1" ht="15.75" x14ac:dyDescent="0.25">
      <c r="A12983" s="34"/>
    </row>
    <row r="12984" spans="1:1" ht="15.75" x14ac:dyDescent="0.25">
      <c r="A12984" s="34"/>
    </row>
    <row r="12985" spans="1:1" ht="15.75" x14ac:dyDescent="0.25">
      <c r="A12985" s="34"/>
    </row>
    <row r="12986" spans="1:1" ht="15.75" x14ac:dyDescent="0.25">
      <c r="A12986" s="34"/>
    </row>
    <row r="12987" spans="1:1" ht="15.75" x14ac:dyDescent="0.25">
      <c r="A12987" s="34"/>
    </row>
    <row r="12988" spans="1:1" ht="15.75" x14ac:dyDescent="0.25">
      <c r="A12988" s="34"/>
    </row>
    <row r="12989" spans="1:1" ht="15.75" x14ac:dyDescent="0.25">
      <c r="A12989" s="34"/>
    </row>
    <row r="12990" spans="1:1" ht="15.75" x14ac:dyDescent="0.25">
      <c r="A12990" s="34"/>
    </row>
    <row r="12991" spans="1:1" ht="15.75" x14ac:dyDescent="0.25">
      <c r="A12991" s="34"/>
    </row>
    <row r="12992" spans="1:1" ht="15.75" x14ac:dyDescent="0.25">
      <c r="A12992" s="34"/>
    </row>
    <row r="12993" spans="1:1" ht="15.75" x14ac:dyDescent="0.25">
      <c r="A12993" s="34"/>
    </row>
    <row r="12994" spans="1:1" ht="15.75" x14ac:dyDescent="0.25">
      <c r="A12994" s="34"/>
    </row>
    <row r="12995" spans="1:1" ht="15.75" x14ac:dyDescent="0.25">
      <c r="A12995" s="34"/>
    </row>
    <row r="12996" spans="1:1" ht="15.75" x14ac:dyDescent="0.25">
      <c r="A12996" s="34"/>
    </row>
    <row r="12997" spans="1:1" ht="15.75" x14ac:dyDescent="0.25">
      <c r="A12997" s="34"/>
    </row>
    <row r="12998" spans="1:1" ht="15.75" x14ac:dyDescent="0.25">
      <c r="A12998" s="34"/>
    </row>
    <row r="12999" spans="1:1" ht="15.75" x14ac:dyDescent="0.25">
      <c r="A12999" s="34"/>
    </row>
    <row r="13000" spans="1:1" ht="15.75" x14ac:dyDescent="0.25">
      <c r="A13000" s="34"/>
    </row>
    <row r="13001" spans="1:1" ht="15.75" x14ac:dyDescent="0.25">
      <c r="A13001" s="34"/>
    </row>
    <row r="13002" spans="1:1" ht="15.75" x14ac:dyDescent="0.25">
      <c r="A13002" s="34"/>
    </row>
    <row r="13003" spans="1:1" ht="15.75" x14ac:dyDescent="0.25">
      <c r="A13003" s="34"/>
    </row>
    <row r="13004" spans="1:1" ht="15.75" x14ac:dyDescent="0.25">
      <c r="A13004" s="34"/>
    </row>
    <row r="13005" spans="1:1" ht="15.75" x14ac:dyDescent="0.25">
      <c r="A13005" s="34"/>
    </row>
    <row r="13006" spans="1:1" ht="15.75" x14ac:dyDescent="0.25">
      <c r="A13006" s="34"/>
    </row>
    <row r="13007" spans="1:1" ht="15.75" x14ac:dyDescent="0.25">
      <c r="A13007" s="34"/>
    </row>
    <row r="13008" spans="1:1" ht="15.75" x14ac:dyDescent="0.25">
      <c r="A13008" s="34"/>
    </row>
    <row r="13009" spans="1:1" ht="15.75" x14ac:dyDescent="0.25">
      <c r="A13009" s="34"/>
    </row>
    <row r="13010" spans="1:1" ht="15.75" x14ac:dyDescent="0.25">
      <c r="A13010" s="34"/>
    </row>
    <row r="13011" spans="1:1" ht="15.75" x14ac:dyDescent="0.25">
      <c r="A13011" s="34"/>
    </row>
    <row r="13012" spans="1:1" ht="15.75" x14ac:dyDescent="0.25">
      <c r="A13012" s="34"/>
    </row>
    <row r="13013" spans="1:1" ht="15.75" x14ac:dyDescent="0.25">
      <c r="A13013" s="34"/>
    </row>
    <row r="13014" spans="1:1" ht="15.75" x14ac:dyDescent="0.25">
      <c r="A13014" s="34"/>
    </row>
    <row r="13015" spans="1:1" ht="15.75" x14ac:dyDescent="0.25">
      <c r="A13015" s="34"/>
    </row>
    <row r="13016" spans="1:1" ht="15.75" x14ac:dyDescent="0.25">
      <c r="A13016" s="34"/>
    </row>
    <row r="13017" spans="1:1" ht="15.75" x14ac:dyDescent="0.25">
      <c r="A13017" s="34"/>
    </row>
    <row r="13018" spans="1:1" ht="15.75" x14ac:dyDescent="0.25">
      <c r="A13018" s="34"/>
    </row>
    <row r="13019" spans="1:1" ht="15.75" x14ac:dyDescent="0.25">
      <c r="A13019" s="34"/>
    </row>
    <row r="13020" spans="1:1" ht="15.75" x14ac:dyDescent="0.25">
      <c r="A13020" s="34"/>
    </row>
    <row r="13021" spans="1:1" ht="15.75" x14ac:dyDescent="0.25">
      <c r="A13021" s="34"/>
    </row>
    <row r="13022" spans="1:1" ht="15.75" x14ac:dyDescent="0.25">
      <c r="A13022" s="34"/>
    </row>
    <row r="13023" spans="1:1" ht="15.75" x14ac:dyDescent="0.25">
      <c r="A13023" s="34"/>
    </row>
    <row r="13024" spans="1:1" ht="15.75" x14ac:dyDescent="0.25">
      <c r="A13024" s="34"/>
    </row>
    <row r="13025" spans="1:1" ht="15.75" x14ac:dyDescent="0.25">
      <c r="A13025" s="34"/>
    </row>
    <row r="13026" spans="1:1" ht="15.75" x14ac:dyDescent="0.25">
      <c r="A13026" s="34"/>
    </row>
    <row r="13027" spans="1:1" ht="15.75" x14ac:dyDescent="0.25">
      <c r="A13027" s="34"/>
    </row>
    <row r="13028" spans="1:1" ht="15.75" x14ac:dyDescent="0.25">
      <c r="A13028" s="34"/>
    </row>
    <row r="13029" spans="1:1" ht="15.75" x14ac:dyDescent="0.25">
      <c r="A13029" s="34"/>
    </row>
    <row r="13030" spans="1:1" ht="15.75" x14ac:dyDescent="0.25">
      <c r="A13030" s="34"/>
    </row>
    <row r="13031" spans="1:1" ht="15.75" x14ac:dyDescent="0.25">
      <c r="A13031" s="34"/>
    </row>
    <row r="13032" spans="1:1" ht="15.75" x14ac:dyDescent="0.25">
      <c r="A13032" s="34"/>
    </row>
    <row r="13033" spans="1:1" ht="15.75" x14ac:dyDescent="0.25">
      <c r="A13033" s="34"/>
    </row>
    <row r="13034" spans="1:1" ht="15.75" x14ac:dyDescent="0.25">
      <c r="A13034" s="34"/>
    </row>
    <row r="13035" spans="1:1" ht="15.75" x14ac:dyDescent="0.25">
      <c r="A13035" s="34"/>
    </row>
    <row r="13036" spans="1:1" ht="15.75" x14ac:dyDescent="0.25">
      <c r="A13036" s="34"/>
    </row>
    <row r="13037" spans="1:1" ht="15.75" x14ac:dyDescent="0.25">
      <c r="A13037" s="34"/>
    </row>
    <row r="13038" spans="1:1" ht="15.75" x14ac:dyDescent="0.25">
      <c r="A13038" s="34"/>
    </row>
    <row r="13039" spans="1:1" ht="15.75" x14ac:dyDescent="0.25">
      <c r="A13039" s="34"/>
    </row>
    <row r="13040" spans="1:1" ht="15.75" x14ac:dyDescent="0.25">
      <c r="A13040" s="34"/>
    </row>
    <row r="13041" spans="1:1" ht="15.75" x14ac:dyDescent="0.25">
      <c r="A13041" s="34"/>
    </row>
    <row r="13042" spans="1:1" ht="15.75" x14ac:dyDescent="0.25">
      <c r="A13042" s="34"/>
    </row>
    <row r="13043" spans="1:1" ht="15.75" x14ac:dyDescent="0.25">
      <c r="A13043" s="34"/>
    </row>
    <row r="13044" spans="1:1" ht="15.75" x14ac:dyDescent="0.25">
      <c r="A13044" s="34"/>
    </row>
    <row r="13045" spans="1:1" ht="15.75" x14ac:dyDescent="0.25">
      <c r="A13045" s="34"/>
    </row>
    <row r="13046" spans="1:1" ht="15.75" x14ac:dyDescent="0.25">
      <c r="A13046" s="34"/>
    </row>
    <row r="13047" spans="1:1" ht="15.75" x14ac:dyDescent="0.25">
      <c r="A13047" s="34"/>
    </row>
    <row r="13048" spans="1:1" ht="15.75" x14ac:dyDescent="0.25">
      <c r="A13048" s="34"/>
    </row>
    <row r="13049" spans="1:1" ht="15.75" x14ac:dyDescent="0.25">
      <c r="A13049" s="34"/>
    </row>
    <row r="13050" spans="1:1" ht="15.75" x14ac:dyDescent="0.25">
      <c r="A13050" s="34"/>
    </row>
    <row r="13051" spans="1:1" ht="15.75" x14ac:dyDescent="0.25">
      <c r="A13051" s="34"/>
    </row>
    <row r="13052" spans="1:1" ht="15.75" x14ac:dyDescent="0.25">
      <c r="A13052" s="34"/>
    </row>
    <row r="13053" spans="1:1" ht="15.75" x14ac:dyDescent="0.25">
      <c r="A13053" s="34"/>
    </row>
    <row r="13054" spans="1:1" ht="15.75" x14ac:dyDescent="0.25">
      <c r="A13054" s="34"/>
    </row>
    <row r="13055" spans="1:1" ht="15.75" x14ac:dyDescent="0.25">
      <c r="A13055" s="34"/>
    </row>
    <row r="13056" spans="1:1" ht="15.75" x14ac:dyDescent="0.25">
      <c r="A13056" s="34"/>
    </row>
    <row r="13057" spans="1:1" ht="15.75" x14ac:dyDescent="0.25">
      <c r="A13057" s="34"/>
    </row>
    <row r="13058" spans="1:1" ht="15.75" x14ac:dyDescent="0.25">
      <c r="A13058" s="34"/>
    </row>
    <row r="13059" spans="1:1" ht="15.75" x14ac:dyDescent="0.25">
      <c r="A13059" s="34"/>
    </row>
    <row r="13060" spans="1:1" ht="15.75" x14ac:dyDescent="0.25">
      <c r="A13060" s="34"/>
    </row>
    <row r="13061" spans="1:1" ht="15.75" x14ac:dyDescent="0.25">
      <c r="A13061" s="34"/>
    </row>
    <row r="13062" spans="1:1" ht="15.75" x14ac:dyDescent="0.25">
      <c r="A13062" s="34"/>
    </row>
    <row r="13063" spans="1:1" ht="15.75" x14ac:dyDescent="0.25">
      <c r="A13063" s="34"/>
    </row>
    <row r="13064" spans="1:1" ht="15.75" x14ac:dyDescent="0.25">
      <c r="A13064" s="34"/>
    </row>
    <row r="13065" spans="1:1" ht="15.75" x14ac:dyDescent="0.25">
      <c r="A13065" s="34"/>
    </row>
    <row r="13066" spans="1:1" ht="15.75" x14ac:dyDescent="0.25">
      <c r="A13066" s="34"/>
    </row>
    <row r="13067" spans="1:1" ht="15.75" x14ac:dyDescent="0.25">
      <c r="A13067" s="34"/>
    </row>
    <row r="13068" spans="1:1" ht="15.75" x14ac:dyDescent="0.25">
      <c r="A13068" s="34"/>
    </row>
    <row r="13069" spans="1:1" ht="15.75" x14ac:dyDescent="0.25">
      <c r="A13069" s="34"/>
    </row>
    <row r="13070" spans="1:1" ht="15.75" x14ac:dyDescent="0.25">
      <c r="A13070" s="34"/>
    </row>
    <row r="13071" spans="1:1" ht="15.75" x14ac:dyDescent="0.25">
      <c r="A13071" s="34"/>
    </row>
    <row r="13072" spans="1:1" ht="15.75" x14ac:dyDescent="0.25">
      <c r="A13072" s="34"/>
    </row>
    <row r="13073" spans="1:1" ht="15.75" x14ac:dyDescent="0.25">
      <c r="A13073" s="34"/>
    </row>
    <row r="13074" spans="1:1" ht="15.75" x14ac:dyDescent="0.25">
      <c r="A13074" s="34"/>
    </row>
    <row r="13075" spans="1:1" ht="15.75" x14ac:dyDescent="0.25">
      <c r="A13075" s="34"/>
    </row>
    <row r="13076" spans="1:1" ht="15.75" x14ac:dyDescent="0.25">
      <c r="A13076" s="34"/>
    </row>
    <row r="13077" spans="1:1" ht="15.75" x14ac:dyDescent="0.25">
      <c r="A13077" s="34"/>
    </row>
    <row r="13078" spans="1:1" ht="15.75" x14ac:dyDescent="0.25">
      <c r="A13078" s="34"/>
    </row>
    <row r="13079" spans="1:1" ht="15.75" x14ac:dyDescent="0.25">
      <c r="A13079" s="34"/>
    </row>
    <row r="13080" spans="1:1" ht="15.75" x14ac:dyDescent="0.25">
      <c r="A13080" s="34"/>
    </row>
    <row r="13081" spans="1:1" ht="15.75" x14ac:dyDescent="0.25">
      <c r="A13081" s="34"/>
    </row>
    <row r="13082" spans="1:1" ht="15.75" x14ac:dyDescent="0.25">
      <c r="A13082" s="34"/>
    </row>
    <row r="13083" spans="1:1" ht="15.75" x14ac:dyDescent="0.25">
      <c r="A13083" s="34"/>
    </row>
    <row r="13084" spans="1:1" ht="15.75" x14ac:dyDescent="0.25">
      <c r="A13084" s="34"/>
    </row>
    <row r="13085" spans="1:1" ht="15.75" x14ac:dyDescent="0.25">
      <c r="A13085" s="34"/>
    </row>
    <row r="13086" spans="1:1" ht="15.75" x14ac:dyDescent="0.25">
      <c r="A13086" s="34"/>
    </row>
    <row r="13087" spans="1:1" ht="15.75" x14ac:dyDescent="0.25">
      <c r="A13087" s="34"/>
    </row>
    <row r="13088" spans="1:1" ht="15.75" x14ac:dyDescent="0.25">
      <c r="A13088" s="34"/>
    </row>
    <row r="13089" spans="1:1" ht="15.75" x14ac:dyDescent="0.25">
      <c r="A13089" s="34"/>
    </row>
    <row r="13090" spans="1:1" ht="15.75" x14ac:dyDescent="0.25">
      <c r="A13090" s="34"/>
    </row>
    <row r="13091" spans="1:1" ht="15.75" x14ac:dyDescent="0.25">
      <c r="A13091" s="34"/>
    </row>
    <row r="13092" spans="1:1" ht="15.75" x14ac:dyDescent="0.25">
      <c r="A13092" s="34"/>
    </row>
    <row r="13093" spans="1:1" ht="15.75" x14ac:dyDescent="0.25">
      <c r="A13093" s="34"/>
    </row>
    <row r="13094" spans="1:1" ht="15.75" x14ac:dyDescent="0.25">
      <c r="A13094" s="34"/>
    </row>
    <row r="13095" spans="1:1" ht="15.75" x14ac:dyDescent="0.25">
      <c r="A13095" s="34"/>
    </row>
    <row r="13096" spans="1:1" ht="15.75" x14ac:dyDescent="0.25">
      <c r="A13096" s="34"/>
    </row>
    <row r="13097" spans="1:1" ht="15.75" x14ac:dyDescent="0.25">
      <c r="A13097" s="34"/>
    </row>
    <row r="13098" spans="1:1" ht="15.75" x14ac:dyDescent="0.25">
      <c r="A13098" s="34"/>
    </row>
    <row r="13099" spans="1:1" ht="15.75" x14ac:dyDescent="0.25">
      <c r="A13099" s="34"/>
    </row>
    <row r="13100" spans="1:1" ht="15.75" x14ac:dyDescent="0.25">
      <c r="A13100" s="34"/>
    </row>
    <row r="13101" spans="1:1" ht="15.75" x14ac:dyDescent="0.25">
      <c r="A13101" s="34"/>
    </row>
    <row r="13102" spans="1:1" ht="15.75" x14ac:dyDescent="0.25">
      <c r="A13102" s="34"/>
    </row>
    <row r="13103" spans="1:1" ht="15.75" x14ac:dyDescent="0.25">
      <c r="A13103" s="34"/>
    </row>
    <row r="13104" spans="1:1" ht="15.75" x14ac:dyDescent="0.25">
      <c r="A13104" s="34"/>
    </row>
    <row r="13105" spans="1:1" ht="15.75" x14ac:dyDescent="0.25">
      <c r="A13105" s="34"/>
    </row>
    <row r="13106" spans="1:1" ht="15.75" x14ac:dyDescent="0.25">
      <c r="A13106" s="34"/>
    </row>
    <row r="13107" spans="1:1" ht="15.75" x14ac:dyDescent="0.25">
      <c r="A13107" s="34"/>
    </row>
    <row r="13108" spans="1:1" ht="15.75" x14ac:dyDescent="0.25">
      <c r="A13108" s="34"/>
    </row>
    <row r="13109" spans="1:1" ht="15.75" x14ac:dyDescent="0.25">
      <c r="A13109" s="34"/>
    </row>
    <row r="13110" spans="1:1" ht="15.75" x14ac:dyDescent="0.25">
      <c r="A13110" s="34"/>
    </row>
    <row r="13111" spans="1:1" ht="15.75" x14ac:dyDescent="0.25">
      <c r="A13111" s="34"/>
    </row>
    <row r="13112" spans="1:1" ht="15.75" x14ac:dyDescent="0.25">
      <c r="A13112" s="34"/>
    </row>
    <row r="13113" spans="1:1" ht="15.75" x14ac:dyDescent="0.25">
      <c r="A13113" s="34"/>
    </row>
    <row r="13114" spans="1:1" ht="15.75" x14ac:dyDescent="0.25">
      <c r="A13114" s="34"/>
    </row>
    <row r="13115" spans="1:1" ht="15.75" x14ac:dyDescent="0.25">
      <c r="A13115" s="34"/>
    </row>
    <row r="13116" spans="1:1" ht="15.75" x14ac:dyDescent="0.25">
      <c r="A13116" s="34"/>
    </row>
    <row r="13117" spans="1:1" ht="15.75" x14ac:dyDescent="0.25">
      <c r="A13117" s="34"/>
    </row>
    <row r="13118" spans="1:1" ht="15.75" x14ac:dyDescent="0.25">
      <c r="A13118" s="34"/>
    </row>
    <row r="13119" spans="1:1" ht="15.75" x14ac:dyDescent="0.25">
      <c r="A13119" s="34"/>
    </row>
    <row r="13120" spans="1:1" ht="15.75" x14ac:dyDescent="0.25">
      <c r="A13120" s="34"/>
    </row>
    <row r="13121" spans="1:1" ht="15.75" x14ac:dyDescent="0.25">
      <c r="A13121" s="34"/>
    </row>
    <row r="13122" spans="1:1" ht="15.75" x14ac:dyDescent="0.25">
      <c r="A13122" s="34"/>
    </row>
    <row r="13123" spans="1:1" ht="15.75" x14ac:dyDescent="0.25">
      <c r="A13123" s="34"/>
    </row>
    <row r="13124" spans="1:1" ht="15.75" x14ac:dyDescent="0.25">
      <c r="A13124" s="34"/>
    </row>
    <row r="13125" spans="1:1" ht="15.75" x14ac:dyDescent="0.25">
      <c r="A13125" s="34"/>
    </row>
    <row r="13126" spans="1:1" ht="15.75" x14ac:dyDescent="0.25">
      <c r="A13126" s="34"/>
    </row>
    <row r="13127" spans="1:1" ht="15.75" x14ac:dyDescent="0.25">
      <c r="A13127" s="34"/>
    </row>
    <row r="13128" spans="1:1" ht="15.75" x14ac:dyDescent="0.25">
      <c r="A13128" s="34"/>
    </row>
    <row r="13129" spans="1:1" ht="15.75" x14ac:dyDescent="0.25">
      <c r="A13129" s="34"/>
    </row>
    <row r="13130" spans="1:1" ht="15.75" x14ac:dyDescent="0.25">
      <c r="A13130" s="34"/>
    </row>
    <row r="13131" spans="1:1" ht="15.75" x14ac:dyDescent="0.25">
      <c r="A13131" s="34"/>
    </row>
    <row r="13132" spans="1:1" ht="15.75" x14ac:dyDescent="0.25">
      <c r="A13132" s="34"/>
    </row>
    <row r="13133" spans="1:1" ht="15.75" x14ac:dyDescent="0.25">
      <c r="A13133" s="34"/>
    </row>
    <row r="13134" spans="1:1" ht="15.75" x14ac:dyDescent="0.25">
      <c r="A13134" s="34"/>
    </row>
    <row r="13135" spans="1:1" ht="15.75" x14ac:dyDescent="0.25">
      <c r="A13135" s="34"/>
    </row>
    <row r="13136" spans="1:1" ht="15.75" x14ac:dyDescent="0.25">
      <c r="A13136" s="34"/>
    </row>
    <row r="13137" spans="1:1" ht="15.75" x14ac:dyDescent="0.25">
      <c r="A13137" s="34"/>
    </row>
    <row r="13138" spans="1:1" ht="15.75" x14ac:dyDescent="0.25">
      <c r="A13138" s="34"/>
    </row>
    <row r="13139" spans="1:1" ht="15.75" x14ac:dyDescent="0.25">
      <c r="A13139" s="34"/>
    </row>
    <row r="13140" spans="1:1" ht="15.75" x14ac:dyDescent="0.25">
      <c r="A13140" s="34"/>
    </row>
    <row r="13141" spans="1:1" ht="15.75" x14ac:dyDescent="0.25">
      <c r="A13141" s="34"/>
    </row>
    <row r="13142" spans="1:1" ht="15.75" x14ac:dyDescent="0.25">
      <c r="A13142" s="34"/>
    </row>
    <row r="13143" spans="1:1" ht="15.75" x14ac:dyDescent="0.25">
      <c r="A13143" s="34"/>
    </row>
    <row r="13144" spans="1:1" ht="15.75" x14ac:dyDescent="0.25">
      <c r="A13144" s="34"/>
    </row>
    <row r="13145" spans="1:1" ht="15.75" x14ac:dyDescent="0.25">
      <c r="A13145" s="34"/>
    </row>
    <row r="13146" spans="1:1" ht="15.75" x14ac:dyDescent="0.25">
      <c r="A13146" s="34"/>
    </row>
    <row r="13147" spans="1:1" ht="15.75" x14ac:dyDescent="0.25">
      <c r="A13147" s="34"/>
    </row>
    <row r="13148" spans="1:1" ht="15.75" x14ac:dyDescent="0.25">
      <c r="A13148" s="34"/>
    </row>
    <row r="13149" spans="1:1" ht="15.75" x14ac:dyDescent="0.25">
      <c r="A13149" s="34"/>
    </row>
    <row r="13150" spans="1:1" ht="15.75" x14ac:dyDescent="0.25">
      <c r="A13150" s="34"/>
    </row>
    <row r="13151" spans="1:1" ht="15.75" x14ac:dyDescent="0.25">
      <c r="A13151" s="34"/>
    </row>
    <row r="13152" spans="1:1" ht="15.75" x14ac:dyDescent="0.25">
      <c r="A13152" s="34"/>
    </row>
    <row r="13153" spans="1:1" ht="15.75" x14ac:dyDescent="0.25">
      <c r="A13153" s="34"/>
    </row>
    <row r="13154" spans="1:1" ht="15.75" x14ac:dyDescent="0.25">
      <c r="A13154" s="34"/>
    </row>
    <row r="13155" spans="1:1" ht="15.75" x14ac:dyDescent="0.25">
      <c r="A13155" s="34"/>
    </row>
    <row r="13156" spans="1:1" ht="15.75" x14ac:dyDescent="0.25">
      <c r="A13156" s="34"/>
    </row>
    <row r="13157" spans="1:1" ht="15.75" x14ac:dyDescent="0.25">
      <c r="A13157" s="34"/>
    </row>
    <row r="13158" spans="1:1" ht="15.75" x14ac:dyDescent="0.25">
      <c r="A13158" s="34"/>
    </row>
    <row r="13159" spans="1:1" ht="15.75" x14ac:dyDescent="0.25">
      <c r="A13159" s="34"/>
    </row>
    <row r="13160" spans="1:1" ht="15.75" x14ac:dyDescent="0.25">
      <c r="A13160" s="34"/>
    </row>
    <row r="13161" spans="1:1" ht="15.75" x14ac:dyDescent="0.25">
      <c r="A13161" s="34"/>
    </row>
    <row r="13162" spans="1:1" ht="15.75" x14ac:dyDescent="0.25">
      <c r="A13162" s="34"/>
    </row>
    <row r="13163" spans="1:1" ht="15.75" x14ac:dyDescent="0.25">
      <c r="A13163" s="34"/>
    </row>
    <row r="13164" spans="1:1" ht="15.75" x14ac:dyDescent="0.25">
      <c r="A13164" s="34"/>
    </row>
    <row r="13165" spans="1:1" ht="15.75" x14ac:dyDescent="0.25">
      <c r="A13165" s="34"/>
    </row>
    <row r="13166" spans="1:1" ht="15.75" x14ac:dyDescent="0.25">
      <c r="A13166" s="34"/>
    </row>
    <row r="13167" spans="1:1" ht="15.75" x14ac:dyDescent="0.25">
      <c r="A13167" s="34"/>
    </row>
    <row r="13168" spans="1:1" ht="15.75" x14ac:dyDescent="0.25">
      <c r="A13168" s="34"/>
    </row>
    <row r="13169" spans="1:1" ht="15.75" x14ac:dyDescent="0.25">
      <c r="A13169" s="34"/>
    </row>
    <row r="13170" spans="1:1" ht="15.75" x14ac:dyDescent="0.25">
      <c r="A13170" s="34"/>
    </row>
    <row r="13171" spans="1:1" ht="15.75" x14ac:dyDescent="0.25">
      <c r="A13171" s="34"/>
    </row>
    <row r="13172" spans="1:1" ht="15.75" x14ac:dyDescent="0.25">
      <c r="A13172" s="34"/>
    </row>
    <row r="13173" spans="1:1" ht="15.75" x14ac:dyDescent="0.25">
      <c r="A13173" s="34"/>
    </row>
    <row r="13174" spans="1:1" ht="15.75" x14ac:dyDescent="0.25">
      <c r="A13174" s="34"/>
    </row>
    <row r="13175" spans="1:1" ht="15.75" x14ac:dyDescent="0.25">
      <c r="A13175" s="34"/>
    </row>
    <row r="13176" spans="1:1" ht="15.75" x14ac:dyDescent="0.25">
      <c r="A13176" s="34"/>
    </row>
    <row r="13177" spans="1:1" ht="15.75" x14ac:dyDescent="0.25">
      <c r="A13177" s="34"/>
    </row>
    <row r="13178" spans="1:1" ht="15.75" x14ac:dyDescent="0.25">
      <c r="A13178" s="34"/>
    </row>
    <row r="13179" spans="1:1" ht="15.75" x14ac:dyDescent="0.25">
      <c r="A13179" s="34"/>
    </row>
    <row r="13180" spans="1:1" ht="15.75" x14ac:dyDescent="0.25">
      <c r="A13180" s="34"/>
    </row>
    <row r="13181" spans="1:1" ht="15.75" x14ac:dyDescent="0.25">
      <c r="A13181" s="34"/>
    </row>
    <row r="13182" spans="1:1" ht="15.75" x14ac:dyDescent="0.25">
      <c r="A13182" s="34"/>
    </row>
    <row r="13183" spans="1:1" ht="15.75" x14ac:dyDescent="0.25">
      <c r="A13183" s="34"/>
    </row>
    <row r="13184" spans="1:1" ht="15.75" x14ac:dyDescent="0.25">
      <c r="A13184" s="34"/>
    </row>
    <row r="13185" spans="1:1" ht="15.75" x14ac:dyDescent="0.25">
      <c r="A13185" s="34"/>
    </row>
    <row r="13186" spans="1:1" ht="15.75" x14ac:dyDescent="0.25">
      <c r="A13186" s="34"/>
    </row>
    <row r="13187" spans="1:1" ht="15.75" x14ac:dyDescent="0.25">
      <c r="A13187" s="34"/>
    </row>
    <row r="13188" spans="1:1" ht="15.75" x14ac:dyDescent="0.25">
      <c r="A13188" s="34"/>
    </row>
    <row r="13189" spans="1:1" ht="15.75" x14ac:dyDescent="0.25">
      <c r="A13189" s="34"/>
    </row>
    <row r="13190" spans="1:1" ht="15.75" x14ac:dyDescent="0.25">
      <c r="A13190" s="34"/>
    </row>
    <row r="13191" spans="1:1" ht="15.75" x14ac:dyDescent="0.25">
      <c r="A13191" s="34"/>
    </row>
    <row r="13192" spans="1:1" ht="15.75" x14ac:dyDescent="0.25">
      <c r="A13192" s="34"/>
    </row>
    <row r="13193" spans="1:1" ht="15.75" x14ac:dyDescent="0.25">
      <c r="A13193" s="34"/>
    </row>
    <row r="13194" spans="1:1" ht="15.75" x14ac:dyDescent="0.25">
      <c r="A13194" s="34"/>
    </row>
    <row r="13195" spans="1:1" ht="15.75" x14ac:dyDescent="0.25">
      <c r="A13195" s="34"/>
    </row>
    <row r="13196" spans="1:1" ht="15.75" x14ac:dyDescent="0.25">
      <c r="A13196" s="34"/>
    </row>
    <row r="13197" spans="1:1" ht="15.75" x14ac:dyDescent="0.25">
      <c r="A13197" s="34"/>
    </row>
    <row r="13198" spans="1:1" ht="15.75" x14ac:dyDescent="0.25">
      <c r="A13198" s="34"/>
    </row>
    <row r="13199" spans="1:1" ht="15.75" x14ac:dyDescent="0.25">
      <c r="A13199" s="34"/>
    </row>
    <row r="13200" spans="1:1" ht="15.75" x14ac:dyDescent="0.25">
      <c r="A13200" s="34"/>
    </row>
    <row r="13201" spans="1:1" ht="15.75" x14ac:dyDescent="0.25">
      <c r="A13201" s="34"/>
    </row>
    <row r="13202" spans="1:1" ht="15.75" x14ac:dyDescent="0.25">
      <c r="A13202" s="34"/>
    </row>
    <row r="13203" spans="1:1" ht="15.75" x14ac:dyDescent="0.25">
      <c r="A13203" s="34"/>
    </row>
    <row r="13204" spans="1:1" ht="15.75" x14ac:dyDescent="0.25">
      <c r="A13204" s="34"/>
    </row>
    <row r="13205" spans="1:1" ht="15.75" x14ac:dyDescent="0.25">
      <c r="A13205" s="34"/>
    </row>
    <row r="13206" spans="1:1" ht="15.75" x14ac:dyDescent="0.25">
      <c r="A13206" s="34"/>
    </row>
    <row r="13207" spans="1:1" ht="15.75" x14ac:dyDescent="0.25">
      <c r="A13207" s="34"/>
    </row>
    <row r="13208" spans="1:1" ht="15.75" x14ac:dyDescent="0.25">
      <c r="A13208" s="34"/>
    </row>
    <row r="13209" spans="1:1" ht="15.75" x14ac:dyDescent="0.25">
      <c r="A13209" s="34"/>
    </row>
    <row r="13210" spans="1:1" ht="15.75" x14ac:dyDescent="0.25">
      <c r="A13210" s="34"/>
    </row>
    <row r="13211" spans="1:1" ht="15.75" x14ac:dyDescent="0.25">
      <c r="A13211" s="34"/>
    </row>
    <row r="13212" spans="1:1" ht="15.75" x14ac:dyDescent="0.25">
      <c r="A13212" s="34"/>
    </row>
    <row r="13213" spans="1:1" ht="15.75" x14ac:dyDescent="0.25">
      <c r="A13213" s="34"/>
    </row>
    <row r="13214" spans="1:1" ht="15.75" x14ac:dyDescent="0.25">
      <c r="A13214" s="34"/>
    </row>
    <row r="13215" spans="1:1" ht="15.75" x14ac:dyDescent="0.25">
      <c r="A13215" s="34"/>
    </row>
    <row r="13216" spans="1:1" ht="15.75" x14ac:dyDescent="0.25">
      <c r="A13216" s="34"/>
    </row>
    <row r="13217" spans="1:1" ht="15.75" x14ac:dyDescent="0.25">
      <c r="A13217" s="34"/>
    </row>
    <row r="13218" spans="1:1" ht="15.75" x14ac:dyDescent="0.25">
      <c r="A13218" s="34"/>
    </row>
    <row r="13219" spans="1:1" ht="15.75" x14ac:dyDescent="0.25">
      <c r="A13219" s="34"/>
    </row>
    <row r="13220" spans="1:1" ht="15.75" x14ac:dyDescent="0.25">
      <c r="A13220" s="34"/>
    </row>
    <row r="13221" spans="1:1" ht="15.75" x14ac:dyDescent="0.25">
      <c r="A13221" s="34"/>
    </row>
    <row r="13222" spans="1:1" ht="15.75" x14ac:dyDescent="0.25">
      <c r="A13222" s="34"/>
    </row>
    <row r="13223" spans="1:1" ht="15.75" x14ac:dyDescent="0.25">
      <c r="A13223" s="34"/>
    </row>
    <row r="13224" spans="1:1" ht="15.75" x14ac:dyDescent="0.25">
      <c r="A13224" s="34"/>
    </row>
    <row r="13225" spans="1:1" ht="15.75" x14ac:dyDescent="0.25">
      <c r="A13225" s="34"/>
    </row>
    <row r="13226" spans="1:1" ht="15.75" x14ac:dyDescent="0.25">
      <c r="A13226" s="34"/>
    </row>
    <row r="13227" spans="1:1" ht="15.75" x14ac:dyDescent="0.25">
      <c r="A13227" s="34"/>
    </row>
    <row r="13228" spans="1:1" ht="15.75" x14ac:dyDescent="0.25">
      <c r="A13228" s="34"/>
    </row>
    <row r="13229" spans="1:1" ht="15.75" x14ac:dyDescent="0.25">
      <c r="A13229" s="34"/>
    </row>
    <row r="13230" spans="1:1" ht="15.75" x14ac:dyDescent="0.25">
      <c r="A13230" s="34"/>
    </row>
    <row r="13231" spans="1:1" ht="15.75" x14ac:dyDescent="0.25">
      <c r="A13231" s="34"/>
    </row>
    <row r="13232" spans="1:1" ht="15.75" x14ac:dyDescent="0.25">
      <c r="A13232" s="34"/>
    </row>
    <row r="13233" spans="1:1" ht="15.75" x14ac:dyDescent="0.25">
      <c r="A13233" s="34"/>
    </row>
    <row r="13234" spans="1:1" ht="15.75" x14ac:dyDescent="0.25">
      <c r="A13234" s="34"/>
    </row>
    <row r="13235" spans="1:1" ht="15.75" x14ac:dyDescent="0.25">
      <c r="A13235" s="34"/>
    </row>
    <row r="13236" spans="1:1" ht="15.75" x14ac:dyDescent="0.25">
      <c r="A13236" s="34"/>
    </row>
    <row r="13237" spans="1:1" ht="15.75" x14ac:dyDescent="0.25">
      <c r="A13237" s="34"/>
    </row>
    <row r="13238" spans="1:1" ht="15.75" x14ac:dyDescent="0.25">
      <c r="A13238" s="34"/>
    </row>
    <row r="13239" spans="1:1" ht="15.75" x14ac:dyDescent="0.25">
      <c r="A13239" s="34"/>
    </row>
    <row r="13240" spans="1:1" ht="15.75" x14ac:dyDescent="0.25">
      <c r="A13240" s="34"/>
    </row>
    <row r="13241" spans="1:1" ht="15.75" x14ac:dyDescent="0.25">
      <c r="A13241" s="34"/>
    </row>
    <row r="13242" spans="1:1" ht="15.75" x14ac:dyDescent="0.25">
      <c r="A13242" s="34"/>
    </row>
    <row r="13243" spans="1:1" ht="15.75" x14ac:dyDescent="0.25">
      <c r="A13243" s="34"/>
    </row>
    <row r="13244" spans="1:1" ht="15.75" x14ac:dyDescent="0.25">
      <c r="A13244" s="34"/>
    </row>
    <row r="13245" spans="1:1" ht="15.75" x14ac:dyDescent="0.25">
      <c r="A13245" s="34"/>
    </row>
    <row r="13246" spans="1:1" ht="15.75" x14ac:dyDescent="0.25">
      <c r="A13246" s="34"/>
    </row>
    <row r="13247" spans="1:1" ht="15.75" x14ac:dyDescent="0.25">
      <c r="A13247" s="34"/>
    </row>
    <row r="13248" spans="1:1" ht="15.75" x14ac:dyDescent="0.25">
      <c r="A13248" s="34"/>
    </row>
    <row r="13249" spans="1:1" ht="15.75" x14ac:dyDescent="0.25">
      <c r="A13249" s="34"/>
    </row>
    <row r="13250" spans="1:1" ht="15.75" x14ac:dyDescent="0.25">
      <c r="A13250" s="34"/>
    </row>
    <row r="13251" spans="1:1" ht="15.75" x14ac:dyDescent="0.25">
      <c r="A13251" s="34"/>
    </row>
    <row r="13252" spans="1:1" ht="15.75" x14ac:dyDescent="0.25">
      <c r="A13252" s="34"/>
    </row>
    <row r="13253" spans="1:1" ht="15.75" x14ac:dyDescent="0.25">
      <c r="A13253" s="34"/>
    </row>
    <row r="13254" spans="1:1" ht="15.75" x14ac:dyDescent="0.25">
      <c r="A13254" s="34"/>
    </row>
    <row r="13255" spans="1:1" ht="15.75" x14ac:dyDescent="0.25">
      <c r="A13255" s="34"/>
    </row>
    <row r="13256" spans="1:1" ht="15.75" x14ac:dyDescent="0.25">
      <c r="A13256" s="34"/>
    </row>
    <row r="13257" spans="1:1" ht="15.75" x14ac:dyDescent="0.25">
      <c r="A13257" s="34"/>
    </row>
    <row r="13258" spans="1:1" ht="15.75" x14ac:dyDescent="0.25">
      <c r="A13258" s="34"/>
    </row>
    <row r="13259" spans="1:1" ht="15.75" x14ac:dyDescent="0.25">
      <c r="A13259" s="34"/>
    </row>
    <row r="13260" spans="1:1" ht="15.75" x14ac:dyDescent="0.25">
      <c r="A13260" s="34"/>
    </row>
    <row r="13261" spans="1:1" ht="15.75" x14ac:dyDescent="0.25">
      <c r="A13261" s="34"/>
    </row>
    <row r="13262" spans="1:1" ht="15.75" x14ac:dyDescent="0.25">
      <c r="A13262" s="34"/>
    </row>
    <row r="13263" spans="1:1" ht="15.75" x14ac:dyDescent="0.25">
      <c r="A13263" s="34"/>
    </row>
    <row r="13264" spans="1:1" ht="15.75" x14ac:dyDescent="0.25">
      <c r="A13264" s="34"/>
    </row>
    <row r="13265" spans="1:1" ht="15.75" x14ac:dyDescent="0.25">
      <c r="A13265" s="34"/>
    </row>
    <row r="13266" spans="1:1" ht="15.75" x14ac:dyDescent="0.25">
      <c r="A13266" s="34"/>
    </row>
    <row r="13267" spans="1:1" ht="15.75" x14ac:dyDescent="0.25">
      <c r="A13267" s="34"/>
    </row>
    <row r="13268" spans="1:1" ht="15.75" x14ac:dyDescent="0.25">
      <c r="A13268" s="34"/>
    </row>
    <row r="13269" spans="1:1" ht="15.75" x14ac:dyDescent="0.25">
      <c r="A13269" s="34"/>
    </row>
    <row r="13270" spans="1:1" ht="15.75" x14ac:dyDescent="0.25">
      <c r="A13270" s="34"/>
    </row>
    <row r="13271" spans="1:1" ht="15.75" x14ac:dyDescent="0.25">
      <c r="A13271" s="34"/>
    </row>
    <row r="13272" spans="1:1" ht="15.75" x14ac:dyDescent="0.25">
      <c r="A13272" s="34"/>
    </row>
    <row r="13273" spans="1:1" ht="15.75" x14ac:dyDescent="0.25">
      <c r="A13273" s="34"/>
    </row>
    <row r="13274" spans="1:1" ht="15.75" x14ac:dyDescent="0.25">
      <c r="A13274" s="34"/>
    </row>
    <row r="13275" spans="1:1" ht="15.75" x14ac:dyDescent="0.25">
      <c r="A13275" s="34"/>
    </row>
    <row r="13276" spans="1:1" ht="15.75" x14ac:dyDescent="0.25">
      <c r="A13276" s="34"/>
    </row>
    <row r="13277" spans="1:1" ht="15.75" x14ac:dyDescent="0.25">
      <c r="A13277" s="34"/>
    </row>
    <row r="13278" spans="1:1" ht="15.75" x14ac:dyDescent="0.25">
      <c r="A13278" s="34"/>
    </row>
    <row r="13279" spans="1:1" ht="15.75" x14ac:dyDescent="0.25">
      <c r="A13279" s="34"/>
    </row>
    <row r="13280" spans="1:1" ht="15.75" x14ac:dyDescent="0.25">
      <c r="A13280" s="34"/>
    </row>
    <row r="13281" spans="1:1" ht="15.75" x14ac:dyDescent="0.25">
      <c r="A13281" s="34"/>
    </row>
    <row r="13282" spans="1:1" ht="15.75" x14ac:dyDescent="0.25">
      <c r="A13282" s="34"/>
    </row>
    <row r="13283" spans="1:1" ht="15.75" x14ac:dyDescent="0.25">
      <c r="A13283" s="34"/>
    </row>
    <row r="13284" spans="1:1" ht="15.75" x14ac:dyDescent="0.25">
      <c r="A13284" s="34"/>
    </row>
    <row r="13285" spans="1:1" ht="15.75" x14ac:dyDescent="0.25">
      <c r="A13285" s="34"/>
    </row>
    <row r="13286" spans="1:1" ht="15.75" x14ac:dyDescent="0.25">
      <c r="A13286" s="34"/>
    </row>
    <row r="13287" spans="1:1" ht="15.75" x14ac:dyDescent="0.25">
      <c r="A13287" s="34"/>
    </row>
    <row r="13288" spans="1:1" ht="15.75" x14ac:dyDescent="0.25">
      <c r="A13288" s="34"/>
    </row>
    <row r="13289" spans="1:1" ht="15.75" x14ac:dyDescent="0.25">
      <c r="A13289" s="34"/>
    </row>
    <row r="13290" spans="1:1" ht="15.75" x14ac:dyDescent="0.25">
      <c r="A13290" s="34"/>
    </row>
    <row r="13291" spans="1:1" ht="15.75" x14ac:dyDescent="0.25">
      <c r="A13291" s="34"/>
    </row>
    <row r="13292" spans="1:1" ht="15.75" x14ac:dyDescent="0.25">
      <c r="A13292" s="34"/>
    </row>
    <row r="13293" spans="1:1" ht="15.75" x14ac:dyDescent="0.25">
      <c r="A13293" s="34"/>
    </row>
    <row r="13294" spans="1:1" ht="15.75" x14ac:dyDescent="0.25">
      <c r="A13294" s="34"/>
    </row>
    <row r="13295" spans="1:1" ht="15.75" x14ac:dyDescent="0.25">
      <c r="A13295" s="34"/>
    </row>
    <row r="13296" spans="1:1" ht="15.75" x14ac:dyDescent="0.25">
      <c r="A13296" s="34"/>
    </row>
    <row r="13297" spans="1:1" ht="15.75" x14ac:dyDescent="0.25">
      <c r="A13297" s="34"/>
    </row>
    <row r="13298" spans="1:1" ht="15.75" x14ac:dyDescent="0.25">
      <c r="A13298" s="34"/>
    </row>
    <row r="13299" spans="1:1" ht="15.75" x14ac:dyDescent="0.25">
      <c r="A13299" s="34"/>
    </row>
    <row r="13300" spans="1:1" ht="15.75" x14ac:dyDescent="0.25">
      <c r="A13300" s="34"/>
    </row>
    <row r="13301" spans="1:1" ht="15.75" x14ac:dyDescent="0.25">
      <c r="A13301" s="34"/>
    </row>
    <row r="13302" spans="1:1" ht="15.75" x14ac:dyDescent="0.25">
      <c r="A13302" s="34"/>
    </row>
    <row r="13303" spans="1:1" ht="15.75" x14ac:dyDescent="0.25">
      <c r="A13303" s="34"/>
    </row>
    <row r="13304" spans="1:1" ht="15.75" x14ac:dyDescent="0.25">
      <c r="A13304" s="34"/>
    </row>
    <row r="13305" spans="1:1" ht="15.75" x14ac:dyDescent="0.25">
      <c r="A13305" s="34"/>
    </row>
    <row r="13306" spans="1:1" ht="15.75" x14ac:dyDescent="0.25">
      <c r="A13306" s="34"/>
    </row>
    <row r="13307" spans="1:1" ht="15.75" x14ac:dyDescent="0.25">
      <c r="A13307" s="34"/>
    </row>
    <row r="13308" spans="1:1" ht="15.75" x14ac:dyDescent="0.25">
      <c r="A13308" s="34"/>
    </row>
    <row r="13309" spans="1:1" ht="15.75" x14ac:dyDescent="0.25">
      <c r="A13309" s="34"/>
    </row>
    <row r="13310" spans="1:1" ht="15.75" x14ac:dyDescent="0.25">
      <c r="A13310" s="34"/>
    </row>
    <row r="13311" spans="1:1" ht="15.75" x14ac:dyDescent="0.25">
      <c r="A13311" s="34"/>
    </row>
    <row r="13312" spans="1:1" ht="15.75" x14ac:dyDescent="0.25">
      <c r="A13312" s="34"/>
    </row>
    <row r="13313" spans="1:1" ht="15.75" x14ac:dyDescent="0.25">
      <c r="A13313" s="34"/>
    </row>
    <row r="13314" spans="1:1" ht="15.75" x14ac:dyDescent="0.25">
      <c r="A13314" s="34"/>
    </row>
    <row r="13315" spans="1:1" ht="15.75" x14ac:dyDescent="0.25">
      <c r="A13315" s="34"/>
    </row>
    <row r="13316" spans="1:1" ht="15.75" x14ac:dyDescent="0.25">
      <c r="A13316" s="34"/>
    </row>
    <row r="13317" spans="1:1" ht="15.75" x14ac:dyDescent="0.25">
      <c r="A13317" s="34"/>
    </row>
    <row r="13318" spans="1:1" ht="15.75" x14ac:dyDescent="0.25">
      <c r="A13318" s="34"/>
    </row>
    <row r="13319" spans="1:1" ht="15.75" x14ac:dyDescent="0.25">
      <c r="A13319" s="34"/>
    </row>
    <row r="13320" spans="1:1" ht="15.75" x14ac:dyDescent="0.25">
      <c r="A13320" s="34"/>
    </row>
    <row r="13321" spans="1:1" ht="15.75" x14ac:dyDescent="0.25">
      <c r="A13321" s="34"/>
    </row>
    <row r="13322" spans="1:1" ht="15.75" x14ac:dyDescent="0.25">
      <c r="A13322" s="34"/>
    </row>
    <row r="13323" spans="1:1" ht="15.75" x14ac:dyDescent="0.25">
      <c r="A13323" s="34"/>
    </row>
    <row r="13324" spans="1:1" ht="15.75" x14ac:dyDescent="0.25">
      <c r="A13324" s="34"/>
    </row>
    <row r="13325" spans="1:1" ht="15.75" x14ac:dyDescent="0.25">
      <c r="A13325" s="34"/>
    </row>
    <row r="13326" spans="1:1" ht="15.75" x14ac:dyDescent="0.25">
      <c r="A13326" s="34"/>
    </row>
    <row r="13327" spans="1:1" ht="15.75" x14ac:dyDescent="0.25">
      <c r="A13327" s="34"/>
    </row>
    <row r="13328" spans="1:1" ht="15.75" x14ac:dyDescent="0.25">
      <c r="A13328" s="34"/>
    </row>
    <row r="13329" spans="1:1" ht="15.75" x14ac:dyDescent="0.25">
      <c r="A13329" s="34"/>
    </row>
    <row r="13330" spans="1:1" ht="15.75" x14ac:dyDescent="0.25">
      <c r="A13330" s="34"/>
    </row>
    <row r="13331" spans="1:1" ht="15.75" x14ac:dyDescent="0.25">
      <c r="A13331" s="34"/>
    </row>
    <row r="13332" spans="1:1" ht="15.75" x14ac:dyDescent="0.25">
      <c r="A13332" s="34"/>
    </row>
    <row r="13333" spans="1:1" ht="15.75" x14ac:dyDescent="0.25">
      <c r="A13333" s="34"/>
    </row>
    <row r="13334" spans="1:1" ht="15.75" x14ac:dyDescent="0.25">
      <c r="A13334" s="34"/>
    </row>
    <row r="13335" spans="1:1" ht="15.75" x14ac:dyDescent="0.25">
      <c r="A13335" s="34"/>
    </row>
    <row r="13336" spans="1:1" ht="15.75" x14ac:dyDescent="0.25">
      <c r="A13336" s="34"/>
    </row>
    <row r="13337" spans="1:1" ht="15.75" x14ac:dyDescent="0.25">
      <c r="A13337" s="34"/>
    </row>
    <row r="13338" spans="1:1" ht="15.75" x14ac:dyDescent="0.25">
      <c r="A13338" s="34"/>
    </row>
    <row r="13339" spans="1:1" ht="15.75" x14ac:dyDescent="0.25">
      <c r="A13339" s="34"/>
    </row>
    <row r="13340" spans="1:1" ht="15.75" x14ac:dyDescent="0.25">
      <c r="A13340" s="34"/>
    </row>
    <row r="13341" spans="1:1" ht="15.75" x14ac:dyDescent="0.25">
      <c r="A13341" s="34"/>
    </row>
    <row r="13342" spans="1:1" ht="15.75" x14ac:dyDescent="0.25">
      <c r="A13342" s="34"/>
    </row>
    <row r="13343" spans="1:1" ht="15.75" x14ac:dyDescent="0.25">
      <c r="A13343" s="34"/>
    </row>
    <row r="13344" spans="1:1" ht="15.75" x14ac:dyDescent="0.25">
      <c r="A13344" s="34"/>
    </row>
    <row r="13345" spans="1:1" ht="15.75" x14ac:dyDescent="0.25">
      <c r="A13345" s="34"/>
    </row>
    <row r="13346" spans="1:1" ht="15.75" x14ac:dyDescent="0.25">
      <c r="A13346" s="34"/>
    </row>
    <row r="13347" spans="1:1" ht="15.75" x14ac:dyDescent="0.25">
      <c r="A13347" s="34"/>
    </row>
    <row r="13348" spans="1:1" ht="15.75" x14ac:dyDescent="0.25">
      <c r="A13348" s="34"/>
    </row>
    <row r="13349" spans="1:1" ht="15.75" x14ac:dyDescent="0.25">
      <c r="A13349" s="34"/>
    </row>
    <row r="13350" spans="1:1" ht="15.75" x14ac:dyDescent="0.25">
      <c r="A13350" s="34"/>
    </row>
    <row r="13351" spans="1:1" ht="15.75" x14ac:dyDescent="0.25">
      <c r="A13351" s="34"/>
    </row>
    <row r="13352" spans="1:1" ht="15.75" x14ac:dyDescent="0.25">
      <c r="A13352" s="34"/>
    </row>
    <row r="13353" spans="1:1" ht="15.75" x14ac:dyDescent="0.25">
      <c r="A13353" s="34"/>
    </row>
    <row r="13354" spans="1:1" ht="15.75" x14ac:dyDescent="0.25">
      <c r="A13354" s="34"/>
    </row>
    <row r="13355" spans="1:1" ht="15.75" x14ac:dyDescent="0.25">
      <c r="A13355" s="34"/>
    </row>
    <row r="13356" spans="1:1" ht="15.75" x14ac:dyDescent="0.25">
      <c r="A13356" s="34"/>
    </row>
    <row r="13357" spans="1:1" ht="15.75" x14ac:dyDescent="0.25">
      <c r="A13357" s="34"/>
    </row>
    <row r="13358" spans="1:1" ht="15.75" x14ac:dyDescent="0.25">
      <c r="A13358" s="34"/>
    </row>
    <row r="13359" spans="1:1" ht="15.75" x14ac:dyDescent="0.25">
      <c r="A13359" s="34"/>
    </row>
    <row r="13360" spans="1:1" ht="15.75" x14ac:dyDescent="0.25">
      <c r="A13360" s="34"/>
    </row>
    <row r="13361" spans="1:1" ht="15.75" x14ac:dyDescent="0.25">
      <c r="A13361" s="34"/>
    </row>
    <row r="13362" spans="1:1" ht="15.75" x14ac:dyDescent="0.25">
      <c r="A13362" s="34"/>
    </row>
    <row r="13363" spans="1:1" ht="15.75" x14ac:dyDescent="0.25">
      <c r="A13363" s="34"/>
    </row>
    <row r="13364" spans="1:1" ht="15.75" x14ac:dyDescent="0.25">
      <c r="A13364" s="34"/>
    </row>
    <row r="13365" spans="1:1" ht="15.75" x14ac:dyDescent="0.25">
      <c r="A13365" s="34"/>
    </row>
    <row r="13366" spans="1:1" ht="15.75" x14ac:dyDescent="0.25">
      <c r="A13366" s="34"/>
    </row>
    <row r="13367" spans="1:1" ht="15.75" x14ac:dyDescent="0.25">
      <c r="A13367" s="34"/>
    </row>
    <row r="13368" spans="1:1" ht="15.75" x14ac:dyDescent="0.25">
      <c r="A13368" s="34"/>
    </row>
    <row r="13369" spans="1:1" ht="15.75" x14ac:dyDescent="0.25">
      <c r="A13369" s="34"/>
    </row>
    <row r="13370" spans="1:1" ht="15.75" x14ac:dyDescent="0.25">
      <c r="A13370" s="34"/>
    </row>
    <row r="13371" spans="1:1" ht="15.75" x14ac:dyDescent="0.25">
      <c r="A13371" s="34"/>
    </row>
    <row r="13372" spans="1:1" ht="15.75" x14ac:dyDescent="0.25">
      <c r="A13372" s="34"/>
    </row>
    <row r="13373" spans="1:1" ht="15.75" x14ac:dyDescent="0.25">
      <c r="A13373" s="34"/>
    </row>
    <row r="13374" spans="1:1" ht="15.75" x14ac:dyDescent="0.25">
      <c r="A13374" s="34"/>
    </row>
    <row r="13375" spans="1:1" ht="15.75" x14ac:dyDescent="0.25">
      <c r="A13375" s="34"/>
    </row>
    <row r="13376" spans="1:1" ht="15.75" x14ac:dyDescent="0.25">
      <c r="A13376" s="34"/>
    </row>
    <row r="13377" spans="1:1" ht="15.75" x14ac:dyDescent="0.25">
      <c r="A13377" s="34"/>
    </row>
    <row r="13378" spans="1:1" ht="15.75" x14ac:dyDescent="0.25">
      <c r="A13378" s="34"/>
    </row>
    <row r="13379" spans="1:1" ht="15.75" x14ac:dyDescent="0.25">
      <c r="A13379" s="34"/>
    </row>
    <row r="13380" spans="1:1" ht="15.75" x14ac:dyDescent="0.25">
      <c r="A13380" s="34"/>
    </row>
    <row r="13381" spans="1:1" ht="15.75" x14ac:dyDescent="0.25">
      <c r="A13381" s="34"/>
    </row>
    <row r="13382" spans="1:1" ht="15.75" x14ac:dyDescent="0.25">
      <c r="A13382" s="34"/>
    </row>
    <row r="13383" spans="1:1" ht="15.75" x14ac:dyDescent="0.25">
      <c r="A13383" s="34"/>
    </row>
    <row r="13384" spans="1:1" ht="15.75" x14ac:dyDescent="0.25">
      <c r="A13384" s="34"/>
    </row>
    <row r="13385" spans="1:1" ht="15.75" x14ac:dyDescent="0.25">
      <c r="A13385" s="34"/>
    </row>
    <row r="13386" spans="1:1" ht="15.75" x14ac:dyDescent="0.25">
      <c r="A13386" s="34"/>
    </row>
    <row r="13387" spans="1:1" ht="15.75" x14ac:dyDescent="0.25">
      <c r="A13387" s="34"/>
    </row>
    <row r="13388" spans="1:1" ht="15.75" x14ac:dyDescent="0.25">
      <c r="A13388" s="34"/>
    </row>
    <row r="13389" spans="1:1" ht="15.75" x14ac:dyDescent="0.25">
      <c r="A13389" s="34"/>
    </row>
    <row r="13390" spans="1:1" ht="15.75" x14ac:dyDescent="0.25">
      <c r="A13390" s="34"/>
    </row>
    <row r="13391" spans="1:1" ht="15.75" x14ac:dyDescent="0.25">
      <c r="A13391" s="34"/>
    </row>
    <row r="13392" spans="1:1" ht="15.75" x14ac:dyDescent="0.25">
      <c r="A13392" s="34"/>
    </row>
    <row r="13393" spans="1:1" ht="15.75" x14ac:dyDescent="0.25">
      <c r="A13393" s="34"/>
    </row>
    <row r="13394" spans="1:1" ht="15.75" x14ac:dyDescent="0.25">
      <c r="A13394" s="34"/>
    </row>
    <row r="13395" spans="1:1" ht="15.75" x14ac:dyDescent="0.25">
      <c r="A13395" s="34"/>
    </row>
    <row r="13396" spans="1:1" ht="15.75" x14ac:dyDescent="0.25">
      <c r="A13396" s="34"/>
    </row>
    <row r="13397" spans="1:1" ht="15.75" x14ac:dyDescent="0.25">
      <c r="A13397" s="34"/>
    </row>
    <row r="13398" spans="1:1" ht="15.75" x14ac:dyDescent="0.25">
      <c r="A13398" s="34"/>
    </row>
    <row r="13399" spans="1:1" ht="15.75" x14ac:dyDescent="0.25">
      <c r="A13399" s="34"/>
    </row>
    <row r="13400" spans="1:1" ht="15.75" x14ac:dyDescent="0.25">
      <c r="A13400" s="34"/>
    </row>
    <row r="13401" spans="1:1" ht="15.75" x14ac:dyDescent="0.25">
      <c r="A13401" s="34"/>
    </row>
    <row r="13402" spans="1:1" ht="15.75" x14ac:dyDescent="0.25">
      <c r="A13402" s="34"/>
    </row>
    <row r="13403" spans="1:1" ht="15.75" x14ac:dyDescent="0.25">
      <c r="A13403" s="34"/>
    </row>
    <row r="13404" spans="1:1" ht="15.75" x14ac:dyDescent="0.25">
      <c r="A13404" s="34"/>
    </row>
    <row r="13405" spans="1:1" ht="15.75" x14ac:dyDescent="0.25">
      <c r="A13405" s="34"/>
    </row>
    <row r="13406" spans="1:1" ht="15.75" x14ac:dyDescent="0.25">
      <c r="A13406" s="34"/>
    </row>
    <row r="13407" spans="1:1" ht="15.75" x14ac:dyDescent="0.25">
      <c r="A13407" s="34"/>
    </row>
    <row r="13408" spans="1:1" ht="15.75" x14ac:dyDescent="0.25">
      <c r="A13408" s="34"/>
    </row>
    <row r="13409" spans="1:1" ht="15.75" x14ac:dyDescent="0.25">
      <c r="A13409" s="34"/>
    </row>
    <row r="13410" spans="1:1" ht="15.75" x14ac:dyDescent="0.25">
      <c r="A13410" s="34"/>
    </row>
    <row r="13411" spans="1:1" ht="15.75" x14ac:dyDescent="0.25">
      <c r="A13411" s="34"/>
    </row>
    <row r="13412" spans="1:1" ht="15.75" x14ac:dyDescent="0.25">
      <c r="A13412" s="34"/>
    </row>
    <row r="13413" spans="1:1" ht="15.75" x14ac:dyDescent="0.25">
      <c r="A13413" s="34"/>
    </row>
    <row r="13414" spans="1:1" ht="15.75" x14ac:dyDescent="0.25">
      <c r="A13414" s="34"/>
    </row>
    <row r="13415" spans="1:1" ht="15.75" x14ac:dyDescent="0.25">
      <c r="A13415" s="34"/>
    </row>
    <row r="13416" spans="1:1" ht="15.75" x14ac:dyDescent="0.25">
      <c r="A13416" s="34"/>
    </row>
    <row r="13417" spans="1:1" ht="15.75" x14ac:dyDescent="0.25">
      <c r="A13417" s="34"/>
    </row>
    <row r="13418" spans="1:1" ht="15.75" x14ac:dyDescent="0.25">
      <c r="A13418" s="34"/>
    </row>
    <row r="13419" spans="1:1" ht="15.75" x14ac:dyDescent="0.25">
      <c r="A13419" s="34"/>
    </row>
    <row r="13420" spans="1:1" ht="15.75" x14ac:dyDescent="0.25">
      <c r="A13420" s="34"/>
    </row>
    <row r="13421" spans="1:1" ht="15.75" x14ac:dyDescent="0.25">
      <c r="A13421" s="34"/>
    </row>
    <row r="13422" spans="1:1" ht="15.75" x14ac:dyDescent="0.25">
      <c r="A13422" s="34"/>
    </row>
    <row r="13423" spans="1:1" ht="15.75" x14ac:dyDescent="0.25">
      <c r="A13423" s="34"/>
    </row>
    <row r="13424" spans="1:1" ht="15.75" x14ac:dyDescent="0.25">
      <c r="A13424" s="34"/>
    </row>
    <row r="13425" spans="1:1" ht="15.75" x14ac:dyDescent="0.25">
      <c r="A13425" s="34"/>
    </row>
    <row r="13426" spans="1:1" ht="15.75" x14ac:dyDescent="0.25">
      <c r="A13426" s="34"/>
    </row>
    <row r="13427" spans="1:1" ht="15.75" x14ac:dyDescent="0.25">
      <c r="A13427" s="34"/>
    </row>
    <row r="13428" spans="1:1" ht="15.75" x14ac:dyDescent="0.25">
      <c r="A13428" s="34"/>
    </row>
    <row r="13429" spans="1:1" ht="15.75" x14ac:dyDescent="0.25">
      <c r="A13429" s="34"/>
    </row>
    <row r="13430" spans="1:1" ht="15.75" x14ac:dyDescent="0.25">
      <c r="A13430" s="34"/>
    </row>
    <row r="13431" spans="1:1" ht="15.75" x14ac:dyDescent="0.25">
      <c r="A13431" s="34"/>
    </row>
    <row r="13432" spans="1:1" ht="15.75" x14ac:dyDescent="0.25">
      <c r="A13432" s="34"/>
    </row>
    <row r="13433" spans="1:1" ht="15.75" x14ac:dyDescent="0.25">
      <c r="A13433" s="34"/>
    </row>
    <row r="13434" spans="1:1" ht="15.75" x14ac:dyDescent="0.25">
      <c r="A13434" s="34"/>
    </row>
    <row r="13435" spans="1:1" ht="15.75" x14ac:dyDescent="0.25">
      <c r="A13435" s="34"/>
    </row>
    <row r="13436" spans="1:1" ht="15.75" x14ac:dyDescent="0.25">
      <c r="A13436" s="34"/>
    </row>
    <row r="13437" spans="1:1" ht="15.75" x14ac:dyDescent="0.25">
      <c r="A13437" s="34"/>
    </row>
    <row r="13438" spans="1:1" ht="15.75" x14ac:dyDescent="0.25">
      <c r="A13438" s="34"/>
    </row>
    <row r="13439" spans="1:1" ht="15.75" x14ac:dyDescent="0.25">
      <c r="A13439" s="34"/>
    </row>
    <row r="13440" spans="1:1" ht="15.75" x14ac:dyDescent="0.25">
      <c r="A13440" s="34"/>
    </row>
    <row r="13441" spans="1:1" ht="15.75" x14ac:dyDescent="0.25">
      <c r="A13441" s="34"/>
    </row>
    <row r="13442" spans="1:1" ht="15.75" x14ac:dyDescent="0.25">
      <c r="A13442" s="34"/>
    </row>
    <row r="13443" spans="1:1" ht="15.75" x14ac:dyDescent="0.25">
      <c r="A13443" s="34"/>
    </row>
    <row r="13444" spans="1:1" ht="15.75" x14ac:dyDescent="0.25">
      <c r="A13444" s="34"/>
    </row>
    <row r="13445" spans="1:1" ht="15.75" x14ac:dyDescent="0.25">
      <c r="A13445" s="34"/>
    </row>
    <row r="13446" spans="1:1" ht="15.75" x14ac:dyDescent="0.25">
      <c r="A13446" s="34"/>
    </row>
    <row r="13447" spans="1:1" ht="15.75" x14ac:dyDescent="0.25">
      <c r="A13447" s="34"/>
    </row>
    <row r="13448" spans="1:1" ht="15.75" x14ac:dyDescent="0.25">
      <c r="A13448" s="34"/>
    </row>
    <row r="13449" spans="1:1" ht="15.75" x14ac:dyDescent="0.25">
      <c r="A13449" s="34"/>
    </row>
    <row r="13450" spans="1:1" ht="15.75" x14ac:dyDescent="0.25">
      <c r="A13450" s="34"/>
    </row>
    <row r="13451" spans="1:1" ht="15.75" x14ac:dyDescent="0.25">
      <c r="A13451" s="34"/>
    </row>
    <row r="13452" spans="1:1" ht="15.75" x14ac:dyDescent="0.25">
      <c r="A13452" s="34"/>
    </row>
    <row r="13453" spans="1:1" ht="15.75" x14ac:dyDescent="0.25">
      <c r="A13453" s="34"/>
    </row>
    <row r="13454" spans="1:1" ht="15.75" x14ac:dyDescent="0.25">
      <c r="A13454" s="34"/>
    </row>
    <row r="13455" spans="1:1" ht="15.75" x14ac:dyDescent="0.25">
      <c r="A13455" s="34"/>
    </row>
    <row r="13456" spans="1:1" ht="15.75" x14ac:dyDescent="0.25">
      <c r="A13456" s="34"/>
    </row>
    <row r="13457" spans="1:1" ht="15.75" x14ac:dyDescent="0.25">
      <c r="A13457" s="34"/>
    </row>
    <row r="13458" spans="1:1" ht="15.75" x14ac:dyDescent="0.25">
      <c r="A13458" s="34"/>
    </row>
    <row r="13459" spans="1:1" ht="15.75" x14ac:dyDescent="0.25">
      <c r="A13459" s="34"/>
    </row>
    <row r="13460" spans="1:1" ht="15.75" x14ac:dyDescent="0.25">
      <c r="A13460" s="34"/>
    </row>
    <row r="13461" spans="1:1" ht="15.75" x14ac:dyDescent="0.25">
      <c r="A13461" s="34"/>
    </row>
    <row r="13462" spans="1:1" ht="15.75" x14ac:dyDescent="0.25">
      <c r="A13462" s="34"/>
    </row>
    <row r="13463" spans="1:1" ht="15.75" x14ac:dyDescent="0.25">
      <c r="A13463" s="34"/>
    </row>
    <row r="13464" spans="1:1" ht="15.75" x14ac:dyDescent="0.25">
      <c r="A13464" s="34"/>
    </row>
    <row r="13465" spans="1:1" ht="15.75" x14ac:dyDescent="0.25">
      <c r="A13465" s="34"/>
    </row>
    <row r="13466" spans="1:1" ht="15.75" x14ac:dyDescent="0.25">
      <c r="A13466" s="34"/>
    </row>
    <row r="13467" spans="1:1" ht="15.75" x14ac:dyDescent="0.25">
      <c r="A13467" s="34"/>
    </row>
    <row r="13468" spans="1:1" ht="15.75" x14ac:dyDescent="0.25">
      <c r="A13468" s="34"/>
    </row>
    <row r="13469" spans="1:1" ht="15.75" x14ac:dyDescent="0.25">
      <c r="A13469" s="34"/>
    </row>
    <row r="13470" spans="1:1" ht="15.75" x14ac:dyDescent="0.25">
      <c r="A13470" s="34"/>
    </row>
    <row r="13471" spans="1:1" ht="15.75" x14ac:dyDescent="0.25">
      <c r="A13471" s="34"/>
    </row>
    <row r="13472" spans="1:1" ht="15.75" x14ac:dyDescent="0.25">
      <c r="A13472" s="34"/>
    </row>
    <row r="13473" spans="1:1" ht="15.75" x14ac:dyDescent="0.25">
      <c r="A13473" s="34"/>
    </row>
    <row r="13474" spans="1:1" ht="15.75" x14ac:dyDescent="0.25">
      <c r="A13474" s="34"/>
    </row>
    <row r="13475" spans="1:1" ht="15.75" x14ac:dyDescent="0.25">
      <c r="A13475" s="34"/>
    </row>
    <row r="13476" spans="1:1" ht="15.75" x14ac:dyDescent="0.25">
      <c r="A13476" s="34"/>
    </row>
    <row r="13477" spans="1:1" ht="15.75" x14ac:dyDescent="0.25">
      <c r="A13477" s="34"/>
    </row>
    <row r="13478" spans="1:1" ht="15.75" x14ac:dyDescent="0.25">
      <c r="A13478" s="34"/>
    </row>
    <row r="13479" spans="1:1" ht="15.75" x14ac:dyDescent="0.25">
      <c r="A13479" s="34"/>
    </row>
    <row r="13480" spans="1:1" ht="15.75" x14ac:dyDescent="0.25">
      <c r="A13480" s="34"/>
    </row>
    <row r="13481" spans="1:1" ht="15.75" x14ac:dyDescent="0.25">
      <c r="A13481" s="34"/>
    </row>
    <row r="13482" spans="1:1" ht="15.75" x14ac:dyDescent="0.25">
      <c r="A13482" s="34"/>
    </row>
    <row r="13483" spans="1:1" ht="15.75" x14ac:dyDescent="0.25">
      <c r="A13483" s="34"/>
    </row>
    <row r="13484" spans="1:1" ht="15.75" x14ac:dyDescent="0.25">
      <c r="A13484" s="34"/>
    </row>
    <row r="13485" spans="1:1" ht="15.75" x14ac:dyDescent="0.25">
      <c r="A13485" s="34"/>
    </row>
    <row r="13486" spans="1:1" ht="15.75" x14ac:dyDescent="0.25">
      <c r="A13486" s="34"/>
    </row>
    <row r="13487" spans="1:1" ht="15.75" x14ac:dyDescent="0.25">
      <c r="A13487" s="34"/>
    </row>
    <row r="13488" spans="1:1" ht="15.75" x14ac:dyDescent="0.25">
      <c r="A13488" s="34"/>
    </row>
    <row r="13489" spans="1:1" ht="15.75" x14ac:dyDescent="0.25">
      <c r="A13489" s="34"/>
    </row>
    <row r="13490" spans="1:1" ht="15.75" x14ac:dyDescent="0.25">
      <c r="A13490" s="34"/>
    </row>
    <row r="13491" spans="1:1" ht="15.75" x14ac:dyDescent="0.25">
      <c r="A13491" s="34"/>
    </row>
    <row r="13492" spans="1:1" ht="15.75" x14ac:dyDescent="0.25">
      <c r="A13492" s="34"/>
    </row>
    <row r="13493" spans="1:1" ht="15.75" x14ac:dyDescent="0.25">
      <c r="A13493" s="34"/>
    </row>
    <row r="13494" spans="1:1" ht="15.75" x14ac:dyDescent="0.25">
      <c r="A13494" s="34"/>
    </row>
    <row r="13495" spans="1:1" ht="15.75" x14ac:dyDescent="0.25">
      <c r="A13495" s="34"/>
    </row>
    <row r="13496" spans="1:1" ht="15.75" x14ac:dyDescent="0.25">
      <c r="A13496" s="34"/>
    </row>
    <row r="13497" spans="1:1" ht="15.75" x14ac:dyDescent="0.25">
      <c r="A13497" s="34"/>
    </row>
    <row r="13498" spans="1:1" ht="15.75" x14ac:dyDescent="0.25">
      <c r="A13498" s="34"/>
    </row>
    <row r="13499" spans="1:1" ht="15.75" x14ac:dyDescent="0.25">
      <c r="A13499" s="34"/>
    </row>
    <row r="13500" spans="1:1" ht="15.75" x14ac:dyDescent="0.25">
      <c r="A13500" s="34"/>
    </row>
    <row r="13501" spans="1:1" ht="15.75" x14ac:dyDescent="0.25">
      <c r="A13501" s="34"/>
    </row>
    <row r="13502" spans="1:1" ht="15.75" x14ac:dyDescent="0.25">
      <c r="A13502" s="34"/>
    </row>
    <row r="13503" spans="1:1" ht="15.75" x14ac:dyDescent="0.25">
      <c r="A13503" s="34"/>
    </row>
    <row r="13504" spans="1:1" ht="15.75" x14ac:dyDescent="0.25">
      <c r="A13504" s="34"/>
    </row>
    <row r="13505" spans="1:1" ht="15.75" x14ac:dyDescent="0.25">
      <c r="A13505" s="34"/>
    </row>
    <row r="13506" spans="1:1" ht="15.75" x14ac:dyDescent="0.25">
      <c r="A13506" s="34"/>
    </row>
    <row r="13507" spans="1:1" ht="15.75" x14ac:dyDescent="0.25">
      <c r="A13507" s="34"/>
    </row>
    <row r="13508" spans="1:1" ht="15.75" x14ac:dyDescent="0.25">
      <c r="A13508" s="34"/>
    </row>
    <row r="13509" spans="1:1" ht="15.75" x14ac:dyDescent="0.25">
      <c r="A13509" s="34"/>
    </row>
    <row r="13510" spans="1:1" ht="15.75" x14ac:dyDescent="0.25">
      <c r="A13510" s="34"/>
    </row>
    <row r="13511" spans="1:1" ht="15.75" x14ac:dyDescent="0.25">
      <c r="A13511" s="34"/>
    </row>
    <row r="13512" spans="1:1" ht="15.75" x14ac:dyDescent="0.25">
      <c r="A13512" s="34"/>
    </row>
    <row r="13513" spans="1:1" ht="15.75" x14ac:dyDescent="0.25">
      <c r="A13513" s="34"/>
    </row>
    <row r="13514" spans="1:1" ht="15.75" x14ac:dyDescent="0.25">
      <c r="A13514" s="34"/>
    </row>
    <row r="13515" spans="1:1" ht="15.75" x14ac:dyDescent="0.25">
      <c r="A13515" s="34"/>
    </row>
    <row r="13516" spans="1:1" ht="15.75" x14ac:dyDescent="0.25">
      <c r="A13516" s="34"/>
    </row>
    <row r="13517" spans="1:1" ht="15.75" x14ac:dyDescent="0.25">
      <c r="A13517" s="34"/>
    </row>
    <row r="13518" spans="1:1" ht="15.75" x14ac:dyDescent="0.25">
      <c r="A13518" s="34"/>
    </row>
    <row r="13519" spans="1:1" ht="15.75" x14ac:dyDescent="0.25">
      <c r="A13519" s="34"/>
    </row>
    <row r="13520" spans="1:1" ht="15.75" x14ac:dyDescent="0.25">
      <c r="A13520" s="34"/>
    </row>
    <row r="13521" spans="1:1" ht="15.75" x14ac:dyDescent="0.25">
      <c r="A13521" s="34"/>
    </row>
    <row r="13522" spans="1:1" ht="15.75" x14ac:dyDescent="0.25">
      <c r="A13522" s="34"/>
    </row>
    <row r="13523" spans="1:1" ht="15.75" x14ac:dyDescent="0.25">
      <c r="A13523" s="34"/>
    </row>
    <row r="13524" spans="1:1" ht="15.75" x14ac:dyDescent="0.25">
      <c r="A13524" s="34"/>
    </row>
    <row r="13525" spans="1:1" ht="15.75" x14ac:dyDescent="0.25">
      <c r="A13525" s="34"/>
    </row>
    <row r="13526" spans="1:1" ht="15.75" x14ac:dyDescent="0.25">
      <c r="A13526" s="34"/>
    </row>
    <row r="13527" spans="1:1" ht="15.75" x14ac:dyDescent="0.25">
      <c r="A13527" s="34"/>
    </row>
    <row r="13528" spans="1:1" ht="15.75" x14ac:dyDescent="0.25">
      <c r="A13528" s="34"/>
    </row>
    <row r="13529" spans="1:1" ht="15.75" x14ac:dyDescent="0.25">
      <c r="A13529" s="34"/>
    </row>
    <row r="13530" spans="1:1" ht="15.75" x14ac:dyDescent="0.25">
      <c r="A13530" s="34"/>
    </row>
    <row r="13531" spans="1:1" ht="15.75" x14ac:dyDescent="0.25">
      <c r="A13531" s="34"/>
    </row>
    <row r="13532" spans="1:1" ht="15.75" x14ac:dyDescent="0.25">
      <c r="A13532" s="34"/>
    </row>
    <row r="13533" spans="1:1" ht="15.75" x14ac:dyDescent="0.25">
      <c r="A13533" s="34"/>
    </row>
    <row r="13534" spans="1:1" ht="15.75" x14ac:dyDescent="0.25">
      <c r="A13534" s="34"/>
    </row>
    <row r="13535" spans="1:1" ht="15.75" x14ac:dyDescent="0.25">
      <c r="A13535" s="34"/>
    </row>
    <row r="13536" spans="1:1" ht="15.75" x14ac:dyDescent="0.25">
      <c r="A13536" s="34"/>
    </row>
    <row r="13537" spans="1:1" ht="15.75" x14ac:dyDescent="0.25">
      <c r="A13537" s="34"/>
    </row>
    <row r="13538" spans="1:1" ht="15.75" x14ac:dyDescent="0.25">
      <c r="A13538" s="34"/>
    </row>
    <row r="13539" spans="1:1" ht="15.75" x14ac:dyDescent="0.25">
      <c r="A13539" s="34"/>
    </row>
    <row r="13540" spans="1:1" ht="15.75" x14ac:dyDescent="0.25">
      <c r="A13540" s="34"/>
    </row>
    <row r="13541" spans="1:1" ht="15.75" x14ac:dyDescent="0.25">
      <c r="A13541" s="34"/>
    </row>
    <row r="13542" spans="1:1" ht="15.75" x14ac:dyDescent="0.25">
      <c r="A13542" s="34"/>
    </row>
    <row r="13543" spans="1:1" ht="15.75" x14ac:dyDescent="0.25">
      <c r="A13543" s="34"/>
    </row>
    <row r="13544" spans="1:1" ht="15.75" x14ac:dyDescent="0.25">
      <c r="A13544" s="34"/>
    </row>
    <row r="13545" spans="1:1" ht="15.75" x14ac:dyDescent="0.25">
      <c r="A13545" s="34"/>
    </row>
    <row r="13546" spans="1:1" ht="15.75" x14ac:dyDescent="0.25">
      <c r="A13546" s="34"/>
    </row>
    <row r="13547" spans="1:1" ht="15.75" x14ac:dyDescent="0.25">
      <c r="A13547" s="34"/>
    </row>
    <row r="13548" spans="1:1" ht="15.75" x14ac:dyDescent="0.25">
      <c r="A13548" s="34"/>
    </row>
    <row r="13549" spans="1:1" ht="15.75" x14ac:dyDescent="0.25">
      <c r="A13549" s="34"/>
    </row>
    <row r="13550" spans="1:1" ht="15.75" x14ac:dyDescent="0.25">
      <c r="A13550" s="34"/>
    </row>
    <row r="13551" spans="1:1" ht="15.75" x14ac:dyDescent="0.25">
      <c r="A13551" s="34"/>
    </row>
    <row r="13552" spans="1:1" ht="15.75" x14ac:dyDescent="0.25">
      <c r="A13552" s="34"/>
    </row>
    <row r="13553" spans="1:1" ht="15.75" x14ac:dyDescent="0.25">
      <c r="A13553" s="34"/>
    </row>
    <row r="13554" spans="1:1" ht="15.75" x14ac:dyDescent="0.25">
      <c r="A13554" s="34"/>
    </row>
    <row r="13555" spans="1:1" ht="15.75" x14ac:dyDescent="0.25">
      <c r="A13555" s="34"/>
    </row>
    <row r="13556" spans="1:1" ht="15.75" x14ac:dyDescent="0.25">
      <c r="A13556" s="34"/>
    </row>
    <row r="13557" spans="1:1" ht="15.75" x14ac:dyDescent="0.25">
      <c r="A13557" s="34"/>
    </row>
    <row r="13558" spans="1:1" ht="15.75" x14ac:dyDescent="0.25">
      <c r="A13558" s="34"/>
    </row>
    <row r="13559" spans="1:1" ht="15.75" x14ac:dyDescent="0.25">
      <c r="A13559" s="34"/>
    </row>
    <row r="13560" spans="1:1" ht="15.75" x14ac:dyDescent="0.25">
      <c r="A13560" s="34"/>
    </row>
    <row r="13561" spans="1:1" ht="15.75" x14ac:dyDescent="0.25">
      <c r="A13561" s="34"/>
    </row>
    <row r="13562" spans="1:1" ht="15.75" x14ac:dyDescent="0.25">
      <c r="A13562" s="34"/>
    </row>
    <row r="13563" spans="1:1" ht="15.75" x14ac:dyDescent="0.25">
      <c r="A13563" s="34"/>
    </row>
    <row r="13564" spans="1:1" ht="15.75" x14ac:dyDescent="0.25">
      <c r="A13564" s="34"/>
    </row>
    <row r="13565" spans="1:1" ht="15.75" x14ac:dyDescent="0.25">
      <c r="A13565" s="34"/>
    </row>
    <row r="13566" spans="1:1" ht="15.75" x14ac:dyDescent="0.25">
      <c r="A13566" s="34"/>
    </row>
    <row r="13567" spans="1:1" ht="15.75" x14ac:dyDescent="0.25">
      <c r="A13567" s="34"/>
    </row>
    <row r="13568" spans="1:1" ht="15.75" x14ac:dyDescent="0.25">
      <c r="A13568" s="34"/>
    </row>
    <row r="13569" spans="1:1" ht="15.75" x14ac:dyDescent="0.25">
      <c r="A13569" s="34"/>
    </row>
    <row r="13570" spans="1:1" ht="15.75" x14ac:dyDescent="0.25">
      <c r="A13570" s="34"/>
    </row>
    <row r="13571" spans="1:1" ht="15.75" x14ac:dyDescent="0.25">
      <c r="A13571" s="34"/>
    </row>
    <row r="13572" spans="1:1" ht="15.75" x14ac:dyDescent="0.25">
      <c r="A13572" s="34"/>
    </row>
    <row r="13573" spans="1:1" ht="15.75" x14ac:dyDescent="0.25">
      <c r="A13573" s="34"/>
    </row>
    <row r="13574" spans="1:1" ht="15.75" x14ac:dyDescent="0.25">
      <c r="A13574" s="34"/>
    </row>
    <row r="13575" spans="1:1" ht="15.75" x14ac:dyDescent="0.25">
      <c r="A13575" s="34"/>
    </row>
    <row r="13576" spans="1:1" ht="15.75" x14ac:dyDescent="0.25">
      <c r="A13576" s="34"/>
    </row>
    <row r="13577" spans="1:1" ht="15.75" x14ac:dyDescent="0.25">
      <c r="A13577" s="34"/>
    </row>
    <row r="13578" spans="1:1" ht="15.75" x14ac:dyDescent="0.25">
      <c r="A13578" s="34"/>
    </row>
    <row r="13579" spans="1:1" ht="15.75" x14ac:dyDescent="0.25">
      <c r="A13579" s="34"/>
    </row>
    <row r="13580" spans="1:1" ht="15.75" x14ac:dyDescent="0.25">
      <c r="A13580" s="34"/>
    </row>
    <row r="13581" spans="1:1" ht="15.75" x14ac:dyDescent="0.25">
      <c r="A13581" s="34"/>
    </row>
    <row r="13582" spans="1:1" ht="15.75" x14ac:dyDescent="0.25">
      <c r="A13582" s="34"/>
    </row>
    <row r="13583" spans="1:1" ht="15.75" x14ac:dyDescent="0.25">
      <c r="A13583" s="34"/>
    </row>
    <row r="13584" spans="1:1" ht="15.75" x14ac:dyDescent="0.25">
      <c r="A13584" s="34"/>
    </row>
    <row r="13585" spans="1:1" ht="15.75" x14ac:dyDescent="0.25">
      <c r="A13585" s="34"/>
    </row>
    <row r="13586" spans="1:1" ht="15.75" x14ac:dyDescent="0.25">
      <c r="A13586" s="34"/>
    </row>
    <row r="13587" spans="1:1" ht="15.75" x14ac:dyDescent="0.25">
      <c r="A13587" s="34"/>
    </row>
    <row r="13588" spans="1:1" ht="15.75" x14ac:dyDescent="0.25">
      <c r="A13588" s="34"/>
    </row>
    <row r="13589" spans="1:1" ht="15.75" x14ac:dyDescent="0.25">
      <c r="A13589" s="34"/>
    </row>
    <row r="13590" spans="1:1" ht="15.75" x14ac:dyDescent="0.25">
      <c r="A13590" s="34"/>
    </row>
    <row r="13591" spans="1:1" ht="15.75" x14ac:dyDescent="0.25">
      <c r="A13591" s="34"/>
    </row>
    <row r="13592" spans="1:1" ht="15.75" x14ac:dyDescent="0.25">
      <c r="A13592" s="34"/>
    </row>
    <row r="13593" spans="1:1" ht="15.75" x14ac:dyDescent="0.25">
      <c r="A13593" s="34"/>
    </row>
    <row r="13594" spans="1:1" ht="15.75" x14ac:dyDescent="0.25">
      <c r="A13594" s="34"/>
    </row>
    <row r="13595" spans="1:1" ht="15.75" x14ac:dyDescent="0.25">
      <c r="A13595" s="34"/>
    </row>
    <row r="13596" spans="1:1" ht="15.75" x14ac:dyDescent="0.25">
      <c r="A13596" s="34"/>
    </row>
    <row r="13597" spans="1:1" ht="15.75" x14ac:dyDescent="0.25">
      <c r="A13597" s="34"/>
    </row>
    <row r="13598" spans="1:1" ht="15.75" x14ac:dyDescent="0.25">
      <c r="A13598" s="34"/>
    </row>
    <row r="13599" spans="1:1" ht="15.75" x14ac:dyDescent="0.25">
      <c r="A13599" s="34"/>
    </row>
    <row r="13600" spans="1:1" ht="15.75" x14ac:dyDescent="0.25">
      <c r="A13600" s="34"/>
    </row>
    <row r="13601" spans="1:1" ht="15.75" x14ac:dyDescent="0.25">
      <c r="A13601" s="34"/>
    </row>
    <row r="13602" spans="1:1" ht="15.75" x14ac:dyDescent="0.25">
      <c r="A13602" s="34"/>
    </row>
    <row r="13603" spans="1:1" ht="15.75" x14ac:dyDescent="0.25">
      <c r="A13603" s="34"/>
    </row>
    <row r="13604" spans="1:1" ht="15.75" x14ac:dyDescent="0.25">
      <c r="A13604" s="34"/>
    </row>
    <row r="13605" spans="1:1" ht="15.75" x14ac:dyDescent="0.25">
      <c r="A13605" s="34"/>
    </row>
    <row r="13606" spans="1:1" ht="15.75" x14ac:dyDescent="0.25">
      <c r="A13606" s="34"/>
    </row>
    <row r="13607" spans="1:1" ht="15.75" x14ac:dyDescent="0.25">
      <c r="A13607" s="34"/>
    </row>
    <row r="13608" spans="1:1" ht="15.75" x14ac:dyDescent="0.25">
      <c r="A13608" s="34"/>
    </row>
    <row r="13609" spans="1:1" ht="15.75" x14ac:dyDescent="0.25">
      <c r="A13609" s="34"/>
    </row>
    <row r="13610" spans="1:1" ht="15.75" x14ac:dyDescent="0.25">
      <c r="A13610" s="34"/>
    </row>
    <row r="13611" spans="1:1" ht="15.75" x14ac:dyDescent="0.25">
      <c r="A13611" s="34"/>
    </row>
    <row r="13612" spans="1:1" ht="15.75" x14ac:dyDescent="0.25">
      <c r="A13612" s="34"/>
    </row>
    <row r="13613" spans="1:1" ht="15.75" x14ac:dyDescent="0.25">
      <c r="A13613" s="34"/>
    </row>
    <row r="13614" spans="1:1" ht="15.75" x14ac:dyDescent="0.25">
      <c r="A13614" s="34"/>
    </row>
    <row r="13615" spans="1:1" ht="15.75" x14ac:dyDescent="0.25">
      <c r="A13615" s="34"/>
    </row>
    <row r="13616" spans="1:1" ht="15.75" x14ac:dyDescent="0.25">
      <c r="A13616" s="34"/>
    </row>
    <row r="13617" spans="1:1" ht="15.75" x14ac:dyDescent="0.25">
      <c r="A13617" s="34"/>
    </row>
    <row r="13618" spans="1:1" ht="15.75" x14ac:dyDescent="0.25">
      <c r="A13618" s="34"/>
    </row>
    <row r="13619" spans="1:1" ht="15.75" x14ac:dyDescent="0.25">
      <c r="A13619" s="34"/>
    </row>
    <row r="13620" spans="1:1" ht="15.75" x14ac:dyDescent="0.25">
      <c r="A13620" s="34"/>
    </row>
    <row r="13621" spans="1:1" ht="15.75" x14ac:dyDescent="0.25">
      <c r="A13621" s="34"/>
    </row>
    <row r="13622" spans="1:1" ht="15.75" x14ac:dyDescent="0.25">
      <c r="A13622" s="34"/>
    </row>
    <row r="13623" spans="1:1" ht="15.75" x14ac:dyDescent="0.25">
      <c r="A13623" s="34"/>
    </row>
    <row r="13624" spans="1:1" ht="15.75" x14ac:dyDescent="0.25">
      <c r="A13624" s="34"/>
    </row>
    <row r="13625" spans="1:1" ht="15.75" x14ac:dyDescent="0.25">
      <c r="A13625" s="34"/>
    </row>
    <row r="13626" spans="1:1" ht="15.75" x14ac:dyDescent="0.25">
      <c r="A13626" s="34"/>
    </row>
    <row r="13627" spans="1:1" ht="15.75" x14ac:dyDescent="0.25">
      <c r="A13627" s="34"/>
    </row>
    <row r="13628" spans="1:1" ht="15.75" x14ac:dyDescent="0.25">
      <c r="A13628" s="34"/>
    </row>
    <row r="13629" spans="1:1" ht="15.75" x14ac:dyDescent="0.25">
      <c r="A13629" s="34"/>
    </row>
    <row r="13630" spans="1:1" ht="15.75" x14ac:dyDescent="0.25">
      <c r="A13630" s="34"/>
    </row>
    <row r="13631" spans="1:1" ht="15.75" x14ac:dyDescent="0.25">
      <c r="A13631" s="34"/>
    </row>
    <row r="13632" spans="1:1" ht="15.75" x14ac:dyDescent="0.25">
      <c r="A13632" s="34"/>
    </row>
    <row r="13633" spans="1:1" ht="15.75" x14ac:dyDescent="0.25">
      <c r="A13633" s="34"/>
    </row>
    <row r="13634" spans="1:1" ht="15.75" x14ac:dyDescent="0.25">
      <c r="A13634" s="34"/>
    </row>
    <row r="13635" spans="1:1" ht="15.75" x14ac:dyDescent="0.25">
      <c r="A13635" s="34"/>
    </row>
    <row r="13636" spans="1:1" ht="15.75" x14ac:dyDescent="0.25">
      <c r="A13636" s="34"/>
    </row>
    <row r="13637" spans="1:1" ht="15.75" x14ac:dyDescent="0.25">
      <c r="A13637" s="34"/>
    </row>
    <row r="13638" spans="1:1" ht="15.75" x14ac:dyDescent="0.25">
      <c r="A13638" s="34"/>
    </row>
    <row r="13639" spans="1:1" ht="15.75" x14ac:dyDescent="0.25">
      <c r="A13639" s="34"/>
    </row>
    <row r="13640" spans="1:1" ht="15.75" x14ac:dyDescent="0.25">
      <c r="A13640" s="34"/>
    </row>
    <row r="13641" spans="1:1" ht="15.75" x14ac:dyDescent="0.25">
      <c r="A13641" s="34"/>
    </row>
    <row r="13642" spans="1:1" ht="15.75" x14ac:dyDescent="0.25">
      <c r="A13642" s="34"/>
    </row>
    <row r="13643" spans="1:1" ht="15.75" x14ac:dyDescent="0.25">
      <c r="A13643" s="34"/>
    </row>
    <row r="13644" spans="1:1" ht="15.75" x14ac:dyDescent="0.25">
      <c r="A13644" s="34"/>
    </row>
    <row r="13645" spans="1:1" ht="15.75" x14ac:dyDescent="0.25">
      <c r="A13645" s="34"/>
    </row>
    <row r="13646" spans="1:1" ht="15.75" x14ac:dyDescent="0.25">
      <c r="A13646" s="34"/>
    </row>
    <row r="13647" spans="1:1" ht="15.75" x14ac:dyDescent="0.25">
      <c r="A13647" s="34"/>
    </row>
    <row r="13648" spans="1:1" ht="15.75" x14ac:dyDescent="0.25">
      <c r="A13648" s="34"/>
    </row>
    <row r="13649" spans="1:1" ht="15.75" x14ac:dyDescent="0.25">
      <c r="A13649" s="34"/>
    </row>
    <row r="13650" spans="1:1" ht="15.75" x14ac:dyDescent="0.25">
      <c r="A13650" s="34"/>
    </row>
    <row r="13651" spans="1:1" ht="15.75" x14ac:dyDescent="0.25">
      <c r="A13651" s="34"/>
    </row>
    <row r="13652" spans="1:1" ht="15.75" x14ac:dyDescent="0.25">
      <c r="A13652" s="34"/>
    </row>
    <row r="13653" spans="1:1" ht="15.75" x14ac:dyDescent="0.25">
      <c r="A13653" s="34"/>
    </row>
    <row r="13654" spans="1:1" ht="15.75" x14ac:dyDescent="0.25">
      <c r="A13654" s="34"/>
    </row>
    <row r="13655" spans="1:1" ht="15.75" x14ac:dyDescent="0.25">
      <c r="A13655" s="34"/>
    </row>
    <row r="13656" spans="1:1" ht="15.75" x14ac:dyDescent="0.25">
      <c r="A13656" s="34"/>
    </row>
    <row r="13657" spans="1:1" ht="15.75" x14ac:dyDescent="0.25">
      <c r="A13657" s="34"/>
    </row>
    <row r="13658" spans="1:1" ht="15.75" x14ac:dyDescent="0.25">
      <c r="A13658" s="34"/>
    </row>
    <row r="13659" spans="1:1" ht="15.75" x14ac:dyDescent="0.25">
      <c r="A13659" s="34"/>
    </row>
    <row r="13660" spans="1:1" ht="15.75" x14ac:dyDescent="0.25">
      <c r="A13660" s="34"/>
    </row>
    <row r="13661" spans="1:1" ht="15.75" x14ac:dyDescent="0.25">
      <c r="A13661" s="34"/>
    </row>
    <row r="13662" spans="1:1" ht="15.75" x14ac:dyDescent="0.25">
      <c r="A13662" s="34"/>
    </row>
    <row r="13663" spans="1:1" ht="15.75" x14ac:dyDescent="0.25">
      <c r="A13663" s="34"/>
    </row>
    <row r="13664" spans="1:1" ht="15.75" x14ac:dyDescent="0.25">
      <c r="A13664" s="34"/>
    </row>
    <row r="13665" spans="1:1" ht="15.75" x14ac:dyDescent="0.25">
      <c r="A13665" s="34"/>
    </row>
    <row r="13666" spans="1:1" ht="15.75" x14ac:dyDescent="0.25">
      <c r="A13666" s="34"/>
    </row>
    <row r="13667" spans="1:1" ht="15.75" x14ac:dyDescent="0.25">
      <c r="A13667" s="34"/>
    </row>
    <row r="13668" spans="1:1" ht="15.75" x14ac:dyDescent="0.25">
      <c r="A13668" s="34"/>
    </row>
    <row r="13669" spans="1:1" ht="15.75" x14ac:dyDescent="0.25">
      <c r="A13669" s="34"/>
    </row>
    <row r="13670" spans="1:1" ht="15.75" x14ac:dyDescent="0.25">
      <c r="A13670" s="34"/>
    </row>
    <row r="13671" spans="1:1" ht="15.75" x14ac:dyDescent="0.25">
      <c r="A13671" s="34"/>
    </row>
    <row r="13672" spans="1:1" ht="15.75" x14ac:dyDescent="0.25">
      <c r="A13672" s="34"/>
    </row>
    <row r="13673" spans="1:1" ht="15.75" x14ac:dyDescent="0.25">
      <c r="A13673" s="34"/>
    </row>
    <row r="13674" spans="1:1" ht="15.75" x14ac:dyDescent="0.25">
      <c r="A13674" s="34"/>
    </row>
    <row r="13675" spans="1:1" ht="15.75" x14ac:dyDescent="0.25">
      <c r="A13675" s="34"/>
    </row>
    <row r="13676" spans="1:1" ht="15.75" x14ac:dyDescent="0.25">
      <c r="A13676" s="34"/>
    </row>
    <row r="13677" spans="1:1" ht="15.75" x14ac:dyDescent="0.25">
      <c r="A13677" s="34"/>
    </row>
    <row r="13678" spans="1:1" ht="15.75" x14ac:dyDescent="0.25">
      <c r="A13678" s="34"/>
    </row>
    <row r="13679" spans="1:1" ht="15.75" x14ac:dyDescent="0.25">
      <c r="A13679" s="34"/>
    </row>
    <row r="13680" spans="1:1" ht="15.75" x14ac:dyDescent="0.25">
      <c r="A13680" s="34"/>
    </row>
    <row r="13681" spans="1:1" ht="15.75" x14ac:dyDescent="0.25">
      <c r="A13681" s="34"/>
    </row>
    <row r="13682" spans="1:1" ht="15.75" x14ac:dyDescent="0.25">
      <c r="A13682" s="34"/>
    </row>
    <row r="13683" spans="1:1" ht="15.75" x14ac:dyDescent="0.25">
      <c r="A13683" s="34"/>
    </row>
    <row r="13684" spans="1:1" ht="15.75" x14ac:dyDescent="0.25">
      <c r="A13684" s="34"/>
    </row>
    <row r="13685" spans="1:1" ht="15.75" x14ac:dyDescent="0.25">
      <c r="A13685" s="34"/>
    </row>
    <row r="13686" spans="1:1" ht="15.75" x14ac:dyDescent="0.25">
      <c r="A13686" s="34"/>
    </row>
    <row r="13687" spans="1:1" ht="15.75" x14ac:dyDescent="0.25">
      <c r="A13687" s="34"/>
    </row>
    <row r="13688" spans="1:1" ht="15.75" x14ac:dyDescent="0.25">
      <c r="A13688" s="34"/>
    </row>
    <row r="13689" spans="1:1" ht="15.75" x14ac:dyDescent="0.25">
      <c r="A13689" s="34"/>
    </row>
    <row r="13690" spans="1:1" ht="15.75" x14ac:dyDescent="0.25">
      <c r="A13690" s="34"/>
    </row>
    <row r="13691" spans="1:1" ht="15.75" x14ac:dyDescent="0.25">
      <c r="A13691" s="34"/>
    </row>
    <row r="13692" spans="1:1" ht="15.75" x14ac:dyDescent="0.25">
      <c r="A13692" s="34"/>
    </row>
    <row r="13693" spans="1:1" ht="15.75" x14ac:dyDescent="0.25">
      <c r="A13693" s="34"/>
    </row>
    <row r="13694" spans="1:1" ht="15.75" x14ac:dyDescent="0.25">
      <c r="A13694" s="34"/>
    </row>
    <row r="13695" spans="1:1" ht="15.75" x14ac:dyDescent="0.25">
      <c r="A13695" s="34"/>
    </row>
    <row r="13696" spans="1:1" ht="15.75" x14ac:dyDescent="0.25">
      <c r="A13696" s="34"/>
    </row>
    <row r="13697" spans="1:1" ht="15.75" x14ac:dyDescent="0.25">
      <c r="A13697" s="34"/>
    </row>
    <row r="13698" spans="1:1" ht="15.75" x14ac:dyDescent="0.25">
      <c r="A13698" s="34"/>
    </row>
    <row r="13699" spans="1:1" ht="15.75" x14ac:dyDescent="0.25">
      <c r="A13699" s="34"/>
    </row>
    <row r="13700" spans="1:1" ht="15.75" x14ac:dyDescent="0.25">
      <c r="A13700" s="34"/>
    </row>
    <row r="13701" spans="1:1" ht="15.75" x14ac:dyDescent="0.25">
      <c r="A13701" s="34"/>
    </row>
    <row r="13702" spans="1:1" ht="15.75" x14ac:dyDescent="0.25">
      <c r="A13702" s="34"/>
    </row>
    <row r="13703" spans="1:1" ht="15.75" x14ac:dyDescent="0.25">
      <c r="A13703" s="34"/>
    </row>
    <row r="13704" spans="1:1" ht="15.75" x14ac:dyDescent="0.25">
      <c r="A13704" s="34"/>
    </row>
    <row r="13705" spans="1:1" ht="15.75" x14ac:dyDescent="0.25">
      <c r="A13705" s="34"/>
    </row>
    <row r="13706" spans="1:1" ht="15.75" x14ac:dyDescent="0.25">
      <c r="A13706" s="34"/>
    </row>
    <row r="13707" spans="1:1" ht="15.75" x14ac:dyDescent="0.25">
      <c r="A13707" s="34"/>
    </row>
    <row r="13708" spans="1:1" ht="15.75" x14ac:dyDescent="0.25">
      <c r="A13708" s="34"/>
    </row>
    <row r="13709" spans="1:1" ht="15.75" x14ac:dyDescent="0.25">
      <c r="A13709" s="34"/>
    </row>
    <row r="13710" spans="1:1" ht="15.75" x14ac:dyDescent="0.25">
      <c r="A13710" s="34"/>
    </row>
    <row r="13711" spans="1:1" ht="15.75" x14ac:dyDescent="0.25">
      <c r="A13711" s="34"/>
    </row>
    <row r="13712" spans="1:1" ht="15.75" x14ac:dyDescent="0.25">
      <c r="A13712" s="34"/>
    </row>
    <row r="13713" spans="1:1" ht="15.75" x14ac:dyDescent="0.25">
      <c r="A13713" s="34"/>
    </row>
    <row r="13714" spans="1:1" ht="15.75" x14ac:dyDescent="0.25">
      <c r="A13714" s="34"/>
    </row>
    <row r="13715" spans="1:1" ht="15.75" x14ac:dyDescent="0.25">
      <c r="A13715" s="34"/>
    </row>
    <row r="13716" spans="1:1" ht="15.75" x14ac:dyDescent="0.25">
      <c r="A13716" s="34"/>
    </row>
    <row r="13717" spans="1:1" ht="15.75" x14ac:dyDescent="0.25">
      <c r="A13717" s="34"/>
    </row>
    <row r="13718" spans="1:1" ht="15.75" x14ac:dyDescent="0.25">
      <c r="A13718" s="34"/>
    </row>
    <row r="13719" spans="1:1" ht="15.75" x14ac:dyDescent="0.25">
      <c r="A13719" s="34"/>
    </row>
    <row r="13720" spans="1:1" ht="15.75" x14ac:dyDescent="0.25">
      <c r="A13720" s="34"/>
    </row>
    <row r="13721" spans="1:1" ht="15.75" x14ac:dyDescent="0.25">
      <c r="A13721" s="34"/>
    </row>
    <row r="13722" spans="1:1" ht="15.75" x14ac:dyDescent="0.25">
      <c r="A13722" s="34"/>
    </row>
    <row r="13723" spans="1:1" ht="15.75" x14ac:dyDescent="0.25">
      <c r="A13723" s="34"/>
    </row>
    <row r="13724" spans="1:1" ht="15.75" x14ac:dyDescent="0.25">
      <c r="A13724" s="34"/>
    </row>
    <row r="13725" spans="1:1" ht="15.75" x14ac:dyDescent="0.25">
      <c r="A13725" s="34"/>
    </row>
    <row r="13726" spans="1:1" ht="15.75" x14ac:dyDescent="0.25">
      <c r="A13726" s="34"/>
    </row>
    <row r="13727" spans="1:1" ht="15.75" x14ac:dyDescent="0.25">
      <c r="A13727" s="34"/>
    </row>
    <row r="13728" spans="1:1" ht="15.75" x14ac:dyDescent="0.25">
      <c r="A13728" s="34"/>
    </row>
    <row r="13729" spans="1:1" ht="15.75" x14ac:dyDescent="0.25">
      <c r="A13729" s="34"/>
    </row>
    <row r="13730" spans="1:1" ht="15.75" x14ac:dyDescent="0.25">
      <c r="A13730" s="34"/>
    </row>
    <row r="13731" spans="1:1" ht="15.75" x14ac:dyDescent="0.25">
      <c r="A13731" s="34"/>
    </row>
    <row r="13732" spans="1:1" ht="15.75" x14ac:dyDescent="0.25">
      <c r="A13732" s="34"/>
    </row>
    <row r="13733" spans="1:1" ht="15.75" x14ac:dyDescent="0.25">
      <c r="A13733" s="34"/>
    </row>
    <row r="13734" spans="1:1" ht="15.75" x14ac:dyDescent="0.25">
      <c r="A13734" s="34"/>
    </row>
    <row r="13735" spans="1:1" ht="15.75" x14ac:dyDescent="0.25">
      <c r="A13735" s="34"/>
    </row>
    <row r="13736" spans="1:1" ht="15.75" x14ac:dyDescent="0.25">
      <c r="A13736" s="34"/>
    </row>
    <row r="13737" spans="1:1" ht="15.75" x14ac:dyDescent="0.25">
      <c r="A13737" s="34"/>
    </row>
    <row r="13738" spans="1:1" ht="15.75" x14ac:dyDescent="0.25">
      <c r="A13738" s="34"/>
    </row>
    <row r="13739" spans="1:1" ht="15.75" x14ac:dyDescent="0.25">
      <c r="A13739" s="34"/>
    </row>
    <row r="13740" spans="1:1" ht="15.75" x14ac:dyDescent="0.25">
      <c r="A13740" s="34"/>
    </row>
    <row r="13741" spans="1:1" ht="15.75" x14ac:dyDescent="0.25">
      <c r="A13741" s="34"/>
    </row>
    <row r="13742" spans="1:1" ht="15.75" x14ac:dyDescent="0.25">
      <c r="A13742" s="34"/>
    </row>
    <row r="13743" spans="1:1" ht="15.75" x14ac:dyDescent="0.25">
      <c r="A13743" s="34"/>
    </row>
    <row r="13744" spans="1:1" ht="15.75" x14ac:dyDescent="0.25">
      <c r="A13744" s="34"/>
    </row>
    <row r="13745" spans="1:1" ht="15.75" x14ac:dyDescent="0.25">
      <c r="A13745" s="34"/>
    </row>
    <row r="13746" spans="1:1" ht="15.75" x14ac:dyDescent="0.25">
      <c r="A13746" s="34"/>
    </row>
    <row r="13747" spans="1:1" ht="15.75" x14ac:dyDescent="0.25">
      <c r="A13747" s="34"/>
    </row>
    <row r="13748" spans="1:1" ht="15.75" x14ac:dyDescent="0.25">
      <c r="A13748" s="34"/>
    </row>
    <row r="13749" spans="1:1" ht="15.75" x14ac:dyDescent="0.25">
      <c r="A13749" s="34"/>
    </row>
    <row r="13750" spans="1:1" ht="15.75" x14ac:dyDescent="0.25">
      <c r="A13750" s="34"/>
    </row>
    <row r="13751" spans="1:1" ht="15.75" x14ac:dyDescent="0.25">
      <c r="A13751" s="34"/>
    </row>
    <row r="13752" spans="1:1" ht="15.75" x14ac:dyDescent="0.25">
      <c r="A13752" s="34"/>
    </row>
    <row r="13753" spans="1:1" ht="15.75" x14ac:dyDescent="0.25">
      <c r="A13753" s="34"/>
    </row>
    <row r="13754" spans="1:1" ht="15.75" x14ac:dyDescent="0.25">
      <c r="A13754" s="34"/>
    </row>
    <row r="13755" spans="1:1" ht="15.75" x14ac:dyDescent="0.25">
      <c r="A13755" s="34"/>
    </row>
    <row r="13756" spans="1:1" ht="15.75" x14ac:dyDescent="0.25">
      <c r="A13756" s="34"/>
    </row>
    <row r="13757" spans="1:1" ht="15.75" x14ac:dyDescent="0.25">
      <c r="A13757" s="34"/>
    </row>
    <row r="13758" spans="1:1" ht="15.75" x14ac:dyDescent="0.25">
      <c r="A13758" s="34"/>
    </row>
    <row r="13759" spans="1:1" ht="15.75" x14ac:dyDescent="0.25">
      <c r="A13759" s="34"/>
    </row>
    <row r="13760" spans="1:1" ht="15.75" x14ac:dyDescent="0.25">
      <c r="A13760" s="34"/>
    </row>
    <row r="13761" spans="1:1" ht="15.75" x14ac:dyDescent="0.25">
      <c r="A13761" s="34"/>
    </row>
    <row r="13762" spans="1:1" ht="15.75" x14ac:dyDescent="0.25">
      <c r="A13762" s="34"/>
    </row>
    <row r="13763" spans="1:1" ht="15.75" x14ac:dyDescent="0.25">
      <c r="A13763" s="34"/>
    </row>
    <row r="13764" spans="1:1" ht="15.75" x14ac:dyDescent="0.25">
      <c r="A13764" s="34"/>
    </row>
    <row r="13765" spans="1:1" ht="15.75" x14ac:dyDescent="0.25">
      <c r="A13765" s="34"/>
    </row>
    <row r="13766" spans="1:1" ht="15.75" x14ac:dyDescent="0.25">
      <c r="A13766" s="34"/>
    </row>
    <row r="13767" spans="1:1" ht="15.75" x14ac:dyDescent="0.25">
      <c r="A13767" s="34"/>
    </row>
    <row r="13768" spans="1:1" ht="15.75" x14ac:dyDescent="0.25">
      <c r="A13768" s="34"/>
    </row>
    <row r="13769" spans="1:1" ht="15.75" x14ac:dyDescent="0.25">
      <c r="A13769" s="34"/>
    </row>
    <row r="13770" spans="1:1" ht="15.75" x14ac:dyDescent="0.25">
      <c r="A13770" s="34"/>
    </row>
    <row r="13771" spans="1:1" ht="15.75" x14ac:dyDescent="0.25">
      <c r="A13771" s="34"/>
    </row>
    <row r="13772" spans="1:1" ht="15.75" x14ac:dyDescent="0.25">
      <c r="A13772" s="34"/>
    </row>
    <row r="13773" spans="1:1" ht="15.75" x14ac:dyDescent="0.25">
      <c r="A13773" s="34"/>
    </row>
    <row r="13774" spans="1:1" ht="15.75" x14ac:dyDescent="0.25">
      <c r="A13774" s="34"/>
    </row>
    <row r="13775" spans="1:1" ht="15.75" x14ac:dyDescent="0.25">
      <c r="A13775" s="34"/>
    </row>
    <row r="13776" spans="1:1" ht="15.75" x14ac:dyDescent="0.25">
      <c r="A13776" s="34"/>
    </row>
    <row r="13777" spans="1:1" ht="15.75" x14ac:dyDescent="0.25">
      <c r="A13777" s="34"/>
    </row>
    <row r="13778" spans="1:1" ht="15.75" x14ac:dyDescent="0.25">
      <c r="A13778" s="34"/>
    </row>
    <row r="13779" spans="1:1" ht="15.75" x14ac:dyDescent="0.25">
      <c r="A13779" s="34"/>
    </row>
    <row r="13780" spans="1:1" ht="15.75" x14ac:dyDescent="0.25">
      <c r="A13780" s="34"/>
    </row>
    <row r="13781" spans="1:1" ht="15.75" x14ac:dyDescent="0.25">
      <c r="A13781" s="34"/>
    </row>
    <row r="13782" spans="1:1" ht="15.75" x14ac:dyDescent="0.25">
      <c r="A13782" s="34"/>
    </row>
    <row r="13783" spans="1:1" ht="15.75" x14ac:dyDescent="0.25">
      <c r="A13783" s="34"/>
    </row>
    <row r="13784" spans="1:1" ht="15.75" x14ac:dyDescent="0.25">
      <c r="A13784" s="34"/>
    </row>
    <row r="13785" spans="1:1" ht="15.75" x14ac:dyDescent="0.25">
      <c r="A13785" s="34"/>
    </row>
    <row r="13786" spans="1:1" ht="15.75" x14ac:dyDescent="0.25">
      <c r="A13786" s="34"/>
    </row>
    <row r="13787" spans="1:1" ht="15.75" x14ac:dyDescent="0.25">
      <c r="A13787" s="34"/>
    </row>
    <row r="13788" spans="1:1" ht="15.75" x14ac:dyDescent="0.25">
      <c r="A13788" s="34"/>
    </row>
    <row r="13789" spans="1:1" ht="15.75" x14ac:dyDescent="0.25">
      <c r="A13789" s="34"/>
    </row>
    <row r="13790" spans="1:1" ht="15.75" x14ac:dyDescent="0.25">
      <c r="A13790" s="34"/>
    </row>
    <row r="13791" spans="1:1" ht="15.75" x14ac:dyDescent="0.25">
      <c r="A13791" s="34"/>
    </row>
    <row r="13792" spans="1:1" ht="15.75" x14ac:dyDescent="0.25">
      <c r="A13792" s="34"/>
    </row>
    <row r="13793" spans="1:1" ht="15.75" x14ac:dyDescent="0.25">
      <c r="A13793" s="34"/>
    </row>
    <row r="13794" spans="1:1" ht="15.75" x14ac:dyDescent="0.25">
      <c r="A13794" s="34"/>
    </row>
    <row r="13795" spans="1:1" ht="15.75" x14ac:dyDescent="0.25">
      <c r="A13795" s="34"/>
    </row>
    <row r="13796" spans="1:1" ht="15.75" x14ac:dyDescent="0.25">
      <c r="A13796" s="34"/>
    </row>
    <row r="13797" spans="1:1" ht="15.75" x14ac:dyDescent="0.25">
      <c r="A13797" s="34"/>
    </row>
    <row r="13798" spans="1:1" ht="15.75" x14ac:dyDescent="0.25">
      <c r="A13798" s="34"/>
    </row>
    <row r="13799" spans="1:1" ht="15.75" x14ac:dyDescent="0.25">
      <c r="A13799" s="34"/>
    </row>
    <row r="13800" spans="1:1" ht="15.75" x14ac:dyDescent="0.25">
      <c r="A13800" s="34"/>
    </row>
    <row r="13801" spans="1:1" ht="15.75" x14ac:dyDescent="0.25">
      <c r="A13801" s="34"/>
    </row>
    <row r="13802" spans="1:1" ht="15.75" x14ac:dyDescent="0.25">
      <c r="A13802" s="34"/>
    </row>
    <row r="13803" spans="1:1" ht="15.75" x14ac:dyDescent="0.25">
      <c r="A13803" s="34"/>
    </row>
    <row r="13804" spans="1:1" ht="15.75" x14ac:dyDescent="0.25">
      <c r="A13804" s="34"/>
    </row>
    <row r="13805" spans="1:1" ht="15.75" x14ac:dyDescent="0.25">
      <c r="A13805" s="34"/>
    </row>
    <row r="13806" spans="1:1" ht="15.75" x14ac:dyDescent="0.25">
      <c r="A13806" s="34"/>
    </row>
    <row r="13807" spans="1:1" ht="15.75" x14ac:dyDescent="0.25">
      <c r="A13807" s="34"/>
    </row>
    <row r="13808" spans="1:1" ht="15.75" x14ac:dyDescent="0.25">
      <c r="A13808" s="34"/>
    </row>
    <row r="13809" spans="1:1" ht="15.75" x14ac:dyDescent="0.25">
      <c r="A13809" s="34"/>
    </row>
    <row r="13810" spans="1:1" ht="15.75" x14ac:dyDescent="0.25">
      <c r="A13810" s="34"/>
    </row>
    <row r="13811" spans="1:1" ht="15.75" x14ac:dyDescent="0.25">
      <c r="A13811" s="34"/>
    </row>
    <row r="13812" spans="1:1" ht="15.75" x14ac:dyDescent="0.25">
      <c r="A13812" s="34"/>
    </row>
    <row r="13813" spans="1:1" ht="15.75" x14ac:dyDescent="0.25">
      <c r="A13813" s="34"/>
    </row>
    <row r="13814" spans="1:1" ht="15.75" x14ac:dyDescent="0.25">
      <c r="A13814" s="34"/>
    </row>
    <row r="13815" spans="1:1" ht="15.75" x14ac:dyDescent="0.25">
      <c r="A13815" s="34"/>
    </row>
    <row r="13816" spans="1:1" ht="15.75" x14ac:dyDescent="0.25">
      <c r="A13816" s="34"/>
    </row>
    <row r="13817" spans="1:1" ht="15.75" x14ac:dyDescent="0.25">
      <c r="A13817" s="34"/>
    </row>
    <row r="13818" spans="1:1" ht="15.75" x14ac:dyDescent="0.25">
      <c r="A13818" s="34"/>
    </row>
    <row r="13819" spans="1:1" ht="15.75" x14ac:dyDescent="0.25">
      <c r="A13819" s="34"/>
    </row>
    <row r="13820" spans="1:1" ht="15.75" x14ac:dyDescent="0.25">
      <c r="A13820" s="34"/>
    </row>
    <row r="13821" spans="1:1" ht="15.75" x14ac:dyDescent="0.25">
      <c r="A13821" s="34"/>
    </row>
    <row r="13822" spans="1:1" ht="15.75" x14ac:dyDescent="0.25">
      <c r="A13822" s="34"/>
    </row>
    <row r="13823" spans="1:1" ht="15.75" x14ac:dyDescent="0.25">
      <c r="A13823" s="34"/>
    </row>
    <row r="13824" spans="1:1" ht="15.75" x14ac:dyDescent="0.25">
      <c r="A13824" s="34"/>
    </row>
    <row r="13825" spans="1:1" ht="15.75" x14ac:dyDescent="0.25">
      <c r="A13825" s="34"/>
    </row>
    <row r="13826" spans="1:1" ht="15.75" x14ac:dyDescent="0.25">
      <c r="A13826" s="34"/>
    </row>
    <row r="13827" spans="1:1" ht="15.75" x14ac:dyDescent="0.25">
      <c r="A13827" s="34"/>
    </row>
    <row r="13828" spans="1:1" ht="15.75" x14ac:dyDescent="0.25">
      <c r="A13828" s="34"/>
    </row>
    <row r="13829" spans="1:1" ht="15.75" x14ac:dyDescent="0.25">
      <c r="A13829" s="34"/>
    </row>
    <row r="13830" spans="1:1" ht="15.75" x14ac:dyDescent="0.25">
      <c r="A13830" s="34"/>
    </row>
    <row r="13831" spans="1:1" ht="15.75" x14ac:dyDescent="0.25">
      <c r="A13831" s="34"/>
    </row>
    <row r="13832" spans="1:1" ht="15.75" x14ac:dyDescent="0.25">
      <c r="A13832" s="34"/>
    </row>
    <row r="13833" spans="1:1" ht="15.75" x14ac:dyDescent="0.25">
      <c r="A13833" s="34"/>
    </row>
    <row r="13834" spans="1:1" ht="15.75" x14ac:dyDescent="0.25">
      <c r="A13834" s="34"/>
    </row>
    <row r="13835" spans="1:1" ht="15.75" x14ac:dyDescent="0.25">
      <c r="A13835" s="34"/>
    </row>
    <row r="13836" spans="1:1" ht="15.75" x14ac:dyDescent="0.25">
      <c r="A13836" s="34"/>
    </row>
    <row r="13837" spans="1:1" ht="15.75" x14ac:dyDescent="0.25">
      <c r="A13837" s="34"/>
    </row>
    <row r="13838" spans="1:1" ht="15.75" x14ac:dyDescent="0.25">
      <c r="A13838" s="34"/>
    </row>
    <row r="13839" spans="1:1" ht="15.75" x14ac:dyDescent="0.25">
      <c r="A13839" s="34"/>
    </row>
    <row r="13840" spans="1:1" ht="15.75" x14ac:dyDescent="0.25">
      <c r="A13840" s="34"/>
    </row>
    <row r="13841" spans="1:1" ht="15.75" x14ac:dyDescent="0.25">
      <c r="A13841" s="34"/>
    </row>
    <row r="13842" spans="1:1" ht="15.75" x14ac:dyDescent="0.25">
      <c r="A13842" s="34"/>
    </row>
    <row r="13843" spans="1:1" ht="15.75" x14ac:dyDescent="0.25">
      <c r="A13843" s="34"/>
    </row>
    <row r="13844" spans="1:1" ht="15.75" x14ac:dyDescent="0.25">
      <c r="A13844" s="34"/>
    </row>
    <row r="13845" spans="1:1" ht="15.75" x14ac:dyDescent="0.25">
      <c r="A13845" s="34"/>
    </row>
    <row r="13846" spans="1:1" ht="15.75" x14ac:dyDescent="0.25">
      <c r="A13846" s="34"/>
    </row>
    <row r="13847" spans="1:1" ht="15.75" x14ac:dyDescent="0.25">
      <c r="A13847" s="34"/>
    </row>
    <row r="13848" spans="1:1" ht="15.75" x14ac:dyDescent="0.25">
      <c r="A13848" s="34"/>
    </row>
    <row r="13849" spans="1:1" ht="15.75" x14ac:dyDescent="0.25">
      <c r="A13849" s="34"/>
    </row>
    <row r="13850" spans="1:1" ht="15.75" x14ac:dyDescent="0.25">
      <c r="A13850" s="34"/>
    </row>
    <row r="13851" spans="1:1" ht="15.75" x14ac:dyDescent="0.25">
      <c r="A13851" s="34"/>
    </row>
    <row r="13852" spans="1:1" ht="15.75" x14ac:dyDescent="0.25">
      <c r="A13852" s="34"/>
    </row>
    <row r="13853" spans="1:1" ht="15.75" x14ac:dyDescent="0.25">
      <c r="A13853" s="34"/>
    </row>
    <row r="13854" spans="1:1" ht="15.75" x14ac:dyDescent="0.25">
      <c r="A13854" s="34"/>
    </row>
    <row r="13855" spans="1:1" ht="15.75" x14ac:dyDescent="0.25">
      <c r="A13855" s="34"/>
    </row>
    <row r="13856" spans="1:1" ht="15.75" x14ac:dyDescent="0.25">
      <c r="A13856" s="34"/>
    </row>
    <row r="13857" spans="1:1" ht="15.75" x14ac:dyDescent="0.25">
      <c r="A13857" s="34"/>
    </row>
    <row r="13858" spans="1:1" ht="15.75" x14ac:dyDescent="0.25">
      <c r="A13858" s="34"/>
    </row>
    <row r="13859" spans="1:1" ht="15.75" x14ac:dyDescent="0.25">
      <c r="A13859" s="34"/>
    </row>
    <row r="13860" spans="1:1" ht="15.75" x14ac:dyDescent="0.25">
      <c r="A13860" s="34"/>
    </row>
    <row r="13861" spans="1:1" ht="15.75" x14ac:dyDescent="0.25">
      <c r="A13861" s="34"/>
    </row>
    <row r="13862" spans="1:1" ht="15.75" x14ac:dyDescent="0.25">
      <c r="A13862" s="34"/>
    </row>
    <row r="13863" spans="1:1" ht="15.75" x14ac:dyDescent="0.25">
      <c r="A13863" s="34"/>
    </row>
    <row r="13864" spans="1:1" ht="15.75" x14ac:dyDescent="0.25">
      <c r="A13864" s="34"/>
    </row>
    <row r="13865" spans="1:1" ht="15.75" x14ac:dyDescent="0.25">
      <c r="A13865" s="34"/>
    </row>
    <row r="13866" spans="1:1" ht="15.75" x14ac:dyDescent="0.25">
      <c r="A13866" s="34"/>
    </row>
    <row r="13867" spans="1:1" ht="15.75" x14ac:dyDescent="0.25">
      <c r="A13867" s="34"/>
    </row>
    <row r="13868" spans="1:1" ht="15.75" x14ac:dyDescent="0.25">
      <c r="A13868" s="34"/>
    </row>
    <row r="13869" spans="1:1" ht="15.75" x14ac:dyDescent="0.25">
      <c r="A13869" s="34"/>
    </row>
    <row r="13870" spans="1:1" ht="15.75" x14ac:dyDescent="0.25">
      <c r="A13870" s="34"/>
    </row>
    <row r="13871" spans="1:1" ht="15.75" x14ac:dyDescent="0.25">
      <c r="A13871" s="34"/>
    </row>
    <row r="13872" spans="1:1" ht="15.75" x14ac:dyDescent="0.25">
      <c r="A13872" s="34"/>
    </row>
    <row r="13873" spans="1:1" ht="15.75" x14ac:dyDescent="0.25">
      <c r="A13873" s="34"/>
    </row>
    <row r="13874" spans="1:1" ht="15.75" x14ac:dyDescent="0.25">
      <c r="A13874" s="34"/>
    </row>
    <row r="13875" spans="1:1" ht="15.75" x14ac:dyDescent="0.25">
      <c r="A13875" s="34"/>
    </row>
    <row r="13876" spans="1:1" ht="15.75" x14ac:dyDescent="0.25">
      <c r="A13876" s="34"/>
    </row>
    <row r="13877" spans="1:1" ht="15.75" x14ac:dyDescent="0.25">
      <c r="A13877" s="34"/>
    </row>
    <row r="13878" spans="1:1" ht="15.75" x14ac:dyDescent="0.25">
      <c r="A13878" s="34"/>
    </row>
    <row r="13879" spans="1:1" ht="15.75" x14ac:dyDescent="0.25">
      <c r="A13879" s="34"/>
    </row>
    <row r="13880" spans="1:1" ht="15.75" x14ac:dyDescent="0.25">
      <c r="A13880" s="34"/>
    </row>
    <row r="13881" spans="1:1" ht="15.75" x14ac:dyDescent="0.25">
      <c r="A13881" s="34"/>
    </row>
    <row r="13882" spans="1:1" ht="15.75" x14ac:dyDescent="0.25">
      <c r="A13882" s="34"/>
    </row>
    <row r="13883" spans="1:1" ht="15.75" x14ac:dyDescent="0.25">
      <c r="A13883" s="34"/>
    </row>
    <row r="13884" spans="1:1" ht="15.75" x14ac:dyDescent="0.25">
      <c r="A13884" s="34"/>
    </row>
    <row r="13885" spans="1:1" ht="15.75" x14ac:dyDescent="0.25">
      <c r="A13885" s="34"/>
    </row>
    <row r="13886" spans="1:1" ht="15.75" x14ac:dyDescent="0.25">
      <c r="A13886" s="34"/>
    </row>
    <row r="13887" spans="1:1" ht="15.75" x14ac:dyDescent="0.25">
      <c r="A13887" s="34"/>
    </row>
    <row r="13888" spans="1:1" ht="15.75" x14ac:dyDescent="0.25">
      <c r="A13888" s="34"/>
    </row>
    <row r="13889" spans="1:1" ht="15.75" x14ac:dyDescent="0.25">
      <c r="A13889" s="34"/>
    </row>
    <row r="13890" spans="1:1" ht="15.75" x14ac:dyDescent="0.25">
      <c r="A13890" s="34"/>
    </row>
    <row r="13891" spans="1:1" ht="15.75" x14ac:dyDescent="0.25">
      <c r="A13891" s="34"/>
    </row>
    <row r="13892" spans="1:1" ht="15.75" x14ac:dyDescent="0.25">
      <c r="A13892" s="34"/>
    </row>
    <row r="13893" spans="1:1" ht="15.75" x14ac:dyDescent="0.25">
      <c r="A13893" s="34"/>
    </row>
    <row r="13894" spans="1:1" ht="15.75" x14ac:dyDescent="0.25">
      <c r="A13894" s="34"/>
    </row>
    <row r="13895" spans="1:1" ht="15.75" x14ac:dyDescent="0.25">
      <c r="A13895" s="34"/>
    </row>
    <row r="13896" spans="1:1" ht="15.75" x14ac:dyDescent="0.25">
      <c r="A13896" s="34"/>
    </row>
    <row r="13897" spans="1:1" ht="15.75" x14ac:dyDescent="0.25">
      <c r="A13897" s="34"/>
    </row>
    <row r="13898" spans="1:1" ht="15.75" x14ac:dyDescent="0.25">
      <c r="A13898" s="34"/>
    </row>
    <row r="13899" spans="1:1" ht="15.75" x14ac:dyDescent="0.25">
      <c r="A13899" s="34"/>
    </row>
    <row r="13900" spans="1:1" ht="15.75" x14ac:dyDescent="0.25">
      <c r="A13900" s="34"/>
    </row>
    <row r="13901" spans="1:1" ht="15.75" x14ac:dyDescent="0.25">
      <c r="A13901" s="34"/>
    </row>
    <row r="13902" spans="1:1" ht="15.75" x14ac:dyDescent="0.25">
      <c r="A13902" s="34"/>
    </row>
    <row r="13903" spans="1:1" ht="15.75" x14ac:dyDescent="0.25">
      <c r="A13903" s="34"/>
    </row>
    <row r="13904" spans="1:1" ht="15.75" x14ac:dyDescent="0.25">
      <c r="A13904" s="34"/>
    </row>
    <row r="13905" spans="1:1" ht="15.75" x14ac:dyDescent="0.25">
      <c r="A13905" s="34"/>
    </row>
    <row r="13906" spans="1:1" ht="15.75" x14ac:dyDescent="0.25">
      <c r="A13906" s="34"/>
    </row>
    <row r="13907" spans="1:1" ht="15.75" x14ac:dyDescent="0.25">
      <c r="A13907" s="34"/>
    </row>
    <row r="13908" spans="1:1" ht="15.75" x14ac:dyDescent="0.25">
      <c r="A13908" s="34"/>
    </row>
    <row r="13909" spans="1:1" ht="15.75" x14ac:dyDescent="0.25">
      <c r="A13909" s="34"/>
    </row>
    <row r="13910" spans="1:1" ht="15.75" x14ac:dyDescent="0.25">
      <c r="A13910" s="34"/>
    </row>
    <row r="13911" spans="1:1" ht="15.75" x14ac:dyDescent="0.25">
      <c r="A13911" s="34"/>
    </row>
    <row r="13912" spans="1:1" ht="15.75" x14ac:dyDescent="0.25">
      <c r="A13912" s="34"/>
    </row>
    <row r="13913" spans="1:1" ht="15.75" x14ac:dyDescent="0.25">
      <c r="A13913" s="34"/>
    </row>
    <row r="13914" spans="1:1" ht="15.75" x14ac:dyDescent="0.25">
      <c r="A13914" s="34"/>
    </row>
    <row r="13915" spans="1:1" ht="15.75" x14ac:dyDescent="0.25">
      <c r="A13915" s="34"/>
    </row>
    <row r="13916" spans="1:1" ht="15.75" x14ac:dyDescent="0.25">
      <c r="A13916" s="34"/>
    </row>
    <row r="13917" spans="1:1" ht="15.75" x14ac:dyDescent="0.25">
      <c r="A13917" s="34"/>
    </row>
    <row r="13918" spans="1:1" ht="15.75" x14ac:dyDescent="0.25">
      <c r="A13918" s="34"/>
    </row>
    <row r="13919" spans="1:1" ht="15.75" x14ac:dyDescent="0.25">
      <c r="A13919" s="34"/>
    </row>
    <row r="13920" spans="1:1" ht="15.75" x14ac:dyDescent="0.25">
      <c r="A13920" s="34"/>
    </row>
    <row r="13921" spans="1:1" ht="15.75" x14ac:dyDescent="0.25">
      <c r="A13921" s="34"/>
    </row>
    <row r="13922" spans="1:1" ht="15.75" x14ac:dyDescent="0.25">
      <c r="A13922" s="34"/>
    </row>
    <row r="13923" spans="1:1" ht="15.75" x14ac:dyDescent="0.25">
      <c r="A13923" s="34"/>
    </row>
    <row r="13924" spans="1:1" ht="15.75" x14ac:dyDescent="0.25">
      <c r="A13924" s="34"/>
    </row>
    <row r="13925" spans="1:1" ht="15.75" x14ac:dyDescent="0.25">
      <c r="A13925" s="34"/>
    </row>
    <row r="13926" spans="1:1" ht="15.75" x14ac:dyDescent="0.25">
      <c r="A13926" s="34"/>
    </row>
    <row r="13927" spans="1:1" ht="15.75" x14ac:dyDescent="0.25">
      <c r="A13927" s="34"/>
    </row>
    <row r="13928" spans="1:1" ht="15.75" x14ac:dyDescent="0.25">
      <c r="A13928" s="34"/>
    </row>
    <row r="13929" spans="1:1" ht="15.75" x14ac:dyDescent="0.25">
      <c r="A13929" s="34"/>
    </row>
    <row r="13930" spans="1:1" ht="15.75" x14ac:dyDescent="0.25">
      <c r="A13930" s="34"/>
    </row>
    <row r="13931" spans="1:1" ht="15.75" x14ac:dyDescent="0.25">
      <c r="A13931" s="34"/>
    </row>
    <row r="13932" spans="1:1" ht="15.75" x14ac:dyDescent="0.25">
      <c r="A13932" s="34"/>
    </row>
    <row r="13933" spans="1:1" ht="15.75" x14ac:dyDescent="0.25">
      <c r="A13933" s="34"/>
    </row>
    <row r="13934" spans="1:1" ht="15.75" x14ac:dyDescent="0.25">
      <c r="A13934" s="34"/>
    </row>
    <row r="13935" spans="1:1" ht="15.75" x14ac:dyDescent="0.25">
      <c r="A13935" s="34"/>
    </row>
    <row r="13936" spans="1:1" ht="15.75" x14ac:dyDescent="0.25">
      <c r="A13936" s="34"/>
    </row>
    <row r="13937" spans="1:1" ht="15.75" x14ac:dyDescent="0.25">
      <c r="A13937" s="34"/>
    </row>
    <row r="13938" spans="1:1" ht="15.75" x14ac:dyDescent="0.25">
      <c r="A13938" s="34"/>
    </row>
    <row r="13939" spans="1:1" ht="15.75" x14ac:dyDescent="0.25">
      <c r="A13939" s="34"/>
    </row>
    <row r="13940" spans="1:1" ht="15.75" x14ac:dyDescent="0.25">
      <c r="A13940" s="34"/>
    </row>
    <row r="13941" spans="1:1" ht="15.75" x14ac:dyDescent="0.25">
      <c r="A13941" s="34"/>
    </row>
    <row r="13942" spans="1:1" ht="15.75" x14ac:dyDescent="0.25">
      <c r="A13942" s="34"/>
    </row>
    <row r="13943" spans="1:1" ht="15.75" x14ac:dyDescent="0.25">
      <c r="A13943" s="34"/>
    </row>
    <row r="13944" spans="1:1" ht="15.75" x14ac:dyDescent="0.25">
      <c r="A13944" s="34"/>
    </row>
    <row r="13945" spans="1:1" ht="15.75" x14ac:dyDescent="0.25">
      <c r="A13945" s="34"/>
    </row>
    <row r="13946" spans="1:1" ht="15.75" x14ac:dyDescent="0.25">
      <c r="A13946" s="34"/>
    </row>
    <row r="13947" spans="1:1" ht="15.75" x14ac:dyDescent="0.25">
      <c r="A13947" s="34"/>
    </row>
    <row r="13948" spans="1:1" ht="15.75" x14ac:dyDescent="0.25">
      <c r="A13948" s="34"/>
    </row>
    <row r="13949" spans="1:1" ht="15.75" x14ac:dyDescent="0.25">
      <c r="A13949" s="34"/>
    </row>
    <row r="13950" spans="1:1" ht="15.75" x14ac:dyDescent="0.25">
      <c r="A13950" s="34"/>
    </row>
    <row r="13951" spans="1:1" ht="15.75" x14ac:dyDescent="0.25">
      <c r="A13951" s="34"/>
    </row>
    <row r="13952" spans="1:1" ht="15.75" x14ac:dyDescent="0.25">
      <c r="A13952" s="34"/>
    </row>
    <row r="13953" spans="1:1" ht="15.75" x14ac:dyDescent="0.25">
      <c r="A13953" s="34"/>
    </row>
    <row r="13954" spans="1:1" ht="15.75" x14ac:dyDescent="0.25">
      <c r="A13954" s="34"/>
    </row>
    <row r="13955" spans="1:1" ht="15.75" x14ac:dyDescent="0.25">
      <c r="A13955" s="34"/>
    </row>
    <row r="13956" spans="1:1" ht="15.75" x14ac:dyDescent="0.25">
      <c r="A13956" s="34"/>
    </row>
    <row r="13957" spans="1:1" ht="15.75" x14ac:dyDescent="0.25">
      <c r="A13957" s="34"/>
    </row>
    <row r="13958" spans="1:1" ht="15.75" x14ac:dyDescent="0.25">
      <c r="A13958" s="34"/>
    </row>
    <row r="13959" spans="1:1" ht="15.75" x14ac:dyDescent="0.25">
      <c r="A13959" s="34"/>
    </row>
    <row r="13960" spans="1:1" ht="15.75" x14ac:dyDescent="0.25">
      <c r="A13960" s="34"/>
    </row>
    <row r="13961" spans="1:1" ht="15.75" x14ac:dyDescent="0.25">
      <c r="A13961" s="34"/>
    </row>
    <row r="13962" spans="1:1" ht="15.75" x14ac:dyDescent="0.25">
      <c r="A13962" s="34"/>
    </row>
    <row r="13963" spans="1:1" ht="15.75" x14ac:dyDescent="0.25">
      <c r="A13963" s="34"/>
    </row>
    <row r="13964" spans="1:1" ht="15.75" x14ac:dyDescent="0.25">
      <c r="A13964" s="34"/>
    </row>
    <row r="13965" spans="1:1" ht="15.75" x14ac:dyDescent="0.25">
      <c r="A13965" s="34"/>
    </row>
    <row r="13966" spans="1:1" ht="15.75" x14ac:dyDescent="0.25">
      <c r="A13966" s="34"/>
    </row>
    <row r="13967" spans="1:1" ht="15.75" x14ac:dyDescent="0.25">
      <c r="A13967" s="34"/>
    </row>
    <row r="13968" spans="1:1" ht="15.75" x14ac:dyDescent="0.25">
      <c r="A13968" s="34"/>
    </row>
    <row r="13969" spans="1:1" ht="15.75" x14ac:dyDescent="0.25">
      <c r="A13969" s="34"/>
    </row>
    <row r="13970" spans="1:1" ht="15.75" x14ac:dyDescent="0.25">
      <c r="A13970" s="34"/>
    </row>
    <row r="13971" spans="1:1" ht="15.75" x14ac:dyDescent="0.25">
      <c r="A13971" s="34"/>
    </row>
    <row r="13972" spans="1:1" ht="15.75" x14ac:dyDescent="0.25">
      <c r="A13972" s="34"/>
    </row>
    <row r="13973" spans="1:1" ht="15.75" x14ac:dyDescent="0.25">
      <c r="A13973" s="34"/>
    </row>
    <row r="13974" spans="1:1" ht="15.75" x14ac:dyDescent="0.25">
      <c r="A13974" s="34"/>
    </row>
    <row r="13975" spans="1:1" ht="15.75" x14ac:dyDescent="0.25">
      <c r="A13975" s="34"/>
    </row>
    <row r="13976" spans="1:1" ht="15.75" x14ac:dyDescent="0.25">
      <c r="A13976" s="34"/>
    </row>
    <row r="13977" spans="1:1" ht="15.75" x14ac:dyDescent="0.25">
      <c r="A13977" s="34"/>
    </row>
    <row r="13978" spans="1:1" ht="15.75" x14ac:dyDescent="0.25">
      <c r="A13978" s="34"/>
    </row>
    <row r="13979" spans="1:1" ht="15.75" x14ac:dyDescent="0.25">
      <c r="A13979" s="34"/>
    </row>
    <row r="13980" spans="1:1" ht="15.75" x14ac:dyDescent="0.25">
      <c r="A13980" s="34"/>
    </row>
    <row r="13981" spans="1:1" ht="15.75" x14ac:dyDescent="0.25">
      <c r="A13981" s="34"/>
    </row>
    <row r="13982" spans="1:1" ht="15.75" x14ac:dyDescent="0.25">
      <c r="A13982" s="34"/>
    </row>
    <row r="13983" spans="1:1" ht="15.75" x14ac:dyDescent="0.25">
      <c r="A13983" s="34"/>
    </row>
    <row r="13984" spans="1:1" ht="15.75" x14ac:dyDescent="0.25">
      <c r="A13984" s="34"/>
    </row>
    <row r="13985" spans="1:1" ht="15.75" x14ac:dyDescent="0.25">
      <c r="A13985" s="34"/>
    </row>
    <row r="13986" spans="1:1" ht="15.75" x14ac:dyDescent="0.25">
      <c r="A13986" s="34"/>
    </row>
    <row r="13987" spans="1:1" ht="15.75" x14ac:dyDescent="0.25">
      <c r="A13987" s="34"/>
    </row>
    <row r="13988" spans="1:1" ht="15.75" x14ac:dyDescent="0.25">
      <c r="A13988" s="34"/>
    </row>
    <row r="13989" spans="1:1" ht="15.75" x14ac:dyDescent="0.25">
      <c r="A13989" s="34"/>
    </row>
    <row r="13990" spans="1:1" ht="15.75" x14ac:dyDescent="0.25">
      <c r="A13990" s="34"/>
    </row>
    <row r="13991" spans="1:1" ht="15.75" x14ac:dyDescent="0.25">
      <c r="A13991" s="34"/>
    </row>
    <row r="13992" spans="1:1" ht="15.75" x14ac:dyDescent="0.25">
      <c r="A13992" s="34"/>
    </row>
    <row r="13993" spans="1:1" ht="15.75" x14ac:dyDescent="0.25">
      <c r="A13993" s="34"/>
    </row>
    <row r="13994" spans="1:1" ht="15.75" x14ac:dyDescent="0.25">
      <c r="A13994" s="34"/>
    </row>
    <row r="13995" spans="1:1" ht="15.75" x14ac:dyDescent="0.25">
      <c r="A13995" s="34"/>
    </row>
    <row r="13996" spans="1:1" ht="15.75" x14ac:dyDescent="0.25">
      <c r="A13996" s="34"/>
    </row>
    <row r="13997" spans="1:1" ht="15.75" x14ac:dyDescent="0.25">
      <c r="A13997" s="34"/>
    </row>
    <row r="13998" spans="1:1" ht="15.75" x14ac:dyDescent="0.25">
      <c r="A13998" s="34"/>
    </row>
    <row r="13999" spans="1:1" ht="15.75" x14ac:dyDescent="0.25">
      <c r="A13999" s="34"/>
    </row>
    <row r="14000" spans="1:1" ht="15.75" x14ac:dyDescent="0.25">
      <c r="A14000" s="34"/>
    </row>
    <row r="14001" spans="1:1" ht="15.75" x14ac:dyDescent="0.25">
      <c r="A14001" s="34"/>
    </row>
    <row r="14002" spans="1:1" ht="15.75" x14ac:dyDescent="0.25">
      <c r="A14002" s="34"/>
    </row>
    <row r="14003" spans="1:1" ht="15.75" x14ac:dyDescent="0.25">
      <c r="A14003" s="34"/>
    </row>
    <row r="14004" spans="1:1" ht="15.75" x14ac:dyDescent="0.25">
      <c r="A14004" s="34"/>
    </row>
    <row r="14005" spans="1:1" ht="15.75" x14ac:dyDescent="0.25">
      <c r="A14005" s="34"/>
    </row>
    <row r="14006" spans="1:1" ht="15.75" x14ac:dyDescent="0.25">
      <c r="A14006" s="34"/>
    </row>
    <row r="14007" spans="1:1" ht="15.75" x14ac:dyDescent="0.25">
      <c r="A14007" s="34"/>
    </row>
    <row r="14008" spans="1:1" ht="15.75" x14ac:dyDescent="0.25">
      <c r="A14008" s="34"/>
    </row>
    <row r="14009" spans="1:1" ht="15.75" x14ac:dyDescent="0.25">
      <c r="A14009" s="34"/>
    </row>
    <row r="14010" spans="1:1" ht="15.75" x14ac:dyDescent="0.25">
      <c r="A14010" s="34"/>
    </row>
    <row r="14011" spans="1:1" ht="15.75" x14ac:dyDescent="0.25">
      <c r="A14011" s="34"/>
    </row>
    <row r="14012" spans="1:1" ht="15.75" x14ac:dyDescent="0.25">
      <c r="A14012" s="34"/>
    </row>
    <row r="14013" spans="1:1" ht="15.75" x14ac:dyDescent="0.25">
      <c r="A14013" s="34"/>
    </row>
    <row r="14014" spans="1:1" ht="15.75" x14ac:dyDescent="0.25">
      <c r="A14014" s="34"/>
    </row>
    <row r="14015" spans="1:1" ht="15.75" x14ac:dyDescent="0.25">
      <c r="A14015" s="34"/>
    </row>
    <row r="14016" spans="1:1" ht="15.75" x14ac:dyDescent="0.25">
      <c r="A14016" s="34"/>
    </row>
    <row r="14017" spans="1:1" ht="15.75" x14ac:dyDescent="0.25">
      <c r="A14017" s="34"/>
    </row>
    <row r="14018" spans="1:1" ht="15.75" x14ac:dyDescent="0.25">
      <c r="A14018" s="34"/>
    </row>
    <row r="14019" spans="1:1" ht="15.75" x14ac:dyDescent="0.25">
      <c r="A14019" s="34"/>
    </row>
    <row r="14020" spans="1:1" ht="15.75" x14ac:dyDescent="0.25">
      <c r="A14020" s="34"/>
    </row>
    <row r="14021" spans="1:1" ht="15.75" x14ac:dyDescent="0.25">
      <c r="A14021" s="34"/>
    </row>
    <row r="14022" spans="1:1" ht="15.75" x14ac:dyDescent="0.25">
      <c r="A14022" s="34"/>
    </row>
    <row r="14023" spans="1:1" ht="15.75" x14ac:dyDescent="0.25">
      <c r="A14023" s="34"/>
    </row>
    <row r="14024" spans="1:1" ht="15.75" x14ac:dyDescent="0.25">
      <c r="A14024" s="34"/>
    </row>
    <row r="14025" spans="1:1" ht="15.75" x14ac:dyDescent="0.25">
      <c r="A14025" s="34"/>
    </row>
    <row r="14026" spans="1:1" ht="15.75" x14ac:dyDescent="0.25">
      <c r="A14026" s="34"/>
    </row>
    <row r="14027" spans="1:1" ht="15.75" x14ac:dyDescent="0.25">
      <c r="A14027" s="34"/>
    </row>
    <row r="14028" spans="1:1" ht="15.75" x14ac:dyDescent="0.25">
      <c r="A14028" s="34"/>
    </row>
    <row r="14029" spans="1:1" ht="15.75" x14ac:dyDescent="0.25">
      <c r="A14029" s="34"/>
    </row>
    <row r="14030" spans="1:1" ht="15.75" x14ac:dyDescent="0.25">
      <c r="A14030" s="34"/>
    </row>
    <row r="14031" spans="1:1" ht="15.75" x14ac:dyDescent="0.25">
      <c r="A14031" s="34"/>
    </row>
    <row r="14032" spans="1:1" ht="15.75" x14ac:dyDescent="0.25">
      <c r="A14032" s="34"/>
    </row>
    <row r="14033" spans="1:1" ht="15.75" x14ac:dyDescent="0.25">
      <c r="A14033" s="34"/>
    </row>
    <row r="14034" spans="1:1" ht="15.75" x14ac:dyDescent="0.25">
      <c r="A14034" s="34"/>
    </row>
    <row r="14035" spans="1:1" ht="15.75" x14ac:dyDescent="0.25">
      <c r="A14035" s="34"/>
    </row>
    <row r="14036" spans="1:1" ht="15.75" x14ac:dyDescent="0.25">
      <c r="A14036" s="34"/>
    </row>
    <row r="14037" spans="1:1" ht="15.75" x14ac:dyDescent="0.25">
      <c r="A14037" s="34"/>
    </row>
    <row r="14038" spans="1:1" ht="15.75" x14ac:dyDescent="0.25">
      <c r="A14038" s="34"/>
    </row>
    <row r="14039" spans="1:1" ht="15.75" x14ac:dyDescent="0.25">
      <c r="A14039" s="34"/>
    </row>
    <row r="14040" spans="1:1" ht="15.75" x14ac:dyDescent="0.25">
      <c r="A14040" s="34"/>
    </row>
    <row r="14041" spans="1:1" ht="15.75" x14ac:dyDescent="0.25">
      <c r="A14041" s="34"/>
    </row>
    <row r="14042" spans="1:1" ht="15.75" x14ac:dyDescent="0.25">
      <c r="A14042" s="34"/>
    </row>
    <row r="14043" spans="1:1" ht="15.75" x14ac:dyDescent="0.25">
      <c r="A14043" s="34"/>
    </row>
    <row r="14044" spans="1:1" ht="15.75" x14ac:dyDescent="0.25">
      <c r="A14044" s="34"/>
    </row>
    <row r="14045" spans="1:1" ht="15.75" x14ac:dyDescent="0.25">
      <c r="A14045" s="34"/>
    </row>
    <row r="14046" spans="1:1" ht="15.75" x14ac:dyDescent="0.25">
      <c r="A14046" s="34"/>
    </row>
    <row r="14047" spans="1:1" ht="15.75" x14ac:dyDescent="0.25">
      <c r="A14047" s="34"/>
    </row>
    <row r="14048" spans="1:1" ht="15.75" x14ac:dyDescent="0.25">
      <c r="A14048" s="34"/>
    </row>
    <row r="14049" spans="1:1" ht="15.75" x14ac:dyDescent="0.25">
      <c r="A14049" s="34"/>
    </row>
    <row r="14050" spans="1:1" ht="15.75" x14ac:dyDescent="0.25">
      <c r="A14050" s="34"/>
    </row>
    <row r="14051" spans="1:1" ht="15.75" x14ac:dyDescent="0.25">
      <c r="A14051" s="34"/>
    </row>
    <row r="14052" spans="1:1" ht="15.75" x14ac:dyDescent="0.25">
      <c r="A14052" s="34"/>
    </row>
    <row r="14053" spans="1:1" ht="15.75" x14ac:dyDescent="0.25">
      <c r="A14053" s="34"/>
    </row>
    <row r="14054" spans="1:1" ht="15.75" x14ac:dyDescent="0.25">
      <c r="A14054" s="34"/>
    </row>
    <row r="14055" spans="1:1" ht="15.75" x14ac:dyDescent="0.25">
      <c r="A14055" s="34"/>
    </row>
    <row r="14056" spans="1:1" ht="15.75" x14ac:dyDescent="0.25">
      <c r="A14056" s="34"/>
    </row>
    <row r="14057" spans="1:1" ht="15.75" x14ac:dyDescent="0.25">
      <c r="A14057" s="34"/>
    </row>
    <row r="14058" spans="1:1" ht="15.75" x14ac:dyDescent="0.25">
      <c r="A14058" s="34"/>
    </row>
    <row r="14059" spans="1:1" ht="15.75" x14ac:dyDescent="0.25">
      <c r="A14059" s="34"/>
    </row>
    <row r="14060" spans="1:1" ht="15.75" x14ac:dyDescent="0.25">
      <c r="A14060" s="34"/>
    </row>
    <row r="14061" spans="1:1" ht="15.75" x14ac:dyDescent="0.25">
      <c r="A14061" s="34"/>
    </row>
    <row r="14062" spans="1:1" ht="15.75" x14ac:dyDescent="0.25">
      <c r="A14062" s="34"/>
    </row>
    <row r="14063" spans="1:1" ht="15.75" x14ac:dyDescent="0.25">
      <c r="A14063" s="34"/>
    </row>
    <row r="14064" spans="1:1" ht="15.75" x14ac:dyDescent="0.25">
      <c r="A14064" s="34"/>
    </row>
    <row r="14065" spans="1:1" ht="15.75" x14ac:dyDescent="0.25">
      <c r="A14065" s="34"/>
    </row>
    <row r="14066" spans="1:1" ht="15.75" x14ac:dyDescent="0.25">
      <c r="A14066" s="34"/>
    </row>
    <row r="14067" spans="1:1" ht="15.75" x14ac:dyDescent="0.25">
      <c r="A14067" s="34"/>
    </row>
    <row r="14068" spans="1:1" ht="15.75" x14ac:dyDescent="0.25">
      <c r="A14068" s="34"/>
    </row>
    <row r="14069" spans="1:1" ht="15.75" x14ac:dyDescent="0.25">
      <c r="A14069" s="34"/>
    </row>
    <row r="14070" spans="1:1" ht="15.75" x14ac:dyDescent="0.25">
      <c r="A14070" s="34"/>
    </row>
    <row r="14071" spans="1:1" ht="15.75" x14ac:dyDescent="0.25">
      <c r="A14071" s="34"/>
    </row>
    <row r="14072" spans="1:1" ht="15.75" x14ac:dyDescent="0.25">
      <c r="A14072" s="34"/>
    </row>
    <row r="14073" spans="1:1" ht="15.75" x14ac:dyDescent="0.25">
      <c r="A14073" s="34"/>
    </row>
    <row r="14074" spans="1:1" ht="15.75" x14ac:dyDescent="0.25">
      <c r="A14074" s="34"/>
    </row>
    <row r="14075" spans="1:1" ht="15.75" x14ac:dyDescent="0.25">
      <c r="A14075" s="34"/>
    </row>
    <row r="14076" spans="1:1" ht="15.75" x14ac:dyDescent="0.25">
      <c r="A14076" s="34"/>
    </row>
    <row r="14077" spans="1:1" ht="15.75" x14ac:dyDescent="0.25">
      <c r="A14077" s="34"/>
    </row>
    <row r="14078" spans="1:1" ht="15.75" x14ac:dyDescent="0.25">
      <c r="A14078" s="34"/>
    </row>
    <row r="14079" spans="1:1" ht="15.75" x14ac:dyDescent="0.25">
      <c r="A14079" s="34"/>
    </row>
    <row r="14080" spans="1:1" ht="15.75" x14ac:dyDescent="0.25">
      <c r="A14080" s="34"/>
    </row>
    <row r="14081" spans="1:1" ht="15.75" x14ac:dyDescent="0.25">
      <c r="A14081" s="34"/>
    </row>
    <row r="14082" spans="1:1" ht="15.75" x14ac:dyDescent="0.25">
      <c r="A14082" s="34"/>
    </row>
    <row r="14083" spans="1:1" ht="15.75" x14ac:dyDescent="0.25">
      <c r="A14083" s="34"/>
    </row>
    <row r="14084" spans="1:1" ht="15.75" x14ac:dyDescent="0.25">
      <c r="A14084" s="34"/>
    </row>
    <row r="14085" spans="1:1" ht="15.75" x14ac:dyDescent="0.25">
      <c r="A14085" s="34"/>
    </row>
    <row r="14086" spans="1:1" ht="15.75" x14ac:dyDescent="0.25">
      <c r="A14086" s="34"/>
    </row>
    <row r="14087" spans="1:1" ht="15.75" x14ac:dyDescent="0.25">
      <c r="A14087" s="34"/>
    </row>
    <row r="14088" spans="1:1" ht="15.75" x14ac:dyDescent="0.25">
      <c r="A14088" s="34"/>
    </row>
    <row r="14089" spans="1:1" ht="15.75" x14ac:dyDescent="0.25">
      <c r="A14089" s="34"/>
    </row>
    <row r="14090" spans="1:1" ht="15.75" x14ac:dyDescent="0.25">
      <c r="A14090" s="34"/>
    </row>
    <row r="14091" spans="1:1" ht="15.75" x14ac:dyDescent="0.25">
      <c r="A14091" s="34"/>
    </row>
    <row r="14092" spans="1:1" ht="15.75" x14ac:dyDescent="0.25">
      <c r="A14092" s="34"/>
    </row>
    <row r="14093" spans="1:1" ht="15.75" x14ac:dyDescent="0.25">
      <c r="A14093" s="34"/>
    </row>
    <row r="14094" spans="1:1" ht="15.75" x14ac:dyDescent="0.25">
      <c r="A14094" s="34"/>
    </row>
    <row r="14095" spans="1:1" ht="15.75" x14ac:dyDescent="0.25">
      <c r="A14095" s="34"/>
    </row>
    <row r="14096" spans="1:1" ht="15.75" x14ac:dyDescent="0.25">
      <c r="A14096" s="34"/>
    </row>
    <row r="14097" spans="1:1" ht="15.75" x14ac:dyDescent="0.25">
      <c r="A14097" s="34"/>
    </row>
    <row r="14098" spans="1:1" ht="15.75" x14ac:dyDescent="0.25">
      <c r="A14098" s="34"/>
    </row>
    <row r="14099" spans="1:1" ht="15.75" x14ac:dyDescent="0.25">
      <c r="A14099" s="34"/>
    </row>
    <row r="14100" spans="1:1" ht="15.75" x14ac:dyDescent="0.25">
      <c r="A14100" s="34"/>
    </row>
    <row r="14101" spans="1:1" ht="15.75" x14ac:dyDescent="0.25">
      <c r="A14101" s="34"/>
    </row>
    <row r="14102" spans="1:1" ht="15.75" x14ac:dyDescent="0.25">
      <c r="A14102" s="34"/>
    </row>
    <row r="14103" spans="1:1" ht="15.75" x14ac:dyDescent="0.25">
      <c r="A14103" s="34"/>
    </row>
    <row r="14104" spans="1:1" ht="15.75" x14ac:dyDescent="0.25">
      <c r="A14104" s="34"/>
    </row>
    <row r="14105" spans="1:1" ht="15.75" x14ac:dyDescent="0.25">
      <c r="A14105" s="34"/>
    </row>
    <row r="14106" spans="1:1" ht="15.75" x14ac:dyDescent="0.25">
      <c r="A14106" s="34"/>
    </row>
    <row r="14107" spans="1:1" ht="15.75" x14ac:dyDescent="0.25">
      <c r="A14107" s="34"/>
    </row>
    <row r="14108" spans="1:1" ht="15.75" x14ac:dyDescent="0.25">
      <c r="A14108" s="34"/>
    </row>
    <row r="14109" spans="1:1" ht="15.75" x14ac:dyDescent="0.25">
      <c r="A14109" s="34"/>
    </row>
    <row r="14110" spans="1:1" ht="15.75" x14ac:dyDescent="0.25">
      <c r="A14110" s="34"/>
    </row>
    <row r="14111" spans="1:1" ht="15.75" x14ac:dyDescent="0.25">
      <c r="A14111" s="34"/>
    </row>
    <row r="14112" spans="1:1" ht="15.75" x14ac:dyDescent="0.25">
      <c r="A14112" s="34"/>
    </row>
    <row r="14113" spans="1:1" ht="15.75" x14ac:dyDescent="0.25">
      <c r="A14113" s="34"/>
    </row>
    <row r="14114" spans="1:1" ht="15.75" x14ac:dyDescent="0.25">
      <c r="A14114" s="34"/>
    </row>
    <row r="14115" spans="1:1" ht="15.75" x14ac:dyDescent="0.25">
      <c r="A14115" s="34"/>
    </row>
    <row r="14116" spans="1:1" ht="15.75" x14ac:dyDescent="0.25">
      <c r="A14116" s="34"/>
    </row>
    <row r="14117" spans="1:1" ht="15.75" x14ac:dyDescent="0.25">
      <c r="A14117" s="34"/>
    </row>
    <row r="14118" spans="1:1" ht="15.75" x14ac:dyDescent="0.25">
      <c r="A14118" s="34"/>
    </row>
    <row r="14119" spans="1:1" ht="15.75" x14ac:dyDescent="0.25">
      <c r="A14119" s="34"/>
    </row>
    <row r="14120" spans="1:1" ht="15.75" x14ac:dyDescent="0.25">
      <c r="A14120" s="34"/>
    </row>
    <row r="14121" spans="1:1" ht="15.75" x14ac:dyDescent="0.25">
      <c r="A14121" s="34"/>
    </row>
    <row r="14122" spans="1:1" ht="15.75" x14ac:dyDescent="0.25">
      <c r="A14122" s="34"/>
    </row>
    <row r="14123" spans="1:1" ht="15.75" x14ac:dyDescent="0.25">
      <c r="A14123" s="34"/>
    </row>
    <row r="14124" spans="1:1" ht="15.75" x14ac:dyDescent="0.25">
      <c r="A14124" s="34"/>
    </row>
    <row r="14125" spans="1:1" ht="15.75" x14ac:dyDescent="0.25">
      <c r="A14125" s="34"/>
    </row>
    <row r="14126" spans="1:1" ht="15.75" x14ac:dyDescent="0.25">
      <c r="A14126" s="34"/>
    </row>
    <row r="14127" spans="1:1" ht="15.75" x14ac:dyDescent="0.25">
      <c r="A14127" s="34"/>
    </row>
    <row r="14128" spans="1:1" ht="15.75" x14ac:dyDescent="0.25">
      <c r="A14128" s="34"/>
    </row>
    <row r="14129" spans="1:1" ht="15.75" x14ac:dyDescent="0.25">
      <c r="A14129" s="34"/>
    </row>
    <row r="14130" spans="1:1" ht="15.75" x14ac:dyDescent="0.25">
      <c r="A14130" s="34"/>
    </row>
    <row r="14131" spans="1:1" ht="15.75" x14ac:dyDescent="0.25">
      <c r="A14131" s="34"/>
    </row>
    <row r="14132" spans="1:1" ht="15.75" x14ac:dyDescent="0.25">
      <c r="A14132" s="34"/>
    </row>
    <row r="14133" spans="1:1" ht="15.75" x14ac:dyDescent="0.25">
      <c r="A14133" s="34"/>
    </row>
    <row r="14134" spans="1:1" ht="15.75" x14ac:dyDescent="0.25">
      <c r="A14134" s="34"/>
    </row>
    <row r="14135" spans="1:1" ht="15.75" x14ac:dyDescent="0.25">
      <c r="A14135" s="34"/>
    </row>
    <row r="14136" spans="1:1" ht="15.75" x14ac:dyDescent="0.25">
      <c r="A14136" s="34"/>
    </row>
    <row r="14137" spans="1:1" ht="15.75" x14ac:dyDescent="0.25">
      <c r="A14137" s="34"/>
    </row>
    <row r="14138" spans="1:1" ht="15.75" x14ac:dyDescent="0.25">
      <c r="A14138" s="34"/>
    </row>
    <row r="14139" spans="1:1" ht="15.75" x14ac:dyDescent="0.25">
      <c r="A14139" s="34"/>
    </row>
    <row r="14140" spans="1:1" ht="15.75" x14ac:dyDescent="0.25">
      <c r="A14140" s="34"/>
    </row>
    <row r="14141" spans="1:1" ht="15.75" x14ac:dyDescent="0.25">
      <c r="A14141" s="34"/>
    </row>
    <row r="14142" spans="1:1" ht="15.75" x14ac:dyDescent="0.25">
      <c r="A14142" s="34"/>
    </row>
    <row r="14143" spans="1:1" ht="15.75" x14ac:dyDescent="0.25">
      <c r="A14143" s="34"/>
    </row>
    <row r="14144" spans="1:1" ht="15.75" x14ac:dyDescent="0.25">
      <c r="A14144" s="34"/>
    </row>
    <row r="14145" spans="1:1" ht="15.75" x14ac:dyDescent="0.25">
      <c r="A14145" s="34"/>
    </row>
    <row r="14146" spans="1:1" ht="15.75" x14ac:dyDescent="0.25">
      <c r="A14146" s="34"/>
    </row>
    <row r="14147" spans="1:1" ht="15.75" x14ac:dyDescent="0.25">
      <c r="A14147" s="34"/>
    </row>
    <row r="14148" spans="1:1" ht="15.75" x14ac:dyDescent="0.25">
      <c r="A14148" s="34"/>
    </row>
    <row r="14149" spans="1:1" ht="15.75" x14ac:dyDescent="0.25">
      <c r="A14149" s="34"/>
    </row>
    <row r="14150" spans="1:1" ht="15.75" x14ac:dyDescent="0.25">
      <c r="A14150" s="34"/>
    </row>
    <row r="14151" spans="1:1" ht="15.75" x14ac:dyDescent="0.25">
      <c r="A14151" s="34"/>
    </row>
    <row r="14152" spans="1:1" ht="15.75" x14ac:dyDescent="0.25">
      <c r="A14152" s="34"/>
    </row>
    <row r="14153" spans="1:1" ht="15.75" x14ac:dyDescent="0.25">
      <c r="A14153" s="34"/>
    </row>
    <row r="14154" spans="1:1" ht="15.75" x14ac:dyDescent="0.25">
      <c r="A14154" s="34"/>
    </row>
    <row r="14155" spans="1:1" ht="15.75" x14ac:dyDescent="0.25">
      <c r="A14155" s="34"/>
    </row>
    <row r="14156" spans="1:1" ht="15.75" x14ac:dyDescent="0.25">
      <c r="A14156" s="34"/>
    </row>
    <row r="14157" spans="1:1" ht="15.75" x14ac:dyDescent="0.25">
      <c r="A14157" s="34"/>
    </row>
    <row r="14158" spans="1:1" ht="15.75" x14ac:dyDescent="0.25">
      <c r="A14158" s="34"/>
    </row>
    <row r="14159" spans="1:1" ht="15.75" x14ac:dyDescent="0.25">
      <c r="A14159" s="34"/>
    </row>
    <row r="14160" spans="1:1" ht="15.75" x14ac:dyDescent="0.25">
      <c r="A14160" s="34"/>
    </row>
    <row r="14161" spans="1:1" ht="15.75" x14ac:dyDescent="0.25">
      <c r="A14161" s="34"/>
    </row>
    <row r="14162" spans="1:1" ht="15.75" x14ac:dyDescent="0.25">
      <c r="A14162" s="34"/>
    </row>
    <row r="14163" spans="1:1" ht="15.75" x14ac:dyDescent="0.25">
      <c r="A14163" s="34"/>
    </row>
    <row r="14164" spans="1:1" ht="15.75" x14ac:dyDescent="0.25">
      <c r="A14164" s="34"/>
    </row>
    <row r="14165" spans="1:1" ht="15.75" x14ac:dyDescent="0.25">
      <c r="A14165" s="34"/>
    </row>
    <row r="14166" spans="1:1" ht="15.75" x14ac:dyDescent="0.25">
      <c r="A14166" s="34"/>
    </row>
    <row r="14167" spans="1:1" ht="15.75" x14ac:dyDescent="0.25">
      <c r="A14167" s="34"/>
    </row>
    <row r="14168" spans="1:1" ht="15.75" x14ac:dyDescent="0.25">
      <c r="A14168" s="34"/>
    </row>
    <row r="14169" spans="1:1" ht="15.75" x14ac:dyDescent="0.25">
      <c r="A14169" s="34"/>
    </row>
    <row r="14170" spans="1:1" ht="15.75" x14ac:dyDescent="0.25">
      <c r="A14170" s="34"/>
    </row>
    <row r="14171" spans="1:1" ht="15.75" x14ac:dyDescent="0.25">
      <c r="A14171" s="34"/>
    </row>
    <row r="14172" spans="1:1" ht="15.75" x14ac:dyDescent="0.25">
      <c r="A14172" s="34"/>
    </row>
    <row r="14173" spans="1:1" ht="15.75" x14ac:dyDescent="0.25">
      <c r="A14173" s="34"/>
    </row>
    <row r="14174" spans="1:1" ht="15.75" x14ac:dyDescent="0.25">
      <c r="A14174" s="34"/>
    </row>
    <row r="14175" spans="1:1" ht="15.75" x14ac:dyDescent="0.25">
      <c r="A14175" s="34"/>
    </row>
    <row r="14176" spans="1:1" ht="15.75" x14ac:dyDescent="0.25">
      <c r="A14176" s="34"/>
    </row>
    <row r="14177" spans="1:1" ht="15.75" x14ac:dyDescent="0.25">
      <c r="A14177" s="34"/>
    </row>
    <row r="14178" spans="1:1" ht="15.75" x14ac:dyDescent="0.25">
      <c r="A14178" s="34"/>
    </row>
    <row r="14179" spans="1:1" ht="15.75" x14ac:dyDescent="0.25">
      <c r="A14179" s="34"/>
    </row>
    <row r="14180" spans="1:1" ht="15.75" x14ac:dyDescent="0.25">
      <c r="A14180" s="34"/>
    </row>
    <row r="14181" spans="1:1" ht="15.75" x14ac:dyDescent="0.25">
      <c r="A14181" s="34"/>
    </row>
    <row r="14182" spans="1:1" ht="15.75" x14ac:dyDescent="0.25">
      <c r="A14182" s="34"/>
    </row>
    <row r="14183" spans="1:1" ht="15.75" x14ac:dyDescent="0.25">
      <c r="A14183" s="34"/>
    </row>
    <row r="14184" spans="1:1" ht="15.75" x14ac:dyDescent="0.25">
      <c r="A14184" s="34"/>
    </row>
    <row r="14185" spans="1:1" ht="15.75" x14ac:dyDescent="0.25">
      <c r="A14185" s="34"/>
    </row>
    <row r="14186" spans="1:1" ht="15.75" x14ac:dyDescent="0.25">
      <c r="A14186" s="34"/>
    </row>
    <row r="14187" spans="1:1" ht="15.75" x14ac:dyDescent="0.25">
      <c r="A14187" s="34"/>
    </row>
    <row r="14188" spans="1:1" ht="15.75" x14ac:dyDescent="0.25">
      <c r="A14188" s="34"/>
    </row>
    <row r="14189" spans="1:1" ht="15.75" x14ac:dyDescent="0.25">
      <c r="A14189" s="34"/>
    </row>
    <row r="14190" spans="1:1" ht="15.75" x14ac:dyDescent="0.25">
      <c r="A14190" s="34"/>
    </row>
    <row r="14191" spans="1:1" ht="15.75" x14ac:dyDescent="0.25">
      <c r="A14191" s="34"/>
    </row>
    <row r="14192" spans="1:1" ht="15.75" x14ac:dyDescent="0.25">
      <c r="A14192" s="34"/>
    </row>
    <row r="14193" spans="1:1" ht="15.75" x14ac:dyDescent="0.25">
      <c r="A14193" s="34"/>
    </row>
    <row r="14194" spans="1:1" ht="15.75" x14ac:dyDescent="0.25">
      <c r="A14194" s="34"/>
    </row>
    <row r="14195" spans="1:1" ht="15.75" x14ac:dyDescent="0.25">
      <c r="A14195" s="34"/>
    </row>
    <row r="14196" spans="1:1" ht="15.75" x14ac:dyDescent="0.25">
      <c r="A14196" s="34"/>
    </row>
    <row r="14197" spans="1:1" ht="15.75" x14ac:dyDescent="0.25">
      <c r="A14197" s="34"/>
    </row>
    <row r="14198" spans="1:1" ht="15.75" x14ac:dyDescent="0.25">
      <c r="A14198" s="34"/>
    </row>
    <row r="14199" spans="1:1" ht="15.75" x14ac:dyDescent="0.25">
      <c r="A14199" s="34"/>
    </row>
    <row r="14200" spans="1:1" ht="15.75" x14ac:dyDescent="0.25">
      <c r="A14200" s="34"/>
    </row>
    <row r="14201" spans="1:1" ht="15.75" x14ac:dyDescent="0.25">
      <c r="A14201" s="34"/>
    </row>
    <row r="14202" spans="1:1" ht="15.75" x14ac:dyDescent="0.25">
      <c r="A14202" s="34"/>
    </row>
    <row r="14203" spans="1:1" ht="15.75" x14ac:dyDescent="0.25">
      <c r="A14203" s="34"/>
    </row>
    <row r="14204" spans="1:1" ht="15.75" x14ac:dyDescent="0.25">
      <c r="A14204" s="34"/>
    </row>
    <row r="14205" spans="1:1" ht="15.75" x14ac:dyDescent="0.25">
      <c r="A14205" s="34"/>
    </row>
    <row r="14206" spans="1:1" ht="15.75" x14ac:dyDescent="0.25">
      <c r="A14206" s="34"/>
    </row>
    <row r="14207" spans="1:1" ht="15.75" x14ac:dyDescent="0.25">
      <c r="A14207" s="34"/>
    </row>
    <row r="14208" spans="1:1" ht="15.75" x14ac:dyDescent="0.25">
      <c r="A14208" s="34"/>
    </row>
    <row r="14209" spans="1:1" ht="15.75" x14ac:dyDescent="0.25">
      <c r="A14209" s="34"/>
    </row>
    <row r="14210" spans="1:1" ht="15.75" x14ac:dyDescent="0.25">
      <c r="A14210" s="34"/>
    </row>
    <row r="14211" spans="1:1" ht="15.75" x14ac:dyDescent="0.25">
      <c r="A14211" s="34"/>
    </row>
    <row r="14212" spans="1:1" ht="15.75" x14ac:dyDescent="0.25">
      <c r="A14212" s="34"/>
    </row>
    <row r="14213" spans="1:1" ht="15.75" x14ac:dyDescent="0.25">
      <c r="A14213" s="34"/>
    </row>
    <row r="14214" spans="1:1" ht="15.75" x14ac:dyDescent="0.25">
      <c r="A14214" s="34"/>
    </row>
    <row r="14215" spans="1:1" ht="15.75" x14ac:dyDescent="0.25">
      <c r="A14215" s="34"/>
    </row>
    <row r="14216" spans="1:1" ht="15.75" x14ac:dyDescent="0.25">
      <c r="A14216" s="34"/>
    </row>
    <row r="14217" spans="1:1" ht="15.75" x14ac:dyDescent="0.25">
      <c r="A14217" s="34"/>
    </row>
    <row r="14218" spans="1:1" ht="15.75" x14ac:dyDescent="0.25">
      <c r="A14218" s="34"/>
    </row>
    <row r="14219" spans="1:1" ht="15.75" x14ac:dyDescent="0.25">
      <c r="A14219" s="34"/>
    </row>
    <row r="14220" spans="1:1" ht="15.75" x14ac:dyDescent="0.25">
      <c r="A14220" s="34"/>
    </row>
    <row r="14221" spans="1:1" ht="15.75" x14ac:dyDescent="0.25">
      <c r="A14221" s="34"/>
    </row>
    <row r="14222" spans="1:1" ht="15.75" x14ac:dyDescent="0.25">
      <c r="A14222" s="34"/>
    </row>
    <row r="14223" spans="1:1" ht="15.75" x14ac:dyDescent="0.25">
      <c r="A14223" s="34"/>
    </row>
    <row r="14224" spans="1:1" ht="15.75" x14ac:dyDescent="0.25">
      <c r="A14224" s="34"/>
    </row>
    <row r="14225" spans="1:1" ht="15.75" x14ac:dyDescent="0.25">
      <c r="A14225" s="34"/>
    </row>
    <row r="14226" spans="1:1" ht="15.75" x14ac:dyDescent="0.25">
      <c r="A14226" s="34"/>
    </row>
    <row r="14227" spans="1:1" ht="15.75" x14ac:dyDescent="0.25">
      <c r="A14227" s="34"/>
    </row>
    <row r="14228" spans="1:1" ht="15.75" x14ac:dyDescent="0.25">
      <c r="A14228" s="34"/>
    </row>
    <row r="14229" spans="1:1" ht="15.75" x14ac:dyDescent="0.25">
      <c r="A14229" s="34"/>
    </row>
    <row r="14230" spans="1:1" ht="15.75" x14ac:dyDescent="0.25">
      <c r="A14230" s="34"/>
    </row>
    <row r="14231" spans="1:1" ht="15.75" x14ac:dyDescent="0.25">
      <c r="A14231" s="34"/>
    </row>
    <row r="14232" spans="1:1" ht="15.75" x14ac:dyDescent="0.25">
      <c r="A14232" s="34"/>
    </row>
    <row r="14233" spans="1:1" ht="15.75" x14ac:dyDescent="0.25">
      <c r="A14233" s="34"/>
    </row>
    <row r="14234" spans="1:1" ht="15.75" x14ac:dyDescent="0.25">
      <c r="A14234" s="34"/>
    </row>
    <row r="14235" spans="1:1" ht="15.75" x14ac:dyDescent="0.25">
      <c r="A14235" s="34"/>
    </row>
    <row r="14236" spans="1:1" ht="15.75" x14ac:dyDescent="0.25">
      <c r="A14236" s="34"/>
    </row>
    <row r="14237" spans="1:1" ht="15.75" x14ac:dyDescent="0.25">
      <c r="A14237" s="34"/>
    </row>
    <row r="14238" spans="1:1" ht="15.75" x14ac:dyDescent="0.25">
      <c r="A14238" s="34"/>
    </row>
    <row r="14239" spans="1:1" ht="15.75" x14ac:dyDescent="0.25">
      <c r="A14239" s="34"/>
    </row>
    <row r="14240" spans="1:1" ht="15.75" x14ac:dyDescent="0.25">
      <c r="A14240" s="34"/>
    </row>
    <row r="14241" spans="1:1" ht="15.75" x14ac:dyDescent="0.25">
      <c r="A14241" s="34"/>
    </row>
    <row r="14242" spans="1:1" ht="15.75" x14ac:dyDescent="0.25">
      <c r="A14242" s="34"/>
    </row>
    <row r="14243" spans="1:1" ht="15.75" x14ac:dyDescent="0.25">
      <c r="A14243" s="34"/>
    </row>
    <row r="14244" spans="1:1" ht="15.75" x14ac:dyDescent="0.25">
      <c r="A14244" s="34"/>
    </row>
    <row r="14245" spans="1:1" ht="15.75" x14ac:dyDescent="0.25">
      <c r="A14245" s="34"/>
    </row>
    <row r="14246" spans="1:1" ht="15.75" x14ac:dyDescent="0.25">
      <c r="A14246" s="34"/>
    </row>
    <row r="14247" spans="1:1" ht="15.75" x14ac:dyDescent="0.25">
      <c r="A14247" s="34"/>
    </row>
    <row r="14248" spans="1:1" ht="15.75" x14ac:dyDescent="0.25">
      <c r="A14248" s="34"/>
    </row>
    <row r="14249" spans="1:1" ht="15.75" x14ac:dyDescent="0.25">
      <c r="A14249" s="34"/>
    </row>
    <row r="14250" spans="1:1" ht="15.75" x14ac:dyDescent="0.25">
      <c r="A14250" s="34"/>
    </row>
    <row r="14251" spans="1:1" ht="15.75" x14ac:dyDescent="0.25">
      <c r="A14251" s="34"/>
    </row>
    <row r="14252" spans="1:1" ht="15.75" x14ac:dyDescent="0.25">
      <c r="A14252" s="34"/>
    </row>
    <row r="14253" spans="1:1" ht="15.75" x14ac:dyDescent="0.25">
      <c r="A14253" s="34"/>
    </row>
    <row r="14254" spans="1:1" ht="15.75" x14ac:dyDescent="0.25">
      <c r="A14254" s="34"/>
    </row>
    <row r="14255" spans="1:1" ht="15.75" x14ac:dyDescent="0.25">
      <c r="A14255" s="34"/>
    </row>
    <row r="14256" spans="1:1" ht="15.75" x14ac:dyDescent="0.25">
      <c r="A14256" s="34"/>
    </row>
    <row r="14257" spans="1:1" ht="15.75" x14ac:dyDescent="0.25">
      <c r="A14257" s="34"/>
    </row>
    <row r="14258" spans="1:1" ht="15.75" x14ac:dyDescent="0.25">
      <c r="A14258" s="34"/>
    </row>
    <row r="14259" spans="1:1" ht="15.75" x14ac:dyDescent="0.25">
      <c r="A14259" s="34"/>
    </row>
    <row r="14260" spans="1:1" ht="15.75" x14ac:dyDescent="0.25">
      <c r="A14260" s="34"/>
    </row>
    <row r="14261" spans="1:1" ht="15.75" x14ac:dyDescent="0.25">
      <c r="A14261" s="34"/>
    </row>
    <row r="14262" spans="1:1" ht="15.75" x14ac:dyDescent="0.25">
      <c r="A14262" s="34"/>
    </row>
    <row r="14263" spans="1:1" ht="15.75" x14ac:dyDescent="0.25">
      <c r="A14263" s="34"/>
    </row>
    <row r="14264" spans="1:1" ht="15.75" x14ac:dyDescent="0.25">
      <c r="A14264" s="34"/>
    </row>
    <row r="14265" spans="1:1" ht="15.75" x14ac:dyDescent="0.25">
      <c r="A14265" s="34"/>
    </row>
    <row r="14266" spans="1:1" ht="15.75" x14ac:dyDescent="0.25">
      <c r="A14266" s="34"/>
    </row>
    <row r="14267" spans="1:1" ht="15.75" x14ac:dyDescent="0.25">
      <c r="A14267" s="34"/>
    </row>
    <row r="14268" spans="1:1" ht="15.75" x14ac:dyDescent="0.25">
      <c r="A14268" s="34"/>
    </row>
    <row r="14269" spans="1:1" ht="15.75" x14ac:dyDescent="0.25">
      <c r="A14269" s="34"/>
    </row>
    <row r="14270" spans="1:1" ht="15.75" x14ac:dyDescent="0.25">
      <c r="A14270" s="34"/>
    </row>
    <row r="14271" spans="1:1" ht="15.75" x14ac:dyDescent="0.25">
      <c r="A14271" s="34"/>
    </row>
    <row r="14272" spans="1:1" ht="15.75" x14ac:dyDescent="0.25">
      <c r="A14272" s="34"/>
    </row>
    <row r="14273" spans="1:1" ht="15.75" x14ac:dyDescent="0.25">
      <c r="A14273" s="34"/>
    </row>
    <row r="14274" spans="1:1" ht="15.75" x14ac:dyDescent="0.25">
      <c r="A14274" s="34"/>
    </row>
    <row r="14275" spans="1:1" ht="15.75" x14ac:dyDescent="0.25">
      <c r="A14275" s="34"/>
    </row>
    <row r="14276" spans="1:1" ht="15.75" x14ac:dyDescent="0.25">
      <c r="A14276" s="34"/>
    </row>
    <row r="14277" spans="1:1" ht="15.75" x14ac:dyDescent="0.25">
      <c r="A14277" s="34"/>
    </row>
    <row r="14278" spans="1:1" ht="15.75" x14ac:dyDescent="0.25">
      <c r="A14278" s="34"/>
    </row>
    <row r="14279" spans="1:1" ht="15.75" x14ac:dyDescent="0.25">
      <c r="A14279" s="34"/>
    </row>
    <row r="14280" spans="1:1" ht="15.75" x14ac:dyDescent="0.25">
      <c r="A14280" s="34"/>
    </row>
    <row r="14281" spans="1:1" ht="15.75" x14ac:dyDescent="0.25">
      <c r="A14281" s="34"/>
    </row>
    <row r="14282" spans="1:1" ht="15.75" x14ac:dyDescent="0.25">
      <c r="A14282" s="34"/>
    </row>
    <row r="14283" spans="1:1" ht="15.75" x14ac:dyDescent="0.25">
      <c r="A14283" s="34"/>
    </row>
    <row r="14284" spans="1:1" ht="15.75" x14ac:dyDescent="0.25">
      <c r="A14284" s="34"/>
    </row>
    <row r="14285" spans="1:1" ht="15.75" x14ac:dyDescent="0.25">
      <c r="A14285" s="34"/>
    </row>
    <row r="14286" spans="1:1" ht="15.75" x14ac:dyDescent="0.25">
      <c r="A14286" s="34"/>
    </row>
    <row r="14287" spans="1:1" ht="15.75" x14ac:dyDescent="0.25">
      <c r="A14287" s="34"/>
    </row>
    <row r="14288" spans="1:1" ht="15.75" x14ac:dyDescent="0.25">
      <c r="A14288" s="34"/>
    </row>
    <row r="14289" spans="1:1" ht="15.75" x14ac:dyDescent="0.25">
      <c r="A14289" s="34"/>
    </row>
    <row r="14290" spans="1:1" ht="15.75" x14ac:dyDescent="0.25">
      <c r="A14290" s="34"/>
    </row>
    <row r="14291" spans="1:1" ht="15.75" x14ac:dyDescent="0.25">
      <c r="A14291" s="34"/>
    </row>
    <row r="14292" spans="1:1" ht="15.75" x14ac:dyDescent="0.25">
      <c r="A14292" s="34"/>
    </row>
    <row r="14293" spans="1:1" ht="15.75" x14ac:dyDescent="0.25">
      <c r="A14293" s="34"/>
    </row>
    <row r="14294" spans="1:1" ht="15.75" x14ac:dyDescent="0.25">
      <c r="A14294" s="34"/>
    </row>
    <row r="14295" spans="1:1" ht="15.75" x14ac:dyDescent="0.25">
      <c r="A14295" s="34"/>
    </row>
    <row r="14296" spans="1:1" ht="15.75" x14ac:dyDescent="0.25">
      <c r="A14296" s="34"/>
    </row>
    <row r="14297" spans="1:1" ht="15.75" x14ac:dyDescent="0.25">
      <c r="A14297" s="34"/>
    </row>
    <row r="14298" spans="1:1" ht="15.75" x14ac:dyDescent="0.25">
      <c r="A14298" s="34"/>
    </row>
    <row r="14299" spans="1:1" ht="15.75" x14ac:dyDescent="0.25">
      <c r="A14299" s="34"/>
    </row>
    <row r="14300" spans="1:1" ht="15.75" x14ac:dyDescent="0.25">
      <c r="A14300" s="34"/>
    </row>
    <row r="14301" spans="1:1" ht="15.75" x14ac:dyDescent="0.25">
      <c r="A14301" s="34"/>
    </row>
    <row r="14302" spans="1:1" ht="15.75" x14ac:dyDescent="0.25">
      <c r="A14302" s="34"/>
    </row>
    <row r="14303" spans="1:1" ht="15.75" x14ac:dyDescent="0.25">
      <c r="A14303" s="34"/>
    </row>
    <row r="14304" spans="1:1" ht="15.75" x14ac:dyDescent="0.25">
      <c r="A14304" s="34"/>
    </row>
    <row r="14305" spans="1:1" ht="15.75" x14ac:dyDescent="0.25">
      <c r="A14305" s="34"/>
    </row>
    <row r="14306" spans="1:1" ht="15.75" x14ac:dyDescent="0.25">
      <c r="A14306" s="34"/>
    </row>
    <row r="14307" spans="1:1" ht="15.75" x14ac:dyDescent="0.25">
      <c r="A14307" s="34"/>
    </row>
    <row r="14308" spans="1:1" ht="15.75" x14ac:dyDescent="0.25">
      <c r="A14308" s="34"/>
    </row>
    <row r="14309" spans="1:1" ht="15.75" x14ac:dyDescent="0.25">
      <c r="A14309" s="34"/>
    </row>
    <row r="14310" spans="1:1" ht="15.75" x14ac:dyDescent="0.25">
      <c r="A14310" s="34"/>
    </row>
    <row r="14311" spans="1:1" ht="15.75" x14ac:dyDescent="0.25">
      <c r="A14311" s="34"/>
    </row>
    <row r="14312" spans="1:1" ht="15.75" x14ac:dyDescent="0.25">
      <c r="A14312" s="34"/>
    </row>
    <row r="14313" spans="1:1" ht="15.75" x14ac:dyDescent="0.25">
      <c r="A14313" s="34"/>
    </row>
    <row r="14314" spans="1:1" ht="15.75" x14ac:dyDescent="0.25">
      <c r="A14314" s="34"/>
    </row>
    <row r="14315" spans="1:1" ht="15.75" x14ac:dyDescent="0.25">
      <c r="A14315" s="34"/>
    </row>
    <row r="14316" spans="1:1" ht="15.75" x14ac:dyDescent="0.25">
      <c r="A14316" s="34"/>
    </row>
    <row r="14317" spans="1:1" ht="15.75" x14ac:dyDescent="0.25">
      <c r="A14317" s="34"/>
    </row>
    <row r="14318" spans="1:1" ht="15.75" x14ac:dyDescent="0.25">
      <c r="A14318" s="34"/>
    </row>
    <row r="14319" spans="1:1" ht="15.75" x14ac:dyDescent="0.25">
      <c r="A14319" s="34"/>
    </row>
    <row r="14320" spans="1:1" ht="15.75" x14ac:dyDescent="0.25">
      <c r="A14320" s="34"/>
    </row>
    <row r="14321" spans="1:1" ht="15.75" x14ac:dyDescent="0.25">
      <c r="A14321" s="34"/>
    </row>
    <row r="14322" spans="1:1" ht="15.75" x14ac:dyDescent="0.25">
      <c r="A14322" s="34"/>
    </row>
    <row r="14323" spans="1:1" ht="15.75" x14ac:dyDescent="0.25">
      <c r="A14323" s="34"/>
    </row>
    <row r="14324" spans="1:1" ht="15.75" x14ac:dyDescent="0.25">
      <c r="A14324" s="34"/>
    </row>
    <row r="14325" spans="1:1" ht="15.75" x14ac:dyDescent="0.25">
      <c r="A14325" s="34"/>
    </row>
    <row r="14326" spans="1:1" ht="15.75" x14ac:dyDescent="0.25">
      <c r="A14326" s="34"/>
    </row>
    <row r="14327" spans="1:1" ht="15.75" x14ac:dyDescent="0.25">
      <c r="A14327" s="34"/>
    </row>
    <row r="14328" spans="1:1" ht="15.75" x14ac:dyDescent="0.25">
      <c r="A14328" s="34"/>
    </row>
    <row r="14329" spans="1:1" ht="15.75" x14ac:dyDescent="0.25">
      <c r="A14329" s="34"/>
    </row>
    <row r="14330" spans="1:1" ht="15.75" x14ac:dyDescent="0.25">
      <c r="A14330" s="34"/>
    </row>
    <row r="14331" spans="1:1" ht="15.75" x14ac:dyDescent="0.25">
      <c r="A14331" s="34"/>
    </row>
    <row r="14332" spans="1:1" ht="15.75" x14ac:dyDescent="0.25">
      <c r="A14332" s="34"/>
    </row>
    <row r="14333" spans="1:1" ht="15.75" x14ac:dyDescent="0.25">
      <c r="A14333" s="34"/>
    </row>
    <row r="14334" spans="1:1" ht="15.75" x14ac:dyDescent="0.25">
      <c r="A14334" s="34"/>
    </row>
    <row r="14335" spans="1:1" ht="15.75" x14ac:dyDescent="0.25">
      <c r="A14335" s="34"/>
    </row>
    <row r="14336" spans="1:1" ht="15.75" x14ac:dyDescent="0.25">
      <c r="A14336" s="34"/>
    </row>
    <row r="14337" spans="1:1" ht="15.75" x14ac:dyDescent="0.25">
      <c r="A14337" s="34"/>
    </row>
    <row r="14338" spans="1:1" ht="15.75" x14ac:dyDescent="0.25">
      <c r="A14338" s="34"/>
    </row>
    <row r="14339" spans="1:1" ht="15.75" x14ac:dyDescent="0.25">
      <c r="A14339" s="34"/>
    </row>
    <row r="14340" spans="1:1" ht="15.75" x14ac:dyDescent="0.25">
      <c r="A14340" s="34"/>
    </row>
    <row r="14341" spans="1:1" ht="15.75" x14ac:dyDescent="0.25">
      <c r="A14341" s="34"/>
    </row>
    <row r="14342" spans="1:1" ht="15.75" x14ac:dyDescent="0.25">
      <c r="A14342" s="34"/>
    </row>
    <row r="14343" spans="1:1" ht="15.75" x14ac:dyDescent="0.25">
      <c r="A14343" s="34"/>
    </row>
    <row r="14344" spans="1:1" ht="15.75" x14ac:dyDescent="0.25">
      <c r="A14344" s="34"/>
    </row>
    <row r="14345" spans="1:1" ht="15.75" x14ac:dyDescent="0.25">
      <c r="A14345" s="34"/>
    </row>
    <row r="14346" spans="1:1" ht="15.75" x14ac:dyDescent="0.25">
      <c r="A14346" s="34"/>
    </row>
    <row r="14347" spans="1:1" ht="15.75" x14ac:dyDescent="0.25">
      <c r="A14347" s="34"/>
    </row>
    <row r="14348" spans="1:1" ht="15.75" x14ac:dyDescent="0.25">
      <c r="A14348" s="34"/>
    </row>
    <row r="14349" spans="1:1" ht="15.75" x14ac:dyDescent="0.25">
      <c r="A14349" s="34"/>
    </row>
    <row r="14350" spans="1:1" ht="15.75" x14ac:dyDescent="0.25">
      <c r="A14350" s="34"/>
    </row>
    <row r="14351" spans="1:1" ht="15.75" x14ac:dyDescent="0.25">
      <c r="A14351" s="34"/>
    </row>
    <row r="14352" spans="1:1" ht="15.75" x14ac:dyDescent="0.25">
      <c r="A14352" s="34"/>
    </row>
    <row r="14353" spans="1:1" ht="15.75" x14ac:dyDescent="0.25">
      <c r="A14353" s="34"/>
    </row>
    <row r="14354" spans="1:1" ht="15.75" x14ac:dyDescent="0.25">
      <c r="A14354" s="34"/>
    </row>
    <row r="14355" spans="1:1" ht="15.75" x14ac:dyDescent="0.25">
      <c r="A14355" s="34"/>
    </row>
    <row r="14356" spans="1:1" ht="15.75" x14ac:dyDescent="0.25">
      <c r="A14356" s="34"/>
    </row>
    <row r="14357" spans="1:1" ht="15.75" x14ac:dyDescent="0.25">
      <c r="A14357" s="34"/>
    </row>
    <row r="14358" spans="1:1" ht="15.75" x14ac:dyDescent="0.25">
      <c r="A14358" s="34"/>
    </row>
    <row r="14359" spans="1:1" ht="15.75" x14ac:dyDescent="0.25">
      <c r="A14359" s="34"/>
    </row>
    <row r="14360" spans="1:1" ht="15.75" x14ac:dyDescent="0.25">
      <c r="A14360" s="34"/>
    </row>
    <row r="14361" spans="1:1" ht="15.75" x14ac:dyDescent="0.25">
      <c r="A14361" s="34"/>
    </row>
    <row r="14362" spans="1:1" ht="15.75" x14ac:dyDescent="0.25">
      <c r="A14362" s="34"/>
    </row>
    <row r="14363" spans="1:1" ht="15.75" x14ac:dyDescent="0.25">
      <c r="A14363" s="34"/>
    </row>
    <row r="14364" spans="1:1" ht="15.75" x14ac:dyDescent="0.25">
      <c r="A14364" s="34"/>
    </row>
    <row r="14365" spans="1:1" ht="15.75" x14ac:dyDescent="0.25">
      <c r="A14365" s="34"/>
    </row>
    <row r="14366" spans="1:1" ht="15.75" x14ac:dyDescent="0.25">
      <c r="A14366" s="34"/>
    </row>
    <row r="14367" spans="1:1" ht="15.75" x14ac:dyDescent="0.25">
      <c r="A14367" s="34"/>
    </row>
    <row r="14368" spans="1:1" ht="15.75" x14ac:dyDescent="0.25">
      <c r="A14368" s="34"/>
    </row>
    <row r="14369" spans="1:1" ht="15.75" x14ac:dyDescent="0.25">
      <c r="A14369" s="34"/>
    </row>
    <row r="14370" spans="1:1" ht="15.75" x14ac:dyDescent="0.25">
      <c r="A14370" s="34"/>
    </row>
    <row r="14371" spans="1:1" ht="15.75" x14ac:dyDescent="0.25">
      <c r="A14371" s="34"/>
    </row>
    <row r="14372" spans="1:1" ht="15.75" x14ac:dyDescent="0.25">
      <c r="A14372" s="34"/>
    </row>
    <row r="14373" spans="1:1" ht="15.75" x14ac:dyDescent="0.25">
      <c r="A14373" s="34"/>
    </row>
    <row r="14374" spans="1:1" ht="15.75" x14ac:dyDescent="0.25">
      <c r="A14374" s="34"/>
    </row>
    <row r="14375" spans="1:1" ht="15.75" x14ac:dyDescent="0.25">
      <c r="A14375" s="34"/>
    </row>
    <row r="14376" spans="1:1" ht="15.75" x14ac:dyDescent="0.25">
      <c r="A14376" s="34"/>
    </row>
    <row r="14377" spans="1:1" ht="15.75" x14ac:dyDescent="0.25">
      <c r="A14377" s="34"/>
    </row>
    <row r="14378" spans="1:1" ht="15.75" x14ac:dyDescent="0.25">
      <c r="A14378" s="34"/>
    </row>
    <row r="14379" spans="1:1" ht="15.75" x14ac:dyDescent="0.25">
      <c r="A14379" s="34"/>
    </row>
    <row r="14380" spans="1:1" ht="15.75" x14ac:dyDescent="0.25">
      <c r="A14380" s="34"/>
    </row>
    <row r="14381" spans="1:1" ht="15.75" x14ac:dyDescent="0.25">
      <c r="A14381" s="34"/>
    </row>
    <row r="14382" spans="1:1" ht="15.75" x14ac:dyDescent="0.25">
      <c r="A14382" s="34"/>
    </row>
    <row r="14383" spans="1:1" ht="15.75" x14ac:dyDescent="0.25">
      <c r="A14383" s="34"/>
    </row>
    <row r="14384" spans="1:1" ht="15.75" x14ac:dyDescent="0.25">
      <c r="A14384" s="34"/>
    </row>
    <row r="14385" spans="1:1" ht="15.75" x14ac:dyDescent="0.25">
      <c r="A14385" s="34"/>
    </row>
    <row r="14386" spans="1:1" ht="15.75" x14ac:dyDescent="0.25">
      <c r="A14386" s="34"/>
    </row>
    <row r="14387" spans="1:1" ht="15.75" x14ac:dyDescent="0.25">
      <c r="A14387" s="34"/>
    </row>
    <row r="14388" spans="1:1" ht="15.75" x14ac:dyDescent="0.25">
      <c r="A14388" s="34"/>
    </row>
    <row r="14389" spans="1:1" ht="15.75" x14ac:dyDescent="0.25">
      <c r="A14389" s="34"/>
    </row>
    <row r="14390" spans="1:1" ht="15.75" x14ac:dyDescent="0.25">
      <c r="A14390" s="34"/>
    </row>
    <row r="14391" spans="1:1" ht="15.75" x14ac:dyDescent="0.25">
      <c r="A14391" s="34"/>
    </row>
    <row r="14392" spans="1:1" ht="15.75" x14ac:dyDescent="0.25">
      <c r="A14392" s="34"/>
    </row>
    <row r="14393" spans="1:1" ht="15.75" x14ac:dyDescent="0.25">
      <c r="A14393" s="34"/>
    </row>
    <row r="14394" spans="1:1" ht="15.75" x14ac:dyDescent="0.25">
      <c r="A14394" s="34"/>
    </row>
    <row r="14395" spans="1:1" ht="15.75" x14ac:dyDescent="0.25">
      <c r="A14395" s="34"/>
    </row>
    <row r="14396" spans="1:1" ht="15.75" x14ac:dyDescent="0.25">
      <c r="A14396" s="34"/>
    </row>
    <row r="14397" spans="1:1" ht="15.75" x14ac:dyDescent="0.25">
      <c r="A14397" s="34"/>
    </row>
    <row r="14398" spans="1:1" ht="15.75" x14ac:dyDescent="0.25">
      <c r="A14398" s="34"/>
    </row>
    <row r="14399" spans="1:1" ht="15.75" x14ac:dyDescent="0.25">
      <c r="A14399" s="34"/>
    </row>
    <row r="14400" spans="1:1" ht="15.75" x14ac:dyDescent="0.25">
      <c r="A14400" s="34"/>
    </row>
    <row r="14401" spans="1:1" ht="15.75" x14ac:dyDescent="0.25">
      <c r="A14401" s="34"/>
    </row>
    <row r="14402" spans="1:1" ht="15.75" x14ac:dyDescent="0.25">
      <c r="A14402" s="34"/>
    </row>
    <row r="14403" spans="1:1" ht="15.75" x14ac:dyDescent="0.25">
      <c r="A14403" s="34"/>
    </row>
    <row r="14404" spans="1:1" ht="15.75" x14ac:dyDescent="0.25">
      <c r="A14404" s="34"/>
    </row>
    <row r="14405" spans="1:1" ht="15.75" x14ac:dyDescent="0.25">
      <c r="A14405" s="34"/>
    </row>
    <row r="14406" spans="1:1" ht="15.75" x14ac:dyDescent="0.25">
      <c r="A14406" s="34"/>
    </row>
    <row r="14407" spans="1:1" ht="15.75" x14ac:dyDescent="0.25">
      <c r="A14407" s="34"/>
    </row>
    <row r="14408" spans="1:1" ht="15.75" x14ac:dyDescent="0.25">
      <c r="A14408" s="34"/>
    </row>
    <row r="14409" spans="1:1" ht="15.75" x14ac:dyDescent="0.25">
      <c r="A14409" s="34"/>
    </row>
    <row r="14410" spans="1:1" ht="15.75" x14ac:dyDescent="0.25">
      <c r="A14410" s="34"/>
    </row>
    <row r="14411" spans="1:1" ht="15.75" x14ac:dyDescent="0.25">
      <c r="A14411" s="34"/>
    </row>
    <row r="14412" spans="1:1" ht="15.75" x14ac:dyDescent="0.25">
      <c r="A14412" s="34"/>
    </row>
    <row r="14413" spans="1:1" ht="15.75" x14ac:dyDescent="0.25">
      <c r="A14413" s="34"/>
    </row>
    <row r="14414" spans="1:1" ht="15.75" x14ac:dyDescent="0.25">
      <c r="A14414" s="34"/>
    </row>
    <row r="14415" spans="1:1" ht="15.75" x14ac:dyDescent="0.25">
      <c r="A14415" s="34"/>
    </row>
    <row r="14416" spans="1:1" ht="15.75" x14ac:dyDescent="0.25">
      <c r="A14416" s="34"/>
    </row>
    <row r="14417" spans="1:1" ht="15.75" x14ac:dyDescent="0.25">
      <c r="A14417" s="34"/>
    </row>
    <row r="14418" spans="1:1" ht="15.75" x14ac:dyDescent="0.25">
      <c r="A14418" s="34"/>
    </row>
    <row r="14419" spans="1:1" ht="15.75" x14ac:dyDescent="0.25">
      <c r="A14419" s="34"/>
    </row>
    <row r="14420" spans="1:1" ht="15.75" x14ac:dyDescent="0.25">
      <c r="A14420" s="34"/>
    </row>
    <row r="14421" spans="1:1" ht="15.75" x14ac:dyDescent="0.25">
      <c r="A14421" s="34"/>
    </row>
    <row r="14422" spans="1:1" ht="15.75" x14ac:dyDescent="0.25">
      <c r="A14422" s="34"/>
    </row>
    <row r="14423" spans="1:1" ht="15.75" x14ac:dyDescent="0.25">
      <c r="A14423" s="34"/>
    </row>
    <row r="14424" spans="1:1" ht="15.75" x14ac:dyDescent="0.25">
      <c r="A14424" s="34"/>
    </row>
    <row r="14425" spans="1:1" ht="15.75" x14ac:dyDescent="0.25">
      <c r="A14425" s="34"/>
    </row>
    <row r="14426" spans="1:1" ht="15.75" x14ac:dyDescent="0.25">
      <c r="A14426" s="34"/>
    </row>
    <row r="14427" spans="1:1" ht="15.75" x14ac:dyDescent="0.25">
      <c r="A14427" s="34"/>
    </row>
    <row r="14428" spans="1:1" ht="15.75" x14ac:dyDescent="0.25">
      <c r="A14428" s="34"/>
    </row>
    <row r="14429" spans="1:1" ht="15.75" x14ac:dyDescent="0.25">
      <c r="A14429" s="34"/>
    </row>
    <row r="14430" spans="1:1" ht="15.75" x14ac:dyDescent="0.25">
      <c r="A14430" s="34"/>
    </row>
    <row r="14431" spans="1:1" ht="15.75" x14ac:dyDescent="0.25">
      <c r="A14431" s="34"/>
    </row>
    <row r="14432" spans="1:1" ht="15.75" x14ac:dyDescent="0.25">
      <c r="A14432" s="34"/>
    </row>
    <row r="14433" spans="1:1" ht="15.75" x14ac:dyDescent="0.25">
      <c r="A14433" s="34"/>
    </row>
    <row r="14434" spans="1:1" ht="15.75" x14ac:dyDescent="0.25">
      <c r="A14434" s="34"/>
    </row>
    <row r="14435" spans="1:1" ht="15.75" x14ac:dyDescent="0.25">
      <c r="A14435" s="34"/>
    </row>
    <row r="14436" spans="1:1" ht="15.75" x14ac:dyDescent="0.25">
      <c r="A14436" s="34"/>
    </row>
    <row r="14437" spans="1:1" ht="15.75" x14ac:dyDescent="0.25">
      <c r="A14437" s="34"/>
    </row>
    <row r="14438" spans="1:1" ht="15.75" x14ac:dyDescent="0.25">
      <c r="A14438" s="34"/>
    </row>
    <row r="14439" spans="1:1" ht="15.75" x14ac:dyDescent="0.25">
      <c r="A14439" s="34"/>
    </row>
    <row r="14440" spans="1:1" ht="15.75" x14ac:dyDescent="0.25">
      <c r="A14440" s="34"/>
    </row>
    <row r="14441" spans="1:1" ht="15.75" x14ac:dyDescent="0.25">
      <c r="A14441" s="34"/>
    </row>
    <row r="14442" spans="1:1" ht="15.75" x14ac:dyDescent="0.25">
      <c r="A14442" s="34"/>
    </row>
    <row r="14443" spans="1:1" ht="15.75" x14ac:dyDescent="0.25">
      <c r="A14443" s="34"/>
    </row>
    <row r="14444" spans="1:1" ht="15.75" x14ac:dyDescent="0.25">
      <c r="A14444" s="34"/>
    </row>
    <row r="14445" spans="1:1" ht="15.75" x14ac:dyDescent="0.25">
      <c r="A14445" s="34"/>
    </row>
    <row r="14446" spans="1:1" ht="15.75" x14ac:dyDescent="0.25">
      <c r="A14446" s="34"/>
    </row>
    <row r="14447" spans="1:1" ht="15.75" x14ac:dyDescent="0.25">
      <c r="A14447" s="34"/>
    </row>
    <row r="14448" spans="1:1" ht="15.75" x14ac:dyDescent="0.25">
      <c r="A14448" s="34"/>
    </row>
    <row r="14449" spans="1:1" ht="15.75" x14ac:dyDescent="0.25">
      <c r="A14449" s="34"/>
    </row>
    <row r="14450" spans="1:1" ht="15.75" x14ac:dyDescent="0.25">
      <c r="A14450" s="34"/>
    </row>
    <row r="14451" spans="1:1" ht="15.75" x14ac:dyDescent="0.25">
      <c r="A14451" s="34"/>
    </row>
    <row r="14452" spans="1:1" ht="15.75" x14ac:dyDescent="0.25">
      <c r="A14452" s="34"/>
    </row>
    <row r="14453" spans="1:1" ht="15.75" x14ac:dyDescent="0.25">
      <c r="A14453" s="34"/>
    </row>
    <row r="14454" spans="1:1" ht="15.75" x14ac:dyDescent="0.25">
      <c r="A14454" s="34"/>
    </row>
    <row r="14455" spans="1:1" ht="15.75" x14ac:dyDescent="0.25">
      <c r="A14455" s="34"/>
    </row>
    <row r="14456" spans="1:1" ht="15.75" x14ac:dyDescent="0.25">
      <c r="A14456" s="34"/>
    </row>
    <row r="14457" spans="1:1" ht="15.75" x14ac:dyDescent="0.25">
      <c r="A14457" s="34"/>
    </row>
    <row r="14458" spans="1:1" ht="15.75" x14ac:dyDescent="0.25">
      <c r="A14458" s="34"/>
    </row>
    <row r="14459" spans="1:1" ht="15.75" x14ac:dyDescent="0.25">
      <c r="A14459" s="34"/>
    </row>
    <row r="14460" spans="1:1" ht="15.75" x14ac:dyDescent="0.25">
      <c r="A14460" s="34"/>
    </row>
    <row r="14461" spans="1:1" ht="15.75" x14ac:dyDescent="0.25">
      <c r="A14461" s="34"/>
    </row>
    <row r="14462" spans="1:1" ht="15.75" x14ac:dyDescent="0.25">
      <c r="A14462" s="34"/>
    </row>
    <row r="14463" spans="1:1" ht="15.75" x14ac:dyDescent="0.25">
      <c r="A14463" s="34"/>
    </row>
    <row r="14464" spans="1:1" ht="15.75" x14ac:dyDescent="0.25">
      <c r="A14464" s="34"/>
    </row>
    <row r="14465" spans="1:1" ht="15.75" x14ac:dyDescent="0.25">
      <c r="A14465" s="34"/>
    </row>
    <row r="14466" spans="1:1" ht="15.75" x14ac:dyDescent="0.25">
      <c r="A14466" s="34"/>
    </row>
    <row r="14467" spans="1:1" ht="15.75" x14ac:dyDescent="0.25">
      <c r="A14467" s="34"/>
    </row>
    <row r="14468" spans="1:1" ht="15.75" x14ac:dyDescent="0.25">
      <c r="A14468" s="34"/>
    </row>
    <row r="14469" spans="1:1" ht="15.75" x14ac:dyDescent="0.25">
      <c r="A14469" s="34"/>
    </row>
    <row r="14470" spans="1:1" ht="15.75" x14ac:dyDescent="0.25">
      <c r="A14470" s="34"/>
    </row>
    <row r="14471" spans="1:1" ht="15.75" x14ac:dyDescent="0.25">
      <c r="A14471" s="34"/>
    </row>
    <row r="14472" spans="1:1" ht="15.75" x14ac:dyDescent="0.25">
      <c r="A14472" s="34"/>
    </row>
    <row r="14473" spans="1:1" ht="15.75" x14ac:dyDescent="0.25">
      <c r="A14473" s="34"/>
    </row>
    <row r="14474" spans="1:1" ht="15.75" x14ac:dyDescent="0.25">
      <c r="A14474" s="34"/>
    </row>
    <row r="14475" spans="1:1" ht="15.75" x14ac:dyDescent="0.25">
      <c r="A14475" s="34"/>
    </row>
    <row r="14476" spans="1:1" ht="15.75" x14ac:dyDescent="0.25">
      <c r="A14476" s="34"/>
    </row>
    <row r="14477" spans="1:1" ht="15.75" x14ac:dyDescent="0.25">
      <c r="A14477" s="34"/>
    </row>
    <row r="14478" spans="1:1" ht="15.75" x14ac:dyDescent="0.25">
      <c r="A14478" s="34"/>
    </row>
    <row r="14479" spans="1:1" ht="15.75" x14ac:dyDescent="0.25">
      <c r="A14479" s="34"/>
    </row>
    <row r="14480" spans="1:1" ht="15.75" x14ac:dyDescent="0.25">
      <c r="A14480" s="34"/>
    </row>
    <row r="14481" spans="1:1" ht="15.75" x14ac:dyDescent="0.25">
      <c r="A14481" s="34"/>
    </row>
    <row r="14482" spans="1:1" ht="15.75" x14ac:dyDescent="0.25">
      <c r="A14482" s="34"/>
    </row>
    <row r="14483" spans="1:1" ht="15.75" x14ac:dyDescent="0.25">
      <c r="A14483" s="34"/>
    </row>
    <row r="14484" spans="1:1" ht="15.75" x14ac:dyDescent="0.25">
      <c r="A14484" s="34"/>
    </row>
    <row r="14485" spans="1:1" ht="15.75" x14ac:dyDescent="0.25">
      <c r="A14485" s="34"/>
    </row>
    <row r="14486" spans="1:1" ht="15.75" x14ac:dyDescent="0.25">
      <c r="A14486" s="34"/>
    </row>
    <row r="14487" spans="1:1" ht="15.75" x14ac:dyDescent="0.25">
      <c r="A14487" s="34"/>
    </row>
    <row r="14488" spans="1:1" ht="15.75" x14ac:dyDescent="0.25">
      <c r="A14488" s="34"/>
    </row>
    <row r="14489" spans="1:1" ht="15.75" x14ac:dyDescent="0.25">
      <c r="A14489" s="34"/>
    </row>
    <row r="14490" spans="1:1" ht="15.75" x14ac:dyDescent="0.25">
      <c r="A14490" s="34"/>
    </row>
    <row r="14491" spans="1:1" ht="15.75" x14ac:dyDescent="0.25">
      <c r="A14491" s="34"/>
    </row>
    <row r="14492" spans="1:1" ht="15.75" x14ac:dyDescent="0.25">
      <c r="A14492" s="34"/>
    </row>
    <row r="14493" spans="1:1" ht="15.75" x14ac:dyDescent="0.25">
      <c r="A14493" s="34"/>
    </row>
    <row r="14494" spans="1:1" ht="15.75" x14ac:dyDescent="0.25">
      <c r="A14494" s="34"/>
    </row>
    <row r="14495" spans="1:1" ht="15.75" x14ac:dyDescent="0.25">
      <c r="A14495" s="34"/>
    </row>
    <row r="14496" spans="1:1" ht="15.75" x14ac:dyDescent="0.25">
      <c r="A14496" s="34"/>
    </row>
    <row r="14497" spans="1:1" ht="15.75" x14ac:dyDescent="0.25">
      <c r="A14497" s="34"/>
    </row>
    <row r="14498" spans="1:1" ht="15.75" x14ac:dyDescent="0.25">
      <c r="A14498" s="34"/>
    </row>
    <row r="14499" spans="1:1" ht="15.75" x14ac:dyDescent="0.25">
      <c r="A14499" s="34"/>
    </row>
    <row r="14500" spans="1:1" ht="15.75" x14ac:dyDescent="0.25">
      <c r="A14500" s="34"/>
    </row>
    <row r="14501" spans="1:1" ht="15.75" x14ac:dyDescent="0.25">
      <c r="A14501" s="34"/>
    </row>
    <row r="14502" spans="1:1" ht="15.75" x14ac:dyDescent="0.25">
      <c r="A14502" s="34"/>
    </row>
    <row r="14503" spans="1:1" ht="15.75" x14ac:dyDescent="0.25">
      <c r="A14503" s="34"/>
    </row>
    <row r="14504" spans="1:1" ht="15.75" x14ac:dyDescent="0.25">
      <c r="A14504" s="34"/>
    </row>
    <row r="14505" spans="1:1" ht="15.75" x14ac:dyDescent="0.25">
      <c r="A14505" s="34"/>
    </row>
    <row r="14506" spans="1:1" ht="15.75" x14ac:dyDescent="0.25">
      <c r="A14506" s="34"/>
    </row>
    <row r="14507" spans="1:1" ht="15.75" x14ac:dyDescent="0.25">
      <c r="A14507" s="34"/>
    </row>
    <row r="14508" spans="1:1" ht="15.75" x14ac:dyDescent="0.25">
      <c r="A14508" s="34"/>
    </row>
    <row r="14509" spans="1:1" ht="15.75" x14ac:dyDescent="0.25">
      <c r="A14509" s="34"/>
    </row>
    <row r="14510" spans="1:1" ht="15.75" x14ac:dyDescent="0.25">
      <c r="A14510" s="34"/>
    </row>
    <row r="14511" spans="1:1" ht="15.75" x14ac:dyDescent="0.25">
      <c r="A14511" s="34"/>
    </row>
    <row r="14512" spans="1:1" ht="15.75" x14ac:dyDescent="0.25">
      <c r="A14512" s="34"/>
    </row>
    <row r="14513" spans="1:1" ht="15.75" x14ac:dyDescent="0.25">
      <c r="A14513" s="34"/>
    </row>
    <row r="14514" spans="1:1" ht="15.75" x14ac:dyDescent="0.25">
      <c r="A14514" s="34"/>
    </row>
    <row r="14515" spans="1:1" ht="15.75" x14ac:dyDescent="0.25">
      <c r="A14515" s="34"/>
    </row>
    <row r="14516" spans="1:1" ht="15.75" x14ac:dyDescent="0.25">
      <c r="A14516" s="34"/>
    </row>
    <row r="14517" spans="1:1" ht="15.75" x14ac:dyDescent="0.25">
      <c r="A14517" s="34"/>
    </row>
    <row r="14518" spans="1:1" ht="15.75" x14ac:dyDescent="0.25">
      <c r="A14518" s="34"/>
    </row>
    <row r="14519" spans="1:1" ht="15.75" x14ac:dyDescent="0.25">
      <c r="A14519" s="34"/>
    </row>
    <row r="14520" spans="1:1" ht="15.75" x14ac:dyDescent="0.25">
      <c r="A14520" s="34"/>
    </row>
    <row r="14521" spans="1:1" ht="15.75" x14ac:dyDescent="0.25">
      <c r="A14521" s="34"/>
    </row>
    <row r="14522" spans="1:1" ht="15.75" x14ac:dyDescent="0.25">
      <c r="A14522" s="34"/>
    </row>
    <row r="14523" spans="1:1" ht="15.75" x14ac:dyDescent="0.25">
      <c r="A14523" s="34"/>
    </row>
    <row r="14524" spans="1:1" ht="15.75" x14ac:dyDescent="0.25">
      <c r="A14524" s="34"/>
    </row>
    <row r="14525" spans="1:1" ht="15.75" x14ac:dyDescent="0.25">
      <c r="A14525" s="34"/>
    </row>
    <row r="14526" spans="1:1" ht="15.75" x14ac:dyDescent="0.25">
      <c r="A14526" s="34"/>
    </row>
    <row r="14527" spans="1:1" ht="15.75" x14ac:dyDescent="0.25">
      <c r="A14527" s="34"/>
    </row>
    <row r="14528" spans="1:1" ht="15.75" x14ac:dyDescent="0.25">
      <c r="A14528" s="34"/>
    </row>
    <row r="14529" spans="1:1" ht="15.75" x14ac:dyDescent="0.25">
      <c r="A14529" s="34"/>
    </row>
    <row r="14530" spans="1:1" ht="15.75" x14ac:dyDescent="0.25">
      <c r="A14530" s="34"/>
    </row>
    <row r="14531" spans="1:1" ht="15.75" x14ac:dyDescent="0.25">
      <c r="A14531" s="34"/>
    </row>
    <row r="14532" spans="1:1" ht="15.75" x14ac:dyDescent="0.25">
      <c r="A14532" s="34"/>
    </row>
    <row r="14533" spans="1:1" ht="15.75" x14ac:dyDescent="0.25">
      <c r="A14533" s="34"/>
    </row>
    <row r="14534" spans="1:1" ht="15.75" x14ac:dyDescent="0.25">
      <c r="A14534" s="34"/>
    </row>
    <row r="14535" spans="1:1" ht="15.75" x14ac:dyDescent="0.25">
      <c r="A14535" s="34"/>
    </row>
    <row r="14536" spans="1:1" ht="15.75" x14ac:dyDescent="0.25">
      <c r="A14536" s="34"/>
    </row>
    <row r="14537" spans="1:1" ht="15.75" x14ac:dyDescent="0.25">
      <c r="A14537" s="34"/>
    </row>
    <row r="14538" spans="1:1" ht="15.75" x14ac:dyDescent="0.25">
      <c r="A14538" s="34"/>
    </row>
    <row r="14539" spans="1:1" ht="15.75" x14ac:dyDescent="0.25">
      <c r="A14539" s="34"/>
    </row>
    <row r="14540" spans="1:1" ht="15.75" x14ac:dyDescent="0.25">
      <c r="A14540" s="34"/>
    </row>
    <row r="14541" spans="1:1" ht="15.75" x14ac:dyDescent="0.25">
      <c r="A14541" s="34"/>
    </row>
    <row r="14542" spans="1:1" ht="15.75" x14ac:dyDescent="0.25">
      <c r="A14542" s="34"/>
    </row>
    <row r="14543" spans="1:1" ht="15.75" x14ac:dyDescent="0.25">
      <c r="A14543" s="34"/>
    </row>
    <row r="14544" spans="1:1" ht="15.75" x14ac:dyDescent="0.25">
      <c r="A14544" s="34"/>
    </row>
    <row r="14545" spans="1:1" ht="15.75" x14ac:dyDescent="0.25">
      <c r="A14545" s="34"/>
    </row>
    <row r="14546" spans="1:1" ht="15.75" x14ac:dyDescent="0.25">
      <c r="A14546" s="34"/>
    </row>
    <row r="14547" spans="1:1" ht="15.75" x14ac:dyDescent="0.25">
      <c r="A14547" s="34"/>
    </row>
    <row r="14548" spans="1:1" ht="15.75" x14ac:dyDescent="0.25">
      <c r="A14548" s="34"/>
    </row>
    <row r="14549" spans="1:1" ht="15.75" x14ac:dyDescent="0.25">
      <c r="A14549" s="34"/>
    </row>
    <row r="14550" spans="1:1" ht="15.75" x14ac:dyDescent="0.25">
      <c r="A14550" s="34"/>
    </row>
    <row r="14551" spans="1:1" ht="15.75" x14ac:dyDescent="0.25">
      <c r="A14551" s="34"/>
    </row>
    <row r="14552" spans="1:1" ht="15.75" x14ac:dyDescent="0.25">
      <c r="A14552" s="34"/>
    </row>
    <row r="14553" spans="1:1" ht="15.75" x14ac:dyDescent="0.25">
      <c r="A14553" s="34"/>
    </row>
    <row r="14554" spans="1:1" ht="15.75" x14ac:dyDescent="0.25">
      <c r="A14554" s="34"/>
    </row>
    <row r="14555" spans="1:1" ht="15.75" x14ac:dyDescent="0.25">
      <c r="A14555" s="34"/>
    </row>
    <row r="14556" spans="1:1" ht="15.75" x14ac:dyDescent="0.25">
      <c r="A14556" s="34"/>
    </row>
    <row r="14557" spans="1:1" ht="15.75" x14ac:dyDescent="0.25">
      <c r="A14557" s="34"/>
    </row>
    <row r="14558" spans="1:1" ht="15.75" x14ac:dyDescent="0.25">
      <c r="A14558" s="34"/>
    </row>
    <row r="14559" spans="1:1" ht="15.75" x14ac:dyDescent="0.25">
      <c r="A14559" s="34"/>
    </row>
    <row r="14560" spans="1:1" ht="15.75" x14ac:dyDescent="0.25">
      <c r="A14560" s="34"/>
    </row>
    <row r="14561" spans="1:1" ht="15.75" x14ac:dyDescent="0.25">
      <c r="A14561" s="34"/>
    </row>
    <row r="14562" spans="1:1" ht="15.75" x14ac:dyDescent="0.25">
      <c r="A14562" s="34"/>
    </row>
    <row r="14563" spans="1:1" ht="15.75" x14ac:dyDescent="0.25">
      <c r="A14563" s="34"/>
    </row>
    <row r="14564" spans="1:1" ht="15.75" x14ac:dyDescent="0.25">
      <c r="A14564" s="34"/>
    </row>
    <row r="14565" spans="1:1" ht="15.75" x14ac:dyDescent="0.25">
      <c r="A14565" s="34"/>
    </row>
    <row r="14566" spans="1:1" ht="15.75" x14ac:dyDescent="0.25">
      <c r="A14566" s="34"/>
    </row>
    <row r="14567" spans="1:1" ht="15.75" x14ac:dyDescent="0.25">
      <c r="A14567" s="34"/>
    </row>
    <row r="14568" spans="1:1" ht="15.75" x14ac:dyDescent="0.25">
      <c r="A14568" s="34"/>
    </row>
    <row r="14569" spans="1:1" ht="15.75" x14ac:dyDescent="0.25">
      <c r="A14569" s="34"/>
    </row>
    <row r="14570" spans="1:1" ht="15.75" x14ac:dyDescent="0.25">
      <c r="A14570" s="34"/>
    </row>
    <row r="14571" spans="1:1" ht="15.75" x14ac:dyDescent="0.25">
      <c r="A14571" s="34"/>
    </row>
    <row r="14572" spans="1:1" ht="15.75" x14ac:dyDescent="0.25">
      <c r="A14572" s="34"/>
    </row>
    <row r="14573" spans="1:1" ht="15.75" x14ac:dyDescent="0.25">
      <c r="A14573" s="34"/>
    </row>
    <row r="14574" spans="1:1" ht="15.75" x14ac:dyDescent="0.25">
      <c r="A14574" s="34"/>
    </row>
    <row r="14575" spans="1:1" ht="15.75" x14ac:dyDescent="0.25">
      <c r="A14575" s="34"/>
    </row>
    <row r="14576" spans="1:1" ht="15.75" x14ac:dyDescent="0.25">
      <c r="A14576" s="34"/>
    </row>
    <row r="14577" spans="1:1" ht="15.75" x14ac:dyDescent="0.25">
      <c r="A14577" s="34"/>
    </row>
    <row r="14578" spans="1:1" ht="15.75" x14ac:dyDescent="0.25">
      <c r="A14578" s="34"/>
    </row>
    <row r="14579" spans="1:1" ht="15.75" x14ac:dyDescent="0.25">
      <c r="A14579" s="34"/>
    </row>
    <row r="14580" spans="1:1" ht="15.75" x14ac:dyDescent="0.25">
      <c r="A14580" s="34"/>
    </row>
    <row r="14581" spans="1:1" ht="15.75" x14ac:dyDescent="0.25">
      <c r="A14581" s="34"/>
    </row>
    <row r="14582" spans="1:1" ht="15.75" x14ac:dyDescent="0.25">
      <c r="A14582" s="34"/>
    </row>
    <row r="14583" spans="1:1" ht="15.75" x14ac:dyDescent="0.25">
      <c r="A14583" s="34"/>
    </row>
    <row r="14584" spans="1:1" ht="15.75" x14ac:dyDescent="0.25">
      <c r="A14584" s="34"/>
    </row>
    <row r="14585" spans="1:1" ht="15.75" x14ac:dyDescent="0.25">
      <c r="A14585" s="34"/>
    </row>
    <row r="14586" spans="1:1" ht="15.75" x14ac:dyDescent="0.25">
      <c r="A14586" s="34"/>
    </row>
    <row r="14587" spans="1:1" ht="15.75" x14ac:dyDescent="0.25">
      <c r="A14587" s="34"/>
    </row>
    <row r="14588" spans="1:1" ht="15.75" x14ac:dyDescent="0.25">
      <c r="A14588" s="34"/>
    </row>
    <row r="14589" spans="1:1" ht="15.75" x14ac:dyDescent="0.25">
      <c r="A14589" s="34"/>
    </row>
    <row r="14590" spans="1:1" ht="15.75" x14ac:dyDescent="0.25">
      <c r="A14590" s="34"/>
    </row>
    <row r="14591" spans="1:1" ht="15.75" x14ac:dyDescent="0.25">
      <c r="A14591" s="34"/>
    </row>
    <row r="14592" spans="1:1" ht="15.75" x14ac:dyDescent="0.25">
      <c r="A14592" s="34"/>
    </row>
    <row r="14593" spans="1:1" ht="15.75" x14ac:dyDescent="0.25">
      <c r="A14593" s="34"/>
    </row>
    <row r="14594" spans="1:1" ht="15.75" x14ac:dyDescent="0.25">
      <c r="A14594" s="34"/>
    </row>
    <row r="14595" spans="1:1" ht="15.75" x14ac:dyDescent="0.25">
      <c r="A14595" s="34"/>
    </row>
    <row r="14596" spans="1:1" ht="15.75" x14ac:dyDescent="0.25">
      <c r="A14596" s="34"/>
    </row>
    <row r="14597" spans="1:1" ht="15.75" x14ac:dyDescent="0.25">
      <c r="A14597" s="34"/>
    </row>
    <row r="14598" spans="1:1" ht="15.75" x14ac:dyDescent="0.25">
      <c r="A14598" s="34"/>
    </row>
    <row r="14599" spans="1:1" ht="15.75" x14ac:dyDescent="0.25">
      <c r="A14599" s="34"/>
    </row>
    <row r="14600" spans="1:1" ht="15.75" x14ac:dyDescent="0.25">
      <c r="A14600" s="34"/>
    </row>
    <row r="14601" spans="1:1" ht="15.75" x14ac:dyDescent="0.25">
      <c r="A14601" s="34"/>
    </row>
    <row r="14602" spans="1:1" ht="15.75" x14ac:dyDescent="0.25">
      <c r="A14602" s="34"/>
    </row>
    <row r="14603" spans="1:1" ht="15.75" x14ac:dyDescent="0.25">
      <c r="A14603" s="34"/>
    </row>
    <row r="14604" spans="1:1" ht="15.75" x14ac:dyDescent="0.25">
      <c r="A14604" s="34"/>
    </row>
    <row r="14605" spans="1:1" ht="15.75" x14ac:dyDescent="0.25">
      <c r="A14605" s="34"/>
    </row>
    <row r="14606" spans="1:1" ht="15.75" x14ac:dyDescent="0.25">
      <c r="A14606" s="34"/>
    </row>
    <row r="14607" spans="1:1" ht="15.75" x14ac:dyDescent="0.25">
      <c r="A14607" s="34"/>
    </row>
    <row r="14608" spans="1:1" ht="15.75" x14ac:dyDescent="0.25">
      <c r="A14608" s="34"/>
    </row>
    <row r="14609" spans="1:1" ht="15.75" x14ac:dyDescent="0.25">
      <c r="A14609" s="34"/>
    </row>
    <row r="14610" spans="1:1" ht="15.75" x14ac:dyDescent="0.25">
      <c r="A14610" s="34"/>
    </row>
    <row r="14611" spans="1:1" ht="15.75" x14ac:dyDescent="0.25">
      <c r="A14611" s="34"/>
    </row>
    <row r="14612" spans="1:1" ht="15.75" x14ac:dyDescent="0.25">
      <c r="A14612" s="34"/>
    </row>
    <row r="14613" spans="1:1" ht="15.75" x14ac:dyDescent="0.25">
      <c r="A14613" s="34"/>
    </row>
    <row r="14614" spans="1:1" ht="15.75" x14ac:dyDescent="0.25">
      <c r="A14614" s="34"/>
    </row>
    <row r="14615" spans="1:1" ht="15.75" x14ac:dyDescent="0.25">
      <c r="A14615" s="34"/>
    </row>
    <row r="14616" spans="1:1" ht="15.75" x14ac:dyDescent="0.25">
      <c r="A14616" s="34"/>
    </row>
    <row r="14617" spans="1:1" ht="15.75" x14ac:dyDescent="0.25">
      <c r="A14617" s="34"/>
    </row>
    <row r="14618" spans="1:1" ht="15.75" x14ac:dyDescent="0.25">
      <c r="A14618" s="34"/>
    </row>
    <row r="14619" spans="1:1" ht="15.75" x14ac:dyDescent="0.25">
      <c r="A14619" s="34"/>
    </row>
    <row r="14620" spans="1:1" ht="15.75" x14ac:dyDescent="0.25">
      <c r="A14620" s="34"/>
    </row>
    <row r="14621" spans="1:1" ht="15.75" x14ac:dyDescent="0.25">
      <c r="A14621" s="34"/>
    </row>
    <row r="14622" spans="1:1" ht="15.75" x14ac:dyDescent="0.25">
      <c r="A14622" s="34"/>
    </row>
    <row r="14623" spans="1:1" ht="15.75" x14ac:dyDescent="0.25">
      <c r="A14623" s="34"/>
    </row>
    <row r="14624" spans="1:1" ht="15.75" x14ac:dyDescent="0.25">
      <c r="A14624" s="34"/>
    </row>
    <row r="14625" spans="1:1" ht="15.75" x14ac:dyDescent="0.25">
      <c r="A14625" s="34"/>
    </row>
    <row r="14626" spans="1:1" ht="15.75" x14ac:dyDescent="0.25">
      <c r="A14626" s="34"/>
    </row>
    <row r="14627" spans="1:1" ht="15.75" x14ac:dyDescent="0.25">
      <c r="A14627" s="34"/>
    </row>
    <row r="14628" spans="1:1" ht="15.75" x14ac:dyDescent="0.25">
      <c r="A14628" s="34"/>
    </row>
    <row r="14629" spans="1:1" ht="15.75" x14ac:dyDescent="0.25">
      <c r="A14629" s="34"/>
    </row>
    <row r="14630" spans="1:1" ht="15.75" x14ac:dyDescent="0.25">
      <c r="A14630" s="34"/>
    </row>
    <row r="14631" spans="1:1" ht="15.75" x14ac:dyDescent="0.25">
      <c r="A14631" s="34"/>
    </row>
    <row r="14632" spans="1:1" ht="15.75" x14ac:dyDescent="0.25">
      <c r="A14632" s="34"/>
    </row>
    <row r="14633" spans="1:1" ht="15.75" x14ac:dyDescent="0.25">
      <c r="A14633" s="34"/>
    </row>
    <row r="14634" spans="1:1" ht="15.75" x14ac:dyDescent="0.25">
      <c r="A14634" s="34"/>
    </row>
    <row r="14635" spans="1:1" ht="15.75" x14ac:dyDescent="0.25">
      <c r="A14635" s="34"/>
    </row>
    <row r="14636" spans="1:1" ht="15.75" x14ac:dyDescent="0.25">
      <c r="A14636" s="34"/>
    </row>
    <row r="14637" spans="1:1" ht="15.75" x14ac:dyDescent="0.25">
      <c r="A14637" s="34"/>
    </row>
    <row r="14638" spans="1:1" ht="15.75" x14ac:dyDescent="0.25">
      <c r="A14638" s="34"/>
    </row>
    <row r="14639" spans="1:1" ht="15.75" x14ac:dyDescent="0.25">
      <c r="A14639" s="34"/>
    </row>
    <row r="14640" spans="1:1" ht="15.75" x14ac:dyDescent="0.25">
      <c r="A14640" s="34"/>
    </row>
    <row r="14641" spans="1:1" ht="15.75" x14ac:dyDescent="0.25">
      <c r="A14641" s="34"/>
    </row>
    <row r="14642" spans="1:1" ht="15.75" x14ac:dyDescent="0.25">
      <c r="A14642" s="34"/>
    </row>
    <row r="14643" spans="1:1" ht="15.75" x14ac:dyDescent="0.25">
      <c r="A14643" s="34"/>
    </row>
    <row r="14644" spans="1:1" ht="15.75" x14ac:dyDescent="0.25">
      <c r="A14644" s="34"/>
    </row>
    <row r="14645" spans="1:1" ht="15.75" x14ac:dyDescent="0.25">
      <c r="A14645" s="34"/>
    </row>
    <row r="14646" spans="1:1" ht="15.75" x14ac:dyDescent="0.25">
      <c r="A14646" s="34"/>
    </row>
    <row r="14647" spans="1:1" ht="15.75" x14ac:dyDescent="0.25">
      <c r="A14647" s="34"/>
    </row>
    <row r="14648" spans="1:1" ht="15.75" x14ac:dyDescent="0.25">
      <c r="A14648" s="34"/>
    </row>
    <row r="14649" spans="1:1" ht="15.75" x14ac:dyDescent="0.25">
      <c r="A14649" s="34"/>
    </row>
    <row r="14650" spans="1:1" ht="15.75" x14ac:dyDescent="0.25">
      <c r="A14650" s="34"/>
    </row>
    <row r="14651" spans="1:1" ht="15.75" x14ac:dyDescent="0.25">
      <c r="A14651" s="34"/>
    </row>
    <row r="14652" spans="1:1" ht="15.75" x14ac:dyDescent="0.25">
      <c r="A14652" s="34"/>
    </row>
    <row r="14653" spans="1:1" ht="15.75" x14ac:dyDescent="0.25">
      <c r="A14653" s="34"/>
    </row>
    <row r="14654" spans="1:1" ht="15.75" x14ac:dyDescent="0.25">
      <c r="A14654" s="34"/>
    </row>
    <row r="14655" spans="1:1" ht="15.75" x14ac:dyDescent="0.25">
      <c r="A14655" s="34"/>
    </row>
    <row r="14656" spans="1:1" ht="15.75" x14ac:dyDescent="0.25">
      <c r="A14656" s="34"/>
    </row>
    <row r="14657" spans="1:1" ht="15.75" x14ac:dyDescent="0.25">
      <c r="A14657" s="34"/>
    </row>
    <row r="14658" spans="1:1" ht="15.75" x14ac:dyDescent="0.25">
      <c r="A14658" s="34"/>
    </row>
    <row r="14659" spans="1:1" ht="15.75" x14ac:dyDescent="0.25">
      <c r="A14659" s="34"/>
    </row>
    <row r="14660" spans="1:1" ht="15.75" x14ac:dyDescent="0.25">
      <c r="A14660" s="34"/>
    </row>
    <row r="14661" spans="1:1" ht="15.75" x14ac:dyDescent="0.25">
      <c r="A14661" s="34"/>
    </row>
    <row r="14662" spans="1:1" ht="15.75" x14ac:dyDescent="0.25">
      <c r="A14662" s="34"/>
    </row>
    <row r="14663" spans="1:1" ht="15.75" x14ac:dyDescent="0.25">
      <c r="A14663" s="34"/>
    </row>
    <row r="14664" spans="1:1" ht="15.75" x14ac:dyDescent="0.25">
      <c r="A14664" s="34"/>
    </row>
    <row r="14665" spans="1:1" ht="15.75" x14ac:dyDescent="0.25">
      <c r="A14665" s="34"/>
    </row>
    <row r="14666" spans="1:1" ht="15.75" x14ac:dyDescent="0.25">
      <c r="A14666" s="34"/>
    </row>
    <row r="14667" spans="1:1" ht="15.75" x14ac:dyDescent="0.25">
      <c r="A14667" s="34"/>
    </row>
    <row r="14668" spans="1:1" ht="15.75" x14ac:dyDescent="0.25">
      <c r="A14668" s="34"/>
    </row>
    <row r="14669" spans="1:1" ht="15.75" x14ac:dyDescent="0.25">
      <c r="A14669" s="34"/>
    </row>
    <row r="14670" spans="1:1" ht="15.75" x14ac:dyDescent="0.25">
      <c r="A14670" s="34"/>
    </row>
    <row r="14671" spans="1:1" ht="15.75" x14ac:dyDescent="0.25">
      <c r="A14671" s="34"/>
    </row>
    <row r="14672" spans="1:1" ht="15.75" x14ac:dyDescent="0.25">
      <c r="A14672" s="34"/>
    </row>
    <row r="14673" spans="1:1" ht="15.75" x14ac:dyDescent="0.25">
      <c r="A14673" s="34"/>
    </row>
    <row r="14674" spans="1:1" ht="15.75" x14ac:dyDescent="0.25">
      <c r="A14674" s="34"/>
    </row>
    <row r="14675" spans="1:1" ht="15.75" x14ac:dyDescent="0.25">
      <c r="A14675" s="34"/>
    </row>
    <row r="14676" spans="1:1" ht="15.75" x14ac:dyDescent="0.25">
      <c r="A14676" s="34"/>
    </row>
    <row r="14677" spans="1:1" ht="15.75" x14ac:dyDescent="0.25">
      <c r="A14677" s="34"/>
    </row>
    <row r="14678" spans="1:1" ht="15.75" x14ac:dyDescent="0.25">
      <c r="A14678" s="34"/>
    </row>
    <row r="14679" spans="1:1" ht="15.75" x14ac:dyDescent="0.25">
      <c r="A14679" s="34"/>
    </row>
    <row r="14680" spans="1:1" ht="15.75" x14ac:dyDescent="0.25">
      <c r="A14680" s="34"/>
    </row>
    <row r="14681" spans="1:1" ht="15.75" x14ac:dyDescent="0.25">
      <c r="A14681" s="34"/>
    </row>
    <row r="14682" spans="1:1" ht="15.75" x14ac:dyDescent="0.25">
      <c r="A14682" s="34"/>
    </row>
    <row r="14683" spans="1:1" ht="15.75" x14ac:dyDescent="0.25">
      <c r="A14683" s="34"/>
    </row>
    <row r="14684" spans="1:1" ht="15.75" x14ac:dyDescent="0.25">
      <c r="A14684" s="34"/>
    </row>
    <row r="14685" spans="1:1" ht="15.75" x14ac:dyDescent="0.25">
      <c r="A14685" s="34"/>
    </row>
    <row r="14686" spans="1:1" ht="15.75" x14ac:dyDescent="0.25">
      <c r="A14686" s="34"/>
    </row>
    <row r="14687" spans="1:1" ht="15.75" x14ac:dyDescent="0.25">
      <c r="A14687" s="34"/>
    </row>
    <row r="14688" spans="1:1" ht="15.75" x14ac:dyDescent="0.25">
      <c r="A14688" s="34"/>
    </row>
    <row r="14689" spans="1:1" ht="15.75" x14ac:dyDescent="0.25">
      <c r="A14689" s="34"/>
    </row>
    <row r="14690" spans="1:1" ht="15.75" x14ac:dyDescent="0.25">
      <c r="A14690" s="34"/>
    </row>
    <row r="14691" spans="1:1" ht="15.75" x14ac:dyDescent="0.25">
      <c r="A14691" s="34"/>
    </row>
    <row r="14692" spans="1:1" ht="15.75" x14ac:dyDescent="0.25">
      <c r="A14692" s="34"/>
    </row>
    <row r="14693" spans="1:1" ht="15.75" x14ac:dyDescent="0.25">
      <c r="A14693" s="34"/>
    </row>
    <row r="14694" spans="1:1" ht="15.75" x14ac:dyDescent="0.25">
      <c r="A14694" s="34"/>
    </row>
    <row r="14695" spans="1:1" ht="15.75" x14ac:dyDescent="0.25">
      <c r="A14695" s="34"/>
    </row>
    <row r="14696" spans="1:1" ht="15.75" x14ac:dyDescent="0.25">
      <c r="A14696" s="34"/>
    </row>
    <row r="14697" spans="1:1" ht="15.75" x14ac:dyDescent="0.25">
      <c r="A14697" s="34"/>
    </row>
    <row r="14698" spans="1:1" ht="15.75" x14ac:dyDescent="0.25">
      <c r="A14698" s="34"/>
    </row>
    <row r="14699" spans="1:1" ht="15.75" x14ac:dyDescent="0.25">
      <c r="A14699" s="34"/>
    </row>
    <row r="14700" spans="1:1" ht="15.75" x14ac:dyDescent="0.25">
      <c r="A14700" s="34"/>
    </row>
    <row r="14701" spans="1:1" ht="15.75" x14ac:dyDescent="0.25">
      <c r="A14701" s="34"/>
    </row>
    <row r="14702" spans="1:1" ht="15.75" x14ac:dyDescent="0.25">
      <c r="A14702" s="34"/>
    </row>
    <row r="14703" spans="1:1" ht="15.75" x14ac:dyDescent="0.25">
      <c r="A14703" s="34"/>
    </row>
    <row r="14704" spans="1:1" ht="15.75" x14ac:dyDescent="0.25">
      <c r="A14704" s="34"/>
    </row>
    <row r="14705" spans="1:1" ht="15.75" x14ac:dyDescent="0.25">
      <c r="A14705" s="34"/>
    </row>
    <row r="14706" spans="1:1" ht="15.75" x14ac:dyDescent="0.25">
      <c r="A14706" s="34"/>
    </row>
    <row r="14707" spans="1:1" ht="15.75" x14ac:dyDescent="0.25">
      <c r="A14707" s="34"/>
    </row>
    <row r="14708" spans="1:1" ht="15.75" x14ac:dyDescent="0.25">
      <c r="A14708" s="34"/>
    </row>
    <row r="14709" spans="1:1" ht="15.75" x14ac:dyDescent="0.25">
      <c r="A14709" s="34"/>
    </row>
    <row r="14710" spans="1:1" ht="15.75" x14ac:dyDescent="0.25">
      <c r="A14710" s="34"/>
    </row>
    <row r="14711" spans="1:1" ht="15.75" x14ac:dyDescent="0.25">
      <c r="A14711" s="34"/>
    </row>
    <row r="14712" spans="1:1" ht="15.75" x14ac:dyDescent="0.25">
      <c r="A14712" s="34"/>
    </row>
    <row r="14713" spans="1:1" ht="15.75" x14ac:dyDescent="0.25">
      <c r="A14713" s="34"/>
    </row>
    <row r="14714" spans="1:1" ht="15.75" x14ac:dyDescent="0.25">
      <c r="A14714" s="34"/>
    </row>
    <row r="14715" spans="1:1" ht="15.75" x14ac:dyDescent="0.25">
      <c r="A14715" s="34"/>
    </row>
    <row r="14716" spans="1:1" ht="15.75" x14ac:dyDescent="0.25">
      <c r="A14716" s="34"/>
    </row>
    <row r="14717" spans="1:1" ht="15.75" x14ac:dyDescent="0.25">
      <c r="A14717" s="34"/>
    </row>
    <row r="14718" spans="1:1" ht="15.75" x14ac:dyDescent="0.25">
      <c r="A14718" s="34"/>
    </row>
    <row r="14719" spans="1:1" ht="15.75" x14ac:dyDescent="0.25">
      <c r="A14719" s="34"/>
    </row>
    <row r="14720" spans="1:1" ht="15.75" x14ac:dyDescent="0.25">
      <c r="A14720" s="34"/>
    </row>
    <row r="14721" spans="1:1" ht="15.75" x14ac:dyDescent="0.25">
      <c r="A14721" s="34"/>
    </row>
    <row r="14722" spans="1:1" ht="15.75" x14ac:dyDescent="0.25">
      <c r="A14722" s="34"/>
    </row>
    <row r="14723" spans="1:1" ht="15.75" x14ac:dyDescent="0.25">
      <c r="A14723" s="34"/>
    </row>
    <row r="14724" spans="1:1" ht="15.75" x14ac:dyDescent="0.25">
      <c r="A14724" s="34"/>
    </row>
    <row r="14725" spans="1:1" ht="15.75" x14ac:dyDescent="0.25">
      <c r="A14725" s="34"/>
    </row>
    <row r="14726" spans="1:1" ht="15.75" x14ac:dyDescent="0.25">
      <c r="A14726" s="34"/>
    </row>
    <row r="14727" spans="1:1" ht="15.75" x14ac:dyDescent="0.25">
      <c r="A14727" s="34"/>
    </row>
    <row r="14728" spans="1:1" ht="15.75" x14ac:dyDescent="0.25">
      <c r="A14728" s="34"/>
    </row>
    <row r="14729" spans="1:1" ht="15.75" x14ac:dyDescent="0.25">
      <c r="A14729" s="34"/>
    </row>
    <row r="14730" spans="1:1" ht="15.75" x14ac:dyDescent="0.25">
      <c r="A14730" s="34"/>
    </row>
    <row r="14731" spans="1:1" ht="15.75" x14ac:dyDescent="0.25">
      <c r="A14731" s="34"/>
    </row>
    <row r="14732" spans="1:1" ht="15.75" x14ac:dyDescent="0.25">
      <c r="A14732" s="34"/>
    </row>
    <row r="14733" spans="1:1" ht="15.75" x14ac:dyDescent="0.25">
      <c r="A14733" s="34"/>
    </row>
    <row r="14734" spans="1:1" ht="15.75" x14ac:dyDescent="0.25">
      <c r="A14734" s="34"/>
    </row>
    <row r="14735" spans="1:1" ht="15.75" x14ac:dyDescent="0.25">
      <c r="A14735" s="34"/>
    </row>
    <row r="14736" spans="1:1" ht="15.75" x14ac:dyDescent="0.25">
      <c r="A14736" s="34"/>
    </row>
    <row r="14737" spans="1:1" ht="15.75" x14ac:dyDescent="0.25">
      <c r="A14737" s="34"/>
    </row>
    <row r="14738" spans="1:1" ht="15.75" x14ac:dyDescent="0.25">
      <c r="A14738" s="34"/>
    </row>
    <row r="14739" spans="1:1" ht="15.75" x14ac:dyDescent="0.25">
      <c r="A14739" s="34"/>
    </row>
    <row r="14740" spans="1:1" ht="15.75" x14ac:dyDescent="0.25">
      <c r="A14740" s="34"/>
    </row>
    <row r="14741" spans="1:1" ht="15.75" x14ac:dyDescent="0.25">
      <c r="A14741" s="34"/>
    </row>
    <row r="14742" spans="1:1" ht="15.75" x14ac:dyDescent="0.25">
      <c r="A14742" s="34"/>
    </row>
    <row r="14743" spans="1:1" ht="15.75" x14ac:dyDescent="0.25">
      <c r="A14743" s="34"/>
    </row>
    <row r="14744" spans="1:1" ht="15.75" x14ac:dyDescent="0.25">
      <c r="A14744" s="34"/>
    </row>
    <row r="14745" spans="1:1" ht="15.75" x14ac:dyDescent="0.25">
      <c r="A14745" s="34"/>
    </row>
    <row r="14746" spans="1:1" ht="15.75" x14ac:dyDescent="0.25">
      <c r="A14746" s="34"/>
    </row>
    <row r="14747" spans="1:1" ht="15.75" x14ac:dyDescent="0.25">
      <c r="A14747" s="34"/>
    </row>
    <row r="14748" spans="1:1" ht="15.75" x14ac:dyDescent="0.25">
      <c r="A14748" s="34"/>
    </row>
    <row r="14749" spans="1:1" ht="15.75" x14ac:dyDescent="0.25">
      <c r="A14749" s="34"/>
    </row>
    <row r="14750" spans="1:1" ht="15.75" x14ac:dyDescent="0.25">
      <c r="A14750" s="34"/>
    </row>
    <row r="14751" spans="1:1" ht="15.75" x14ac:dyDescent="0.25">
      <c r="A14751" s="34"/>
    </row>
    <row r="14752" spans="1:1" ht="15.75" x14ac:dyDescent="0.25">
      <c r="A14752" s="34"/>
    </row>
    <row r="14753" spans="1:1" ht="15.75" x14ac:dyDescent="0.25">
      <c r="A14753" s="34"/>
    </row>
    <row r="14754" spans="1:1" ht="15.75" x14ac:dyDescent="0.25">
      <c r="A14754" s="34"/>
    </row>
    <row r="14755" spans="1:1" ht="15.75" x14ac:dyDescent="0.25">
      <c r="A14755" s="34"/>
    </row>
    <row r="14756" spans="1:1" ht="15.75" x14ac:dyDescent="0.25">
      <c r="A14756" s="34"/>
    </row>
    <row r="14757" spans="1:1" ht="15.75" x14ac:dyDescent="0.25">
      <c r="A14757" s="34"/>
    </row>
    <row r="14758" spans="1:1" ht="15.75" x14ac:dyDescent="0.25">
      <c r="A14758" s="34"/>
    </row>
    <row r="14759" spans="1:1" ht="15.75" x14ac:dyDescent="0.25">
      <c r="A14759" s="34"/>
    </row>
    <row r="14760" spans="1:1" ht="15.75" x14ac:dyDescent="0.25">
      <c r="A14760" s="34"/>
    </row>
    <row r="14761" spans="1:1" ht="15.75" x14ac:dyDescent="0.25">
      <c r="A14761" s="34"/>
    </row>
    <row r="14762" spans="1:1" ht="15.75" x14ac:dyDescent="0.25">
      <c r="A14762" s="34"/>
    </row>
    <row r="14763" spans="1:1" ht="15.75" x14ac:dyDescent="0.25">
      <c r="A14763" s="34"/>
    </row>
    <row r="14764" spans="1:1" ht="15.75" x14ac:dyDescent="0.25">
      <c r="A14764" s="34"/>
    </row>
    <row r="14765" spans="1:1" ht="15.75" x14ac:dyDescent="0.25">
      <c r="A14765" s="34"/>
    </row>
    <row r="14766" spans="1:1" ht="15.75" x14ac:dyDescent="0.25">
      <c r="A14766" s="34"/>
    </row>
    <row r="14767" spans="1:1" ht="15.75" x14ac:dyDescent="0.25">
      <c r="A14767" s="34"/>
    </row>
    <row r="14768" spans="1:1" ht="15.75" x14ac:dyDescent="0.25">
      <c r="A14768" s="34"/>
    </row>
    <row r="14769" spans="1:1" ht="15.75" x14ac:dyDescent="0.25">
      <c r="A14769" s="34"/>
    </row>
    <row r="14770" spans="1:1" ht="15.75" x14ac:dyDescent="0.25">
      <c r="A14770" s="34"/>
    </row>
    <row r="14771" spans="1:1" ht="15.75" x14ac:dyDescent="0.25">
      <c r="A14771" s="34"/>
    </row>
    <row r="14772" spans="1:1" ht="15.75" x14ac:dyDescent="0.25">
      <c r="A14772" s="34"/>
    </row>
    <row r="14773" spans="1:1" ht="15.75" x14ac:dyDescent="0.25">
      <c r="A14773" s="34"/>
    </row>
    <row r="14774" spans="1:1" ht="15.75" x14ac:dyDescent="0.25">
      <c r="A14774" s="34"/>
    </row>
    <row r="14775" spans="1:1" ht="15.75" x14ac:dyDescent="0.25">
      <c r="A14775" s="34"/>
    </row>
    <row r="14776" spans="1:1" ht="15.75" x14ac:dyDescent="0.25">
      <c r="A14776" s="34"/>
    </row>
    <row r="14777" spans="1:1" ht="15.75" x14ac:dyDescent="0.25">
      <c r="A14777" s="34"/>
    </row>
    <row r="14778" spans="1:1" ht="15.75" x14ac:dyDescent="0.25">
      <c r="A14778" s="34"/>
    </row>
    <row r="14779" spans="1:1" ht="15.75" x14ac:dyDescent="0.25">
      <c r="A14779" s="34"/>
    </row>
    <row r="14780" spans="1:1" ht="15.75" x14ac:dyDescent="0.25">
      <c r="A14780" s="34"/>
    </row>
    <row r="14781" spans="1:1" ht="15.75" x14ac:dyDescent="0.25">
      <c r="A14781" s="34"/>
    </row>
    <row r="14782" spans="1:1" ht="15.75" x14ac:dyDescent="0.25">
      <c r="A14782" s="34"/>
    </row>
    <row r="14783" spans="1:1" ht="15.75" x14ac:dyDescent="0.25">
      <c r="A14783" s="34"/>
    </row>
    <row r="14784" spans="1:1" ht="15.75" x14ac:dyDescent="0.25">
      <c r="A14784" s="34"/>
    </row>
    <row r="14785" spans="1:1" ht="15.75" x14ac:dyDescent="0.25">
      <c r="A14785" s="34"/>
    </row>
    <row r="14786" spans="1:1" ht="15.75" x14ac:dyDescent="0.25">
      <c r="A14786" s="34"/>
    </row>
    <row r="14787" spans="1:1" ht="15.75" x14ac:dyDescent="0.25">
      <c r="A14787" s="34"/>
    </row>
    <row r="14788" spans="1:1" ht="15.75" x14ac:dyDescent="0.25">
      <c r="A14788" s="34"/>
    </row>
    <row r="14789" spans="1:1" ht="15.75" x14ac:dyDescent="0.25">
      <c r="A14789" s="34"/>
    </row>
    <row r="14790" spans="1:1" ht="15.75" x14ac:dyDescent="0.25">
      <c r="A14790" s="34"/>
    </row>
    <row r="14791" spans="1:1" ht="15.75" x14ac:dyDescent="0.25">
      <c r="A14791" s="34"/>
    </row>
    <row r="14792" spans="1:1" ht="15.75" x14ac:dyDescent="0.25">
      <c r="A14792" s="34"/>
    </row>
    <row r="14793" spans="1:1" ht="15.75" x14ac:dyDescent="0.25">
      <c r="A14793" s="34"/>
    </row>
    <row r="14794" spans="1:1" ht="15.75" x14ac:dyDescent="0.25">
      <c r="A14794" s="34"/>
    </row>
    <row r="14795" spans="1:1" ht="15.75" x14ac:dyDescent="0.25">
      <c r="A14795" s="34"/>
    </row>
    <row r="14796" spans="1:1" ht="15.75" x14ac:dyDescent="0.25">
      <c r="A14796" s="34"/>
    </row>
    <row r="14797" spans="1:1" ht="15.75" x14ac:dyDescent="0.25">
      <c r="A14797" s="34"/>
    </row>
    <row r="14798" spans="1:1" ht="15.75" x14ac:dyDescent="0.25">
      <c r="A14798" s="34"/>
    </row>
    <row r="14799" spans="1:1" ht="15.75" x14ac:dyDescent="0.25">
      <c r="A14799" s="34"/>
    </row>
    <row r="14800" spans="1:1" ht="15.75" x14ac:dyDescent="0.25">
      <c r="A14800" s="34"/>
    </row>
    <row r="14801" spans="1:1" ht="15.75" x14ac:dyDescent="0.25">
      <c r="A14801" s="34"/>
    </row>
    <row r="14802" spans="1:1" ht="15.75" x14ac:dyDescent="0.25">
      <c r="A14802" s="34"/>
    </row>
    <row r="14803" spans="1:1" ht="15.75" x14ac:dyDescent="0.25">
      <c r="A14803" s="34"/>
    </row>
    <row r="14804" spans="1:1" ht="15.75" x14ac:dyDescent="0.25">
      <c r="A14804" s="34"/>
    </row>
    <row r="14805" spans="1:1" ht="15.75" x14ac:dyDescent="0.25">
      <c r="A14805" s="34"/>
    </row>
    <row r="14806" spans="1:1" ht="15.75" x14ac:dyDescent="0.25">
      <c r="A14806" s="34"/>
    </row>
    <row r="14807" spans="1:1" ht="15.75" x14ac:dyDescent="0.25">
      <c r="A14807" s="34"/>
    </row>
    <row r="14808" spans="1:1" ht="15.75" x14ac:dyDescent="0.25">
      <c r="A14808" s="34"/>
    </row>
    <row r="14809" spans="1:1" ht="15.75" x14ac:dyDescent="0.25">
      <c r="A14809" s="34"/>
    </row>
    <row r="14810" spans="1:1" ht="15.75" x14ac:dyDescent="0.25">
      <c r="A14810" s="34"/>
    </row>
    <row r="14811" spans="1:1" ht="15.75" x14ac:dyDescent="0.25">
      <c r="A14811" s="34"/>
    </row>
    <row r="14812" spans="1:1" ht="15.75" x14ac:dyDescent="0.25">
      <c r="A14812" s="34"/>
    </row>
    <row r="14813" spans="1:1" ht="15.75" x14ac:dyDescent="0.25">
      <c r="A14813" s="34"/>
    </row>
    <row r="14814" spans="1:1" ht="15.75" x14ac:dyDescent="0.25">
      <c r="A14814" s="34"/>
    </row>
    <row r="14815" spans="1:1" ht="15.75" x14ac:dyDescent="0.25">
      <c r="A14815" s="34"/>
    </row>
    <row r="14816" spans="1:1" ht="15.75" x14ac:dyDescent="0.25">
      <c r="A14816" s="34"/>
    </row>
    <row r="14817" spans="1:1" ht="15.75" x14ac:dyDescent="0.25">
      <c r="A14817" s="34"/>
    </row>
    <row r="14818" spans="1:1" ht="15.75" x14ac:dyDescent="0.25">
      <c r="A14818" s="34"/>
    </row>
    <row r="14819" spans="1:1" ht="15.75" x14ac:dyDescent="0.25">
      <c r="A14819" s="34"/>
    </row>
    <row r="14820" spans="1:1" ht="15.75" x14ac:dyDescent="0.25">
      <c r="A14820" s="34"/>
    </row>
    <row r="14821" spans="1:1" ht="15.75" x14ac:dyDescent="0.25">
      <c r="A14821" s="34"/>
    </row>
    <row r="14822" spans="1:1" ht="15.75" x14ac:dyDescent="0.25">
      <c r="A14822" s="34"/>
    </row>
    <row r="14823" spans="1:1" ht="15.75" x14ac:dyDescent="0.25">
      <c r="A14823" s="34"/>
    </row>
    <row r="14824" spans="1:1" ht="15.75" x14ac:dyDescent="0.25">
      <c r="A14824" s="34"/>
    </row>
    <row r="14825" spans="1:1" ht="15.75" x14ac:dyDescent="0.25">
      <c r="A14825" s="34"/>
    </row>
    <row r="14826" spans="1:1" ht="15.75" x14ac:dyDescent="0.25">
      <c r="A14826" s="34"/>
    </row>
    <row r="14827" spans="1:1" ht="15.75" x14ac:dyDescent="0.25">
      <c r="A14827" s="34"/>
    </row>
    <row r="14828" spans="1:1" ht="15.75" x14ac:dyDescent="0.25">
      <c r="A14828" s="34"/>
    </row>
    <row r="14829" spans="1:1" ht="15.75" x14ac:dyDescent="0.25">
      <c r="A14829" s="34"/>
    </row>
    <row r="14830" spans="1:1" ht="15.75" x14ac:dyDescent="0.25">
      <c r="A14830" s="34"/>
    </row>
    <row r="14831" spans="1:1" ht="15.75" x14ac:dyDescent="0.25">
      <c r="A14831" s="34"/>
    </row>
    <row r="14832" spans="1:1" ht="15.75" x14ac:dyDescent="0.25">
      <c r="A14832" s="34"/>
    </row>
    <row r="14833" spans="1:1" ht="15.75" x14ac:dyDescent="0.25">
      <c r="A14833" s="34"/>
    </row>
    <row r="14834" spans="1:1" ht="15.75" x14ac:dyDescent="0.25">
      <c r="A14834" s="34"/>
    </row>
    <row r="14835" spans="1:1" ht="15.75" x14ac:dyDescent="0.25">
      <c r="A14835" s="34"/>
    </row>
    <row r="14836" spans="1:1" ht="15.75" x14ac:dyDescent="0.25">
      <c r="A14836" s="34"/>
    </row>
    <row r="14837" spans="1:1" ht="15.75" x14ac:dyDescent="0.25">
      <c r="A14837" s="34"/>
    </row>
    <row r="14838" spans="1:1" ht="15.75" x14ac:dyDescent="0.25">
      <c r="A14838" s="34"/>
    </row>
    <row r="14839" spans="1:1" ht="15.75" x14ac:dyDescent="0.25">
      <c r="A14839" s="34"/>
    </row>
    <row r="14840" spans="1:1" ht="15.75" x14ac:dyDescent="0.25">
      <c r="A14840" s="34"/>
    </row>
    <row r="14841" spans="1:1" ht="15.75" x14ac:dyDescent="0.25">
      <c r="A14841" s="34"/>
    </row>
    <row r="14842" spans="1:1" ht="15.75" x14ac:dyDescent="0.25">
      <c r="A14842" s="34"/>
    </row>
    <row r="14843" spans="1:1" ht="15.75" x14ac:dyDescent="0.25">
      <c r="A14843" s="34"/>
    </row>
    <row r="14844" spans="1:1" ht="15.75" x14ac:dyDescent="0.25">
      <c r="A14844" s="34"/>
    </row>
    <row r="14845" spans="1:1" ht="15.75" x14ac:dyDescent="0.25">
      <c r="A14845" s="34"/>
    </row>
    <row r="14846" spans="1:1" ht="15.75" x14ac:dyDescent="0.25">
      <c r="A14846" s="34"/>
    </row>
    <row r="14847" spans="1:1" ht="15.75" x14ac:dyDescent="0.25">
      <c r="A14847" s="34"/>
    </row>
    <row r="14848" spans="1:1" ht="15.75" x14ac:dyDescent="0.25">
      <c r="A14848" s="34"/>
    </row>
    <row r="14849" spans="1:1" ht="15.75" x14ac:dyDescent="0.25">
      <c r="A14849" s="34"/>
    </row>
    <row r="14850" spans="1:1" ht="15.75" x14ac:dyDescent="0.25">
      <c r="A14850" s="34"/>
    </row>
    <row r="14851" spans="1:1" ht="15.75" x14ac:dyDescent="0.25">
      <c r="A14851" s="34"/>
    </row>
    <row r="14852" spans="1:1" ht="15.75" x14ac:dyDescent="0.25">
      <c r="A14852" s="34"/>
    </row>
    <row r="14853" spans="1:1" ht="15.75" x14ac:dyDescent="0.25">
      <c r="A14853" s="34"/>
    </row>
    <row r="14854" spans="1:1" ht="15.75" x14ac:dyDescent="0.25">
      <c r="A14854" s="34"/>
    </row>
    <row r="14855" spans="1:1" ht="15.75" x14ac:dyDescent="0.25">
      <c r="A14855" s="34"/>
    </row>
    <row r="14856" spans="1:1" ht="15.75" x14ac:dyDescent="0.25">
      <c r="A14856" s="34"/>
    </row>
    <row r="14857" spans="1:1" ht="15.75" x14ac:dyDescent="0.25">
      <c r="A14857" s="34"/>
    </row>
    <row r="14858" spans="1:1" ht="15.75" x14ac:dyDescent="0.25">
      <c r="A14858" s="34"/>
    </row>
    <row r="14859" spans="1:1" ht="15.75" x14ac:dyDescent="0.25">
      <c r="A14859" s="34"/>
    </row>
    <row r="14860" spans="1:1" ht="15.75" x14ac:dyDescent="0.25">
      <c r="A14860" s="34"/>
    </row>
    <row r="14861" spans="1:1" ht="15.75" x14ac:dyDescent="0.25">
      <c r="A14861" s="34"/>
    </row>
    <row r="14862" spans="1:1" ht="15.75" x14ac:dyDescent="0.25">
      <c r="A14862" s="34"/>
    </row>
    <row r="14863" spans="1:1" ht="15.75" x14ac:dyDescent="0.25">
      <c r="A14863" s="34"/>
    </row>
    <row r="14864" spans="1:1" ht="15.75" x14ac:dyDescent="0.25">
      <c r="A14864" s="34"/>
    </row>
    <row r="14865" spans="1:1" ht="15.75" x14ac:dyDescent="0.25">
      <c r="A14865" s="34"/>
    </row>
    <row r="14866" spans="1:1" ht="15.75" x14ac:dyDescent="0.25">
      <c r="A14866" s="34"/>
    </row>
    <row r="14867" spans="1:1" ht="15.75" x14ac:dyDescent="0.25">
      <c r="A14867" s="34"/>
    </row>
    <row r="14868" spans="1:1" ht="15.75" x14ac:dyDescent="0.25">
      <c r="A14868" s="34"/>
    </row>
    <row r="14869" spans="1:1" ht="15.75" x14ac:dyDescent="0.25">
      <c r="A14869" s="34"/>
    </row>
    <row r="14870" spans="1:1" ht="15.75" x14ac:dyDescent="0.25">
      <c r="A14870" s="34"/>
    </row>
    <row r="14871" spans="1:1" ht="15.75" x14ac:dyDescent="0.25">
      <c r="A14871" s="34"/>
    </row>
    <row r="14872" spans="1:1" ht="15.75" x14ac:dyDescent="0.25">
      <c r="A14872" s="34"/>
    </row>
    <row r="14873" spans="1:1" ht="15.75" x14ac:dyDescent="0.25">
      <c r="A14873" s="34"/>
    </row>
    <row r="14874" spans="1:1" ht="15.75" x14ac:dyDescent="0.25">
      <c r="A14874" s="34"/>
    </row>
    <row r="14875" spans="1:1" ht="15.75" x14ac:dyDescent="0.25">
      <c r="A14875" s="34"/>
    </row>
    <row r="14876" spans="1:1" ht="15.75" x14ac:dyDescent="0.25">
      <c r="A14876" s="34"/>
    </row>
    <row r="14877" spans="1:1" ht="15.75" x14ac:dyDescent="0.25">
      <c r="A14877" s="34"/>
    </row>
    <row r="14878" spans="1:1" ht="15.75" x14ac:dyDescent="0.25">
      <c r="A14878" s="34"/>
    </row>
    <row r="14879" spans="1:1" ht="15.75" x14ac:dyDescent="0.25">
      <c r="A14879" s="34"/>
    </row>
    <row r="14880" spans="1:1" ht="15.75" x14ac:dyDescent="0.25">
      <c r="A14880" s="34"/>
    </row>
    <row r="14881" spans="1:1" ht="15.75" x14ac:dyDescent="0.25">
      <c r="A14881" s="34"/>
    </row>
    <row r="14882" spans="1:1" ht="15.75" x14ac:dyDescent="0.25">
      <c r="A14882" s="34"/>
    </row>
    <row r="14883" spans="1:1" ht="15.75" x14ac:dyDescent="0.25">
      <c r="A14883" s="34"/>
    </row>
    <row r="14884" spans="1:1" ht="15.75" x14ac:dyDescent="0.25">
      <c r="A14884" s="34"/>
    </row>
    <row r="14885" spans="1:1" ht="15.75" x14ac:dyDescent="0.25">
      <c r="A14885" s="34"/>
    </row>
    <row r="14886" spans="1:1" ht="15.75" x14ac:dyDescent="0.25">
      <c r="A14886" s="34"/>
    </row>
    <row r="14887" spans="1:1" ht="15.75" x14ac:dyDescent="0.25">
      <c r="A14887" s="34"/>
    </row>
    <row r="14888" spans="1:1" ht="15.75" x14ac:dyDescent="0.25">
      <c r="A14888" s="34"/>
    </row>
    <row r="14889" spans="1:1" ht="15.75" x14ac:dyDescent="0.25">
      <c r="A14889" s="34"/>
    </row>
    <row r="14890" spans="1:1" ht="15.75" x14ac:dyDescent="0.25">
      <c r="A14890" s="34"/>
    </row>
    <row r="14891" spans="1:1" ht="15.75" x14ac:dyDescent="0.25">
      <c r="A14891" s="34"/>
    </row>
    <row r="14892" spans="1:1" ht="15.75" x14ac:dyDescent="0.25">
      <c r="A14892" s="34"/>
    </row>
    <row r="14893" spans="1:1" ht="15.75" x14ac:dyDescent="0.25">
      <c r="A14893" s="34"/>
    </row>
    <row r="14894" spans="1:1" ht="15.75" x14ac:dyDescent="0.25">
      <c r="A14894" s="34"/>
    </row>
    <row r="14895" spans="1:1" ht="15.75" x14ac:dyDescent="0.25">
      <c r="A14895" s="34"/>
    </row>
    <row r="14896" spans="1:1" ht="15.75" x14ac:dyDescent="0.25">
      <c r="A14896" s="34"/>
    </row>
    <row r="14897" spans="1:1" ht="15.75" x14ac:dyDescent="0.25">
      <c r="A14897" s="34"/>
    </row>
    <row r="14898" spans="1:1" ht="15.75" x14ac:dyDescent="0.25">
      <c r="A14898" s="34"/>
    </row>
    <row r="14899" spans="1:1" ht="15.75" x14ac:dyDescent="0.25">
      <c r="A14899" s="34"/>
    </row>
    <row r="14900" spans="1:1" ht="15.75" x14ac:dyDescent="0.25">
      <c r="A14900" s="34"/>
    </row>
    <row r="14901" spans="1:1" ht="15.75" x14ac:dyDescent="0.25">
      <c r="A14901" s="34"/>
    </row>
    <row r="14902" spans="1:1" ht="15.75" x14ac:dyDescent="0.25">
      <c r="A14902" s="34"/>
    </row>
    <row r="14903" spans="1:1" ht="15.75" x14ac:dyDescent="0.25">
      <c r="A14903" s="34"/>
    </row>
    <row r="14904" spans="1:1" ht="15.75" x14ac:dyDescent="0.25">
      <c r="A14904" s="34"/>
    </row>
    <row r="14905" spans="1:1" ht="15.75" x14ac:dyDescent="0.25">
      <c r="A14905" s="34"/>
    </row>
    <row r="14906" spans="1:1" ht="15.75" x14ac:dyDescent="0.25">
      <c r="A14906" s="34"/>
    </row>
    <row r="14907" spans="1:1" ht="15.75" x14ac:dyDescent="0.25">
      <c r="A14907" s="34"/>
    </row>
    <row r="14908" spans="1:1" ht="15.75" x14ac:dyDescent="0.25">
      <c r="A14908" s="34"/>
    </row>
    <row r="14909" spans="1:1" ht="15.75" x14ac:dyDescent="0.25">
      <c r="A14909" s="34"/>
    </row>
    <row r="14910" spans="1:1" ht="15.75" x14ac:dyDescent="0.25">
      <c r="A14910" s="34"/>
    </row>
    <row r="14911" spans="1:1" ht="15.75" x14ac:dyDescent="0.25">
      <c r="A14911" s="34"/>
    </row>
    <row r="14912" spans="1:1" ht="15.75" x14ac:dyDescent="0.25">
      <c r="A14912" s="34"/>
    </row>
    <row r="14913" spans="1:1" ht="15.75" x14ac:dyDescent="0.25">
      <c r="A14913" s="34"/>
    </row>
    <row r="14914" spans="1:1" ht="15.75" x14ac:dyDescent="0.25">
      <c r="A14914" s="34"/>
    </row>
    <row r="14915" spans="1:1" ht="15.75" x14ac:dyDescent="0.25">
      <c r="A14915" s="34"/>
    </row>
    <row r="14916" spans="1:1" ht="15.75" x14ac:dyDescent="0.25">
      <c r="A14916" s="34"/>
    </row>
    <row r="14917" spans="1:1" ht="15.75" x14ac:dyDescent="0.25">
      <c r="A14917" s="34"/>
    </row>
    <row r="14918" spans="1:1" ht="15.75" x14ac:dyDescent="0.25">
      <c r="A14918" s="34"/>
    </row>
    <row r="14919" spans="1:1" ht="15.75" x14ac:dyDescent="0.25">
      <c r="A14919" s="34"/>
    </row>
    <row r="14920" spans="1:1" ht="15.75" x14ac:dyDescent="0.25">
      <c r="A14920" s="34"/>
    </row>
    <row r="14921" spans="1:1" ht="15.75" x14ac:dyDescent="0.25">
      <c r="A14921" s="34"/>
    </row>
    <row r="14922" spans="1:1" ht="15.75" x14ac:dyDescent="0.25">
      <c r="A14922" s="34"/>
    </row>
    <row r="14923" spans="1:1" ht="15.75" x14ac:dyDescent="0.25">
      <c r="A14923" s="34"/>
    </row>
    <row r="14924" spans="1:1" ht="15.75" x14ac:dyDescent="0.25">
      <c r="A14924" s="34"/>
    </row>
    <row r="14925" spans="1:1" ht="15.75" x14ac:dyDescent="0.25">
      <c r="A14925" s="34"/>
    </row>
    <row r="14926" spans="1:1" ht="15.75" x14ac:dyDescent="0.25">
      <c r="A14926" s="34"/>
    </row>
    <row r="14927" spans="1:1" ht="15.75" x14ac:dyDescent="0.25">
      <c r="A14927" s="34"/>
    </row>
    <row r="14928" spans="1:1" ht="15.75" x14ac:dyDescent="0.25">
      <c r="A14928" s="34"/>
    </row>
    <row r="14929" spans="1:1" ht="15.75" x14ac:dyDescent="0.25">
      <c r="A14929" s="34"/>
    </row>
    <row r="14930" spans="1:1" ht="15.75" x14ac:dyDescent="0.25">
      <c r="A14930" s="34"/>
    </row>
    <row r="14931" spans="1:1" ht="15.75" x14ac:dyDescent="0.25">
      <c r="A14931" s="34"/>
    </row>
    <row r="14932" spans="1:1" ht="15.75" x14ac:dyDescent="0.25">
      <c r="A14932" s="34"/>
    </row>
    <row r="14933" spans="1:1" ht="15.75" x14ac:dyDescent="0.25">
      <c r="A14933" s="34"/>
    </row>
    <row r="14934" spans="1:1" ht="15.75" x14ac:dyDescent="0.25">
      <c r="A14934" s="34"/>
    </row>
    <row r="14935" spans="1:1" ht="15.75" x14ac:dyDescent="0.25">
      <c r="A14935" s="34"/>
    </row>
    <row r="14936" spans="1:1" ht="15.75" x14ac:dyDescent="0.25">
      <c r="A14936" s="34"/>
    </row>
    <row r="14937" spans="1:1" ht="15.75" x14ac:dyDescent="0.25">
      <c r="A14937" s="34"/>
    </row>
    <row r="14938" spans="1:1" ht="15.75" x14ac:dyDescent="0.25">
      <c r="A14938" s="34"/>
    </row>
    <row r="14939" spans="1:1" ht="15.75" x14ac:dyDescent="0.25">
      <c r="A14939" s="34"/>
    </row>
    <row r="14940" spans="1:1" ht="15.75" x14ac:dyDescent="0.25">
      <c r="A14940" s="34"/>
    </row>
    <row r="14941" spans="1:1" ht="15.75" x14ac:dyDescent="0.25">
      <c r="A14941" s="34"/>
    </row>
    <row r="14942" spans="1:1" ht="15.75" x14ac:dyDescent="0.25">
      <c r="A14942" s="34"/>
    </row>
    <row r="14943" spans="1:1" ht="15.75" x14ac:dyDescent="0.25">
      <c r="A14943" s="34"/>
    </row>
    <row r="14944" spans="1:1" ht="15.75" x14ac:dyDescent="0.25">
      <c r="A14944" s="34"/>
    </row>
    <row r="14945" spans="1:1" ht="15.75" x14ac:dyDescent="0.25">
      <c r="A14945" s="34"/>
    </row>
    <row r="14946" spans="1:1" ht="15.75" x14ac:dyDescent="0.25">
      <c r="A14946" s="34"/>
    </row>
    <row r="14947" spans="1:1" ht="15.75" x14ac:dyDescent="0.25">
      <c r="A14947" s="34"/>
    </row>
    <row r="14948" spans="1:1" ht="15.75" x14ac:dyDescent="0.25">
      <c r="A14948" s="34"/>
    </row>
    <row r="14949" spans="1:1" ht="15.75" x14ac:dyDescent="0.25">
      <c r="A14949" s="34"/>
    </row>
    <row r="14950" spans="1:1" ht="15.75" x14ac:dyDescent="0.25">
      <c r="A14950" s="34"/>
    </row>
    <row r="14951" spans="1:1" ht="15.75" x14ac:dyDescent="0.25">
      <c r="A14951" s="34"/>
    </row>
    <row r="14952" spans="1:1" ht="15.75" x14ac:dyDescent="0.25">
      <c r="A14952" s="34"/>
    </row>
    <row r="14953" spans="1:1" ht="15.75" x14ac:dyDescent="0.25">
      <c r="A14953" s="34"/>
    </row>
    <row r="14954" spans="1:1" ht="15.75" x14ac:dyDescent="0.25">
      <c r="A14954" s="34"/>
    </row>
    <row r="14955" spans="1:1" ht="15.75" x14ac:dyDescent="0.25">
      <c r="A14955" s="34"/>
    </row>
    <row r="14956" spans="1:1" ht="15.75" x14ac:dyDescent="0.25">
      <c r="A14956" s="34"/>
    </row>
    <row r="14957" spans="1:1" ht="15.75" x14ac:dyDescent="0.25">
      <c r="A14957" s="34"/>
    </row>
    <row r="14958" spans="1:1" ht="15.75" x14ac:dyDescent="0.25">
      <c r="A14958" s="34"/>
    </row>
    <row r="14959" spans="1:1" ht="15.75" x14ac:dyDescent="0.25">
      <c r="A14959" s="34"/>
    </row>
    <row r="14960" spans="1:1" ht="15.75" x14ac:dyDescent="0.25">
      <c r="A14960" s="34"/>
    </row>
    <row r="14961" spans="1:1" ht="15.75" x14ac:dyDescent="0.25">
      <c r="A14961" s="34"/>
    </row>
    <row r="14962" spans="1:1" ht="15.75" x14ac:dyDescent="0.25">
      <c r="A14962" s="34"/>
    </row>
    <row r="14963" spans="1:1" ht="15.75" x14ac:dyDescent="0.25">
      <c r="A14963" s="34"/>
    </row>
    <row r="14964" spans="1:1" ht="15.75" x14ac:dyDescent="0.25">
      <c r="A14964" s="34"/>
    </row>
    <row r="14965" spans="1:1" ht="15.75" x14ac:dyDescent="0.25">
      <c r="A14965" s="34"/>
    </row>
    <row r="14966" spans="1:1" ht="15.75" x14ac:dyDescent="0.25">
      <c r="A14966" s="34"/>
    </row>
    <row r="14967" spans="1:1" ht="15.75" x14ac:dyDescent="0.25">
      <c r="A14967" s="34"/>
    </row>
    <row r="14968" spans="1:1" ht="15.75" x14ac:dyDescent="0.25">
      <c r="A14968" s="34"/>
    </row>
    <row r="14969" spans="1:1" ht="15.75" x14ac:dyDescent="0.25">
      <c r="A14969" s="34"/>
    </row>
    <row r="14970" spans="1:1" ht="15.75" x14ac:dyDescent="0.25">
      <c r="A14970" s="34"/>
    </row>
    <row r="14971" spans="1:1" ht="15.75" x14ac:dyDescent="0.25">
      <c r="A14971" s="34"/>
    </row>
    <row r="14972" spans="1:1" ht="15.75" x14ac:dyDescent="0.25">
      <c r="A14972" s="34"/>
    </row>
    <row r="14973" spans="1:1" ht="15.75" x14ac:dyDescent="0.25">
      <c r="A14973" s="34"/>
    </row>
    <row r="14974" spans="1:1" ht="15.75" x14ac:dyDescent="0.25">
      <c r="A14974" s="34"/>
    </row>
    <row r="14975" spans="1:1" ht="15.75" x14ac:dyDescent="0.25">
      <c r="A14975" s="34"/>
    </row>
    <row r="14976" spans="1:1" ht="15.75" x14ac:dyDescent="0.25">
      <c r="A14976" s="34"/>
    </row>
    <row r="14977" spans="1:1" ht="15.75" x14ac:dyDescent="0.25">
      <c r="A14977" s="34"/>
    </row>
    <row r="14978" spans="1:1" ht="15.75" x14ac:dyDescent="0.25">
      <c r="A14978" s="34"/>
    </row>
    <row r="14979" spans="1:1" ht="15.75" x14ac:dyDescent="0.25">
      <c r="A14979" s="34"/>
    </row>
    <row r="14980" spans="1:1" ht="15.75" x14ac:dyDescent="0.25">
      <c r="A14980" s="34"/>
    </row>
    <row r="14981" spans="1:1" ht="15.75" x14ac:dyDescent="0.25">
      <c r="A14981" s="34"/>
    </row>
    <row r="14982" spans="1:1" ht="15.75" x14ac:dyDescent="0.25">
      <c r="A14982" s="34"/>
    </row>
    <row r="14983" spans="1:1" ht="15.75" x14ac:dyDescent="0.25">
      <c r="A14983" s="34"/>
    </row>
    <row r="14984" spans="1:1" ht="15.75" x14ac:dyDescent="0.25">
      <c r="A14984" s="34"/>
    </row>
    <row r="14985" spans="1:1" ht="15.75" x14ac:dyDescent="0.25">
      <c r="A14985" s="34"/>
    </row>
    <row r="14986" spans="1:1" ht="15.75" x14ac:dyDescent="0.25">
      <c r="A14986" s="34"/>
    </row>
    <row r="14987" spans="1:1" ht="15.75" x14ac:dyDescent="0.25">
      <c r="A14987" s="34"/>
    </row>
    <row r="14988" spans="1:1" ht="15.75" x14ac:dyDescent="0.25">
      <c r="A14988" s="34"/>
    </row>
    <row r="14989" spans="1:1" ht="15.75" x14ac:dyDescent="0.25">
      <c r="A14989" s="34"/>
    </row>
    <row r="14990" spans="1:1" ht="15.75" x14ac:dyDescent="0.25">
      <c r="A14990" s="34"/>
    </row>
    <row r="14991" spans="1:1" ht="15.75" x14ac:dyDescent="0.25">
      <c r="A14991" s="34"/>
    </row>
    <row r="14992" spans="1:1" ht="15.75" x14ac:dyDescent="0.25">
      <c r="A14992" s="34"/>
    </row>
    <row r="14993" spans="1:1" ht="15.75" x14ac:dyDescent="0.25">
      <c r="A14993" s="34"/>
    </row>
    <row r="14994" spans="1:1" ht="15.75" x14ac:dyDescent="0.25">
      <c r="A14994" s="34"/>
    </row>
    <row r="14995" spans="1:1" ht="15.75" x14ac:dyDescent="0.25">
      <c r="A14995" s="34"/>
    </row>
    <row r="14996" spans="1:1" ht="15.75" x14ac:dyDescent="0.25">
      <c r="A14996" s="34"/>
    </row>
    <row r="14997" spans="1:1" ht="15.75" x14ac:dyDescent="0.25">
      <c r="A14997" s="34"/>
    </row>
    <row r="14998" spans="1:1" ht="15.75" x14ac:dyDescent="0.25">
      <c r="A14998" s="34"/>
    </row>
    <row r="14999" spans="1:1" ht="15.75" x14ac:dyDescent="0.25">
      <c r="A14999" s="34"/>
    </row>
    <row r="15000" spans="1:1" ht="15.75" x14ac:dyDescent="0.25">
      <c r="A15000" s="34"/>
    </row>
    <row r="15001" spans="1:1" ht="15.75" x14ac:dyDescent="0.25">
      <c r="A15001" s="34"/>
    </row>
    <row r="15002" spans="1:1" ht="15.75" x14ac:dyDescent="0.25">
      <c r="A15002" s="34"/>
    </row>
    <row r="15003" spans="1:1" ht="15.75" x14ac:dyDescent="0.25">
      <c r="A15003" s="34"/>
    </row>
    <row r="15004" spans="1:1" ht="15.75" x14ac:dyDescent="0.25">
      <c r="A15004" s="34"/>
    </row>
    <row r="15005" spans="1:1" ht="15.75" x14ac:dyDescent="0.25">
      <c r="A15005" s="34"/>
    </row>
    <row r="15006" spans="1:1" ht="15.75" x14ac:dyDescent="0.25">
      <c r="A15006" s="34"/>
    </row>
    <row r="15007" spans="1:1" ht="15.75" x14ac:dyDescent="0.25">
      <c r="A15007" s="34"/>
    </row>
    <row r="15008" spans="1:1" ht="15.75" x14ac:dyDescent="0.25">
      <c r="A15008" s="34"/>
    </row>
    <row r="15009" spans="1:1" ht="15.75" x14ac:dyDescent="0.25">
      <c r="A15009" s="34"/>
    </row>
    <row r="15010" spans="1:1" ht="15.75" x14ac:dyDescent="0.25">
      <c r="A15010" s="34"/>
    </row>
    <row r="15011" spans="1:1" ht="15.75" x14ac:dyDescent="0.25">
      <c r="A15011" s="34"/>
    </row>
    <row r="15012" spans="1:1" ht="15.75" x14ac:dyDescent="0.25">
      <c r="A15012" s="34"/>
    </row>
    <row r="15013" spans="1:1" ht="15.75" x14ac:dyDescent="0.25">
      <c r="A15013" s="34"/>
    </row>
    <row r="15014" spans="1:1" ht="15.75" x14ac:dyDescent="0.25">
      <c r="A15014" s="34"/>
    </row>
    <row r="15015" spans="1:1" ht="15.75" x14ac:dyDescent="0.25">
      <c r="A15015" s="34"/>
    </row>
    <row r="15016" spans="1:1" ht="15.75" x14ac:dyDescent="0.25">
      <c r="A15016" s="34"/>
    </row>
    <row r="15017" spans="1:1" ht="15.75" x14ac:dyDescent="0.25">
      <c r="A15017" s="34"/>
    </row>
    <row r="15018" spans="1:1" ht="15.75" x14ac:dyDescent="0.25">
      <c r="A15018" s="34"/>
    </row>
    <row r="15019" spans="1:1" ht="15.75" x14ac:dyDescent="0.25">
      <c r="A15019" s="34"/>
    </row>
    <row r="15020" spans="1:1" ht="15.75" x14ac:dyDescent="0.25">
      <c r="A15020" s="34"/>
    </row>
    <row r="15021" spans="1:1" ht="15.75" x14ac:dyDescent="0.25">
      <c r="A15021" s="34"/>
    </row>
    <row r="15022" spans="1:1" ht="15.75" x14ac:dyDescent="0.25">
      <c r="A15022" s="34"/>
    </row>
    <row r="15023" spans="1:1" ht="15.75" x14ac:dyDescent="0.25">
      <c r="A15023" s="34"/>
    </row>
    <row r="15024" spans="1:1" ht="15.75" x14ac:dyDescent="0.25">
      <c r="A15024" s="34"/>
    </row>
    <row r="15025" spans="1:1" ht="15.75" x14ac:dyDescent="0.25">
      <c r="A15025" s="34"/>
    </row>
    <row r="15026" spans="1:1" ht="15.75" x14ac:dyDescent="0.25">
      <c r="A15026" s="34"/>
    </row>
    <row r="15027" spans="1:1" ht="15.75" x14ac:dyDescent="0.25">
      <c r="A15027" s="34"/>
    </row>
    <row r="15028" spans="1:1" ht="15.75" x14ac:dyDescent="0.25">
      <c r="A15028" s="34"/>
    </row>
    <row r="15029" spans="1:1" ht="15.75" x14ac:dyDescent="0.25">
      <c r="A15029" s="34"/>
    </row>
    <row r="15030" spans="1:1" ht="15.75" x14ac:dyDescent="0.25">
      <c r="A15030" s="34"/>
    </row>
    <row r="15031" spans="1:1" ht="15.75" x14ac:dyDescent="0.25">
      <c r="A15031" s="34"/>
    </row>
    <row r="15032" spans="1:1" ht="15.75" x14ac:dyDescent="0.25">
      <c r="A15032" s="34"/>
    </row>
    <row r="15033" spans="1:1" ht="15.75" x14ac:dyDescent="0.25">
      <c r="A15033" s="34"/>
    </row>
    <row r="15034" spans="1:1" ht="15.75" x14ac:dyDescent="0.25">
      <c r="A15034" s="34"/>
    </row>
    <row r="15035" spans="1:1" ht="15.75" x14ac:dyDescent="0.25">
      <c r="A15035" s="34"/>
    </row>
    <row r="15036" spans="1:1" ht="15.75" x14ac:dyDescent="0.25">
      <c r="A15036" s="34"/>
    </row>
    <row r="15037" spans="1:1" ht="15.75" x14ac:dyDescent="0.25">
      <c r="A15037" s="34"/>
    </row>
    <row r="15038" spans="1:1" ht="15.75" x14ac:dyDescent="0.25">
      <c r="A15038" s="34"/>
    </row>
    <row r="15039" spans="1:1" ht="15.75" x14ac:dyDescent="0.25">
      <c r="A15039" s="34"/>
    </row>
    <row r="15040" spans="1:1" ht="15.75" x14ac:dyDescent="0.25">
      <c r="A15040" s="34"/>
    </row>
    <row r="15041" spans="1:1" ht="15.75" x14ac:dyDescent="0.25">
      <c r="A15041" s="34"/>
    </row>
    <row r="15042" spans="1:1" ht="15.75" x14ac:dyDescent="0.25">
      <c r="A15042" s="34"/>
    </row>
    <row r="15043" spans="1:1" ht="15.75" x14ac:dyDescent="0.25">
      <c r="A15043" s="34"/>
    </row>
    <row r="15044" spans="1:1" ht="15.75" x14ac:dyDescent="0.25">
      <c r="A15044" s="34"/>
    </row>
    <row r="15045" spans="1:1" ht="15.75" x14ac:dyDescent="0.25">
      <c r="A15045" s="34"/>
    </row>
    <row r="15046" spans="1:1" ht="15.75" x14ac:dyDescent="0.25">
      <c r="A15046" s="34"/>
    </row>
    <row r="15047" spans="1:1" ht="15.75" x14ac:dyDescent="0.25">
      <c r="A15047" s="34"/>
    </row>
    <row r="15048" spans="1:1" ht="15.75" x14ac:dyDescent="0.25">
      <c r="A15048" s="34"/>
    </row>
    <row r="15049" spans="1:1" ht="15.75" x14ac:dyDescent="0.25">
      <c r="A15049" s="34"/>
    </row>
    <row r="15050" spans="1:1" ht="15.75" x14ac:dyDescent="0.25">
      <c r="A15050" s="34"/>
    </row>
    <row r="15051" spans="1:1" ht="15.75" x14ac:dyDescent="0.25">
      <c r="A15051" s="34"/>
    </row>
    <row r="15052" spans="1:1" ht="15.75" x14ac:dyDescent="0.25">
      <c r="A15052" s="34"/>
    </row>
    <row r="15053" spans="1:1" ht="15.75" x14ac:dyDescent="0.25">
      <c r="A15053" s="34"/>
    </row>
    <row r="15054" spans="1:1" ht="15.75" x14ac:dyDescent="0.25">
      <c r="A15054" s="34"/>
    </row>
    <row r="15055" spans="1:1" ht="15.75" x14ac:dyDescent="0.25">
      <c r="A15055" s="34"/>
    </row>
    <row r="15056" spans="1:1" ht="15.75" x14ac:dyDescent="0.25">
      <c r="A15056" s="34"/>
    </row>
    <row r="15057" spans="1:1" ht="15.75" x14ac:dyDescent="0.25">
      <c r="A15057" s="34"/>
    </row>
    <row r="15058" spans="1:1" ht="15.75" x14ac:dyDescent="0.25">
      <c r="A15058" s="34"/>
    </row>
    <row r="15059" spans="1:1" ht="15.75" x14ac:dyDescent="0.25">
      <c r="A15059" s="34"/>
    </row>
    <row r="15060" spans="1:1" ht="15.75" x14ac:dyDescent="0.25">
      <c r="A15060" s="34"/>
    </row>
    <row r="15061" spans="1:1" ht="15.75" x14ac:dyDescent="0.25">
      <c r="A15061" s="34"/>
    </row>
    <row r="15062" spans="1:1" ht="15.75" x14ac:dyDescent="0.25">
      <c r="A15062" s="34"/>
    </row>
    <row r="15063" spans="1:1" ht="15.75" x14ac:dyDescent="0.25">
      <c r="A15063" s="34"/>
    </row>
    <row r="15064" spans="1:1" ht="15.75" x14ac:dyDescent="0.25">
      <c r="A15064" s="34"/>
    </row>
    <row r="15065" spans="1:1" ht="15.75" x14ac:dyDescent="0.25">
      <c r="A15065" s="34"/>
    </row>
    <row r="15066" spans="1:1" ht="15.75" x14ac:dyDescent="0.25">
      <c r="A15066" s="34"/>
    </row>
    <row r="15067" spans="1:1" ht="15.75" x14ac:dyDescent="0.25">
      <c r="A15067" s="34"/>
    </row>
    <row r="15068" spans="1:1" ht="15.75" x14ac:dyDescent="0.25">
      <c r="A15068" s="34"/>
    </row>
    <row r="15069" spans="1:1" ht="15.75" x14ac:dyDescent="0.25">
      <c r="A15069" s="34"/>
    </row>
    <row r="15070" spans="1:1" ht="15.75" x14ac:dyDescent="0.25">
      <c r="A15070" s="34"/>
    </row>
    <row r="15071" spans="1:1" ht="15.75" x14ac:dyDescent="0.25">
      <c r="A15071" s="34"/>
    </row>
    <row r="15072" spans="1:1" ht="15.75" x14ac:dyDescent="0.25">
      <c r="A15072" s="34"/>
    </row>
    <row r="15073" spans="1:1" ht="15.75" x14ac:dyDescent="0.25">
      <c r="A15073" s="34"/>
    </row>
    <row r="15074" spans="1:1" ht="15.75" x14ac:dyDescent="0.25">
      <c r="A15074" s="34"/>
    </row>
    <row r="15075" spans="1:1" ht="15.75" x14ac:dyDescent="0.25">
      <c r="A15075" s="34"/>
    </row>
    <row r="15076" spans="1:1" ht="15.75" x14ac:dyDescent="0.25">
      <c r="A15076" s="34"/>
    </row>
    <row r="15077" spans="1:1" ht="15.75" x14ac:dyDescent="0.25">
      <c r="A15077" s="34"/>
    </row>
    <row r="15078" spans="1:1" ht="15.75" x14ac:dyDescent="0.25">
      <c r="A15078" s="34"/>
    </row>
    <row r="15079" spans="1:1" ht="15.75" x14ac:dyDescent="0.25">
      <c r="A15079" s="34"/>
    </row>
    <row r="15080" spans="1:1" ht="15.75" x14ac:dyDescent="0.25">
      <c r="A15080" s="34"/>
    </row>
    <row r="15081" spans="1:1" ht="15.75" x14ac:dyDescent="0.25">
      <c r="A15081" s="34"/>
    </row>
    <row r="15082" spans="1:1" ht="15.75" x14ac:dyDescent="0.25">
      <c r="A15082" s="34"/>
    </row>
    <row r="15083" spans="1:1" ht="15.75" x14ac:dyDescent="0.25">
      <c r="A15083" s="34"/>
    </row>
    <row r="15084" spans="1:1" ht="15.75" x14ac:dyDescent="0.25">
      <c r="A15084" s="34"/>
    </row>
    <row r="15085" spans="1:1" ht="15.75" x14ac:dyDescent="0.25">
      <c r="A15085" s="34"/>
    </row>
    <row r="15086" spans="1:1" ht="15.75" x14ac:dyDescent="0.25">
      <c r="A15086" s="34"/>
    </row>
    <row r="15087" spans="1:1" ht="15.75" x14ac:dyDescent="0.25">
      <c r="A15087" s="34"/>
    </row>
    <row r="15088" spans="1:1" ht="15.75" x14ac:dyDescent="0.25">
      <c r="A15088" s="34"/>
    </row>
    <row r="15089" spans="1:1" ht="15.75" x14ac:dyDescent="0.25">
      <c r="A15089" s="34"/>
    </row>
    <row r="15090" spans="1:1" ht="15.75" x14ac:dyDescent="0.25">
      <c r="A15090" s="34"/>
    </row>
    <row r="15091" spans="1:1" ht="15.75" x14ac:dyDescent="0.25">
      <c r="A15091" s="34"/>
    </row>
    <row r="15092" spans="1:1" ht="15.75" x14ac:dyDescent="0.25">
      <c r="A15092" s="34"/>
    </row>
    <row r="15093" spans="1:1" ht="15.75" x14ac:dyDescent="0.25">
      <c r="A15093" s="34"/>
    </row>
    <row r="15094" spans="1:1" ht="15.75" x14ac:dyDescent="0.25">
      <c r="A15094" s="34"/>
    </row>
    <row r="15095" spans="1:1" ht="15.75" x14ac:dyDescent="0.25">
      <c r="A15095" s="34"/>
    </row>
    <row r="15096" spans="1:1" ht="15.75" x14ac:dyDescent="0.25">
      <c r="A15096" s="34"/>
    </row>
    <row r="15097" spans="1:1" ht="15.75" x14ac:dyDescent="0.25">
      <c r="A15097" s="34"/>
    </row>
    <row r="15098" spans="1:1" ht="15.75" x14ac:dyDescent="0.25">
      <c r="A15098" s="34"/>
    </row>
    <row r="15099" spans="1:1" ht="15.75" x14ac:dyDescent="0.25">
      <c r="A15099" s="34"/>
    </row>
    <row r="15100" spans="1:1" ht="15.75" x14ac:dyDescent="0.25">
      <c r="A15100" s="34"/>
    </row>
    <row r="15101" spans="1:1" ht="15.75" x14ac:dyDescent="0.25">
      <c r="A15101" s="34"/>
    </row>
    <row r="15102" spans="1:1" ht="15.75" x14ac:dyDescent="0.25">
      <c r="A15102" s="34"/>
    </row>
    <row r="15103" spans="1:1" ht="15.75" x14ac:dyDescent="0.25">
      <c r="A15103" s="34"/>
    </row>
    <row r="15104" spans="1:1" ht="15.75" x14ac:dyDescent="0.25">
      <c r="A15104" s="34"/>
    </row>
    <row r="15105" spans="1:1" ht="15.75" x14ac:dyDescent="0.25">
      <c r="A15105" s="34"/>
    </row>
    <row r="15106" spans="1:1" ht="15.75" x14ac:dyDescent="0.25">
      <c r="A15106" s="34"/>
    </row>
    <row r="15107" spans="1:1" ht="15.75" x14ac:dyDescent="0.25">
      <c r="A15107" s="34"/>
    </row>
    <row r="15108" spans="1:1" ht="15.75" x14ac:dyDescent="0.25">
      <c r="A15108" s="34"/>
    </row>
    <row r="15109" spans="1:1" ht="15.75" x14ac:dyDescent="0.25">
      <c r="A15109" s="34"/>
    </row>
    <row r="15110" spans="1:1" ht="15.75" x14ac:dyDescent="0.25">
      <c r="A15110" s="34"/>
    </row>
    <row r="15111" spans="1:1" ht="15.75" x14ac:dyDescent="0.25">
      <c r="A15111" s="34"/>
    </row>
    <row r="15112" spans="1:1" ht="15.75" x14ac:dyDescent="0.25">
      <c r="A15112" s="34"/>
    </row>
    <row r="15113" spans="1:1" ht="15.75" x14ac:dyDescent="0.25">
      <c r="A15113" s="34"/>
    </row>
    <row r="15114" spans="1:1" ht="15.75" x14ac:dyDescent="0.25">
      <c r="A15114" s="34"/>
    </row>
    <row r="15115" spans="1:1" ht="15.75" x14ac:dyDescent="0.25">
      <c r="A15115" s="34"/>
    </row>
    <row r="15116" spans="1:1" ht="15.75" x14ac:dyDescent="0.25">
      <c r="A15116" s="34"/>
    </row>
    <row r="15117" spans="1:1" ht="15.75" x14ac:dyDescent="0.25">
      <c r="A15117" s="34"/>
    </row>
    <row r="15118" spans="1:1" ht="15.75" x14ac:dyDescent="0.25">
      <c r="A15118" s="34"/>
    </row>
    <row r="15119" spans="1:1" ht="15.75" x14ac:dyDescent="0.25">
      <c r="A15119" s="34"/>
    </row>
    <row r="15120" spans="1:1" ht="15.75" x14ac:dyDescent="0.25">
      <c r="A15120" s="34"/>
    </row>
    <row r="15121" spans="1:1" ht="15.75" x14ac:dyDescent="0.25">
      <c r="A15121" s="34"/>
    </row>
    <row r="15122" spans="1:1" ht="15.75" x14ac:dyDescent="0.25">
      <c r="A15122" s="34"/>
    </row>
    <row r="15123" spans="1:1" ht="15.75" x14ac:dyDescent="0.25">
      <c r="A15123" s="34"/>
    </row>
    <row r="15124" spans="1:1" ht="15.75" x14ac:dyDescent="0.25">
      <c r="A15124" s="34"/>
    </row>
    <row r="15125" spans="1:1" ht="15.75" x14ac:dyDescent="0.25">
      <c r="A15125" s="34"/>
    </row>
    <row r="15126" spans="1:1" ht="15.75" x14ac:dyDescent="0.25">
      <c r="A15126" s="34"/>
    </row>
    <row r="15127" spans="1:1" ht="15.75" x14ac:dyDescent="0.25">
      <c r="A15127" s="34"/>
    </row>
    <row r="15128" spans="1:1" ht="15.75" x14ac:dyDescent="0.25">
      <c r="A15128" s="34"/>
    </row>
    <row r="15129" spans="1:1" ht="15.75" x14ac:dyDescent="0.25">
      <c r="A15129" s="34"/>
    </row>
    <row r="15130" spans="1:1" ht="15.75" x14ac:dyDescent="0.25">
      <c r="A15130" s="34"/>
    </row>
    <row r="15131" spans="1:1" ht="15.75" x14ac:dyDescent="0.25">
      <c r="A15131" s="34"/>
    </row>
    <row r="15132" spans="1:1" ht="15.75" x14ac:dyDescent="0.25">
      <c r="A15132" s="34"/>
    </row>
    <row r="15133" spans="1:1" ht="15.75" x14ac:dyDescent="0.25">
      <c r="A15133" s="34"/>
    </row>
    <row r="15134" spans="1:1" ht="15.75" x14ac:dyDescent="0.25">
      <c r="A15134" s="34"/>
    </row>
    <row r="15135" spans="1:1" ht="15.75" x14ac:dyDescent="0.25">
      <c r="A15135" s="34"/>
    </row>
    <row r="15136" spans="1:1" ht="15.75" x14ac:dyDescent="0.25">
      <c r="A15136" s="34"/>
    </row>
    <row r="15137" spans="1:1" ht="15.75" x14ac:dyDescent="0.25">
      <c r="A15137" s="34"/>
    </row>
    <row r="15138" spans="1:1" ht="15.75" x14ac:dyDescent="0.25">
      <c r="A15138" s="34"/>
    </row>
    <row r="15139" spans="1:1" ht="15.75" x14ac:dyDescent="0.25">
      <c r="A15139" s="34"/>
    </row>
    <row r="15140" spans="1:1" ht="15.75" x14ac:dyDescent="0.25">
      <c r="A15140" s="34"/>
    </row>
    <row r="15141" spans="1:1" ht="15.75" x14ac:dyDescent="0.25">
      <c r="A15141" s="34"/>
    </row>
    <row r="15142" spans="1:1" ht="15.75" x14ac:dyDescent="0.25">
      <c r="A15142" s="34"/>
    </row>
    <row r="15143" spans="1:1" ht="15.75" x14ac:dyDescent="0.25">
      <c r="A15143" s="34"/>
    </row>
    <row r="15144" spans="1:1" ht="15.75" x14ac:dyDescent="0.25">
      <c r="A15144" s="34"/>
    </row>
    <row r="15145" spans="1:1" ht="15.75" x14ac:dyDescent="0.25">
      <c r="A15145" s="34"/>
    </row>
    <row r="15146" spans="1:1" ht="15.75" x14ac:dyDescent="0.25">
      <c r="A15146" s="34"/>
    </row>
    <row r="15147" spans="1:1" ht="15.75" x14ac:dyDescent="0.25">
      <c r="A15147" s="34"/>
    </row>
    <row r="15148" spans="1:1" ht="15.75" x14ac:dyDescent="0.25">
      <c r="A15148" s="34"/>
    </row>
    <row r="15149" spans="1:1" ht="15.75" x14ac:dyDescent="0.25">
      <c r="A15149" s="34"/>
    </row>
    <row r="15150" spans="1:1" ht="15.75" x14ac:dyDescent="0.25">
      <c r="A15150" s="34"/>
    </row>
    <row r="15151" spans="1:1" ht="15.75" x14ac:dyDescent="0.25">
      <c r="A15151" s="34"/>
    </row>
    <row r="15152" spans="1:1" ht="15.75" x14ac:dyDescent="0.25">
      <c r="A15152" s="34"/>
    </row>
    <row r="15153" spans="1:1" ht="15.75" x14ac:dyDescent="0.25">
      <c r="A15153" s="34"/>
    </row>
    <row r="15154" spans="1:1" ht="15.75" x14ac:dyDescent="0.25">
      <c r="A15154" s="34"/>
    </row>
    <row r="15155" spans="1:1" ht="15.75" x14ac:dyDescent="0.25">
      <c r="A15155" s="34"/>
    </row>
    <row r="15156" spans="1:1" ht="15.75" x14ac:dyDescent="0.25">
      <c r="A15156" s="34"/>
    </row>
    <row r="15157" spans="1:1" ht="15.75" x14ac:dyDescent="0.25">
      <c r="A15157" s="34"/>
    </row>
    <row r="15158" spans="1:1" ht="15.75" x14ac:dyDescent="0.25">
      <c r="A15158" s="34"/>
    </row>
    <row r="15159" spans="1:1" ht="15.75" x14ac:dyDescent="0.25">
      <c r="A15159" s="34"/>
    </row>
    <row r="15160" spans="1:1" ht="15.75" x14ac:dyDescent="0.25">
      <c r="A15160" s="34"/>
    </row>
    <row r="15161" spans="1:1" ht="15.75" x14ac:dyDescent="0.25">
      <c r="A15161" s="34"/>
    </row>
    <row r="15162" spans="1:1" ht="15.75" x14ac:dyDescent="0.25">
      <c r="A15162" s="34"/>
    </row>
    <row r="15163" spans="1:1" ht="15.75" x14ac:dyDescent="0.25">
      <c r="A15163" s="34"/>
    </row>
    <row r="15164" spans="1:1" ht="15.75" x14ac:dyDescent="0.25">
      <c r="A15164" s="34"/>
    </row>
    <row r="15165" spans="1:1" ht="15.75" x14ac:dyDescent="0.25">
      <c r="A15165" s="34"/>
    </row>
    <row r="15166" spans="1:1" ht="15.75" x14ac:dyDescent="0.25">
      <c r="A15166" s="34"/>
    </row>
    <row r="15167" spans="1:1" ht="15.75" x14ac:dyDescent="0.25">
      <c r="A15167" s="34"/>
    </row>
    <row r="15168" spans="1:1" ht="15.75" x14ac:dyDescent="0.25">
      <c r="A15168" s="34"/>
    </row>
    <row r="15169" spans="1:1" ht="15.75" x14ac:dyDescent="0.25">
      <c r="A15169" s="34"/>
    </row>
    <row r="15170" spans="1:1" ht="15.75" x14ac:dyDescent="0.25">
      <c r="A15170" s="34"/>
    </row>
    <row r="15171" spans="1:1" ht="15.75" x14ac:dyDescent="0.25">
      <c r="A15171" s="34"/>
    </row>
    <row r="15172" spans="1:1" ht="15.75" x14ac:dyDescent="0.25">
      <c r="A15172" s="34"/>
    </row>
    <row r="15173" spans="1:1" ht="15.75" x14ac:dyDescent="0.25">
      <c r="A15173" s="34"/>
    </row>
    <row r="15174" spans="1:1" ht="15.75" x14ac:dyDescent="0.25">
      <c r="A15174" s="34"/>
    </row>
    <row r="15175" spans="1:1" ht="15.75" x14ac:dyDescent="0.25">
      <c r="A15175" s="34"/>
    </row>
    <row r="15176" spans="1:1" ht="15.75" x14ac:dyDescent="0.25">
      <c r="A15176" s="34"/>
    </row>
    <row r="15177" spans="1:1" ht="15.75" x14ac:dyDescent="0.25">
      <c r="A15177" s="34"/>
    </row>
    <row r="15178" spans="1:1" ht="15.75" x14ac:dyDescent="0.25">
      <c r="A15178" s="34"/>
    </row>
    <row r="15179" spans="1:1" ht="15.75" x14ac:dyDescent="0.25">
      <c r="A15179" s="34"/>
    </row>
    <row r="15180" spans="1:1" ht="15.75" x14ac:dyDescent="0.25">
      <c r="A15180" s="34"/>
    </row>
    <row r="15181" spans="1:1" ht="15.75" x14ac:dyDescent="0.25">
      <c r="A15181" s="34"/>
    </row>
    <row r="15182" spans="1:1" ht="15.75" x14ac:dyDescent="0.25">
      <c r="A15182" s="34"/>
    </row>
    <row r="15183" spans="1:1" ht="15.75" x14ac:dyDescent="0.25">
      <c r="A15183" s="34"/>
    </row>
    <row r="15184" spans="1:1" ht="15.75" x14ac:dyDescent="0.25">
      <c r="A15184" s="34"/>
    </row>
    <row r="15185" spans="1:1" ht="15.75" x14ac:dyDescent="0.25">
      <c r="A15185" s="34"/>
    </row>
    <row r="15186" spans="1:1" ht="15.75" x14ac:dyDescent="0.25">
      <c r="A15186" s="34"/>
    </row>
    <row r="15187" spans="1:1" ht="15.75" x14ac:dyDescent="0.25">
      <c r="A15187" s="34"/>
    </row>
    <row r="15188" spans="1:1" ht="15.75" x14ac:dyDescent="0.25">
      <c r="A15188" s="34"/>
    </row>
    <row r="15189" spans="1:1" ht="15.75" x14ac:dyDescent="0.25">
      <c r="A15189" s="34"/>
    </row>
    <row r="15190" spans="1:1" ht="15.75" x14ac:dyDescent="0.25">
      <c r="A15190" s="34"/>
    </row>
    <row r="15191" spans="1:1" ht="15.75" x14ac:dyDescent="0.25">
      <c r="A15191" s="34"/>
    </row>
    <row r="15192" spans="1:1" ht="15.75" x14ac:dyDescent="0.25">
      <c r="A15192" s="34"/>
    </row>
    <row r="15193" spans="1:1" ht="15.75" x14ac:dyDescent="0.25">
      <c r="A15193" s="34"/>
    </row>
    <row r="15194" spans="1:1" ht="15.75" x14ac:dyDescent="0.25">
      <c r="A15194" s="34"/>
    </row>
    <row r="15195" spans="1:1" ht="15.75" x14ac:dyDescent="0.25">
      <c r="A15195" s="34"/>
    </row>
    <row r="15196" spans="1:1" ht="15.75" x14ac:dyDescent="0.25">
      <c r="A15196" s="34"/>
    </row>
    <row r="15197" spans="1:1" ht="15.75" x14ac:dyDescent="0.25">
      <c r="A15197" s="34"/>
    </row>
    <row r="15198" spans="1:1" ht="15.75" x14ac:dyDescent="0.25">
      <c r="A15198" s="34"/>
    </row>
    <row r="15199" spans="1:1" ht="15.75" x14ac:dyDescent="0.25">
      <c r="A15199" s="34"/>
    </row>
    <row r="15200" spans="1:1" ht="15.75" x14ac:dyDescent="0.25">
      <c r="A15200" s="34"/>
    </row>
    <row r="15201" spans="1:1" ht="15.75" x14ac:dyDescent="0.25">
      <c r="A15201" s="34"/>
    </row>
    <row r="15202" spans="1:1" ht="15.75" x14ac:dyDescent="0.25">
      <c r="A15202" s="34"/>
    </row>
    <row r="15203" spans="1:1" ht="15.75" x14ac:dyDescent="0.25">
      <c r="A15203" s="34"/>
    </row>
    <row r="15204" spans="1:1" ht="15.75" x14ac:dyDescent="0.25">
      <c r="A15204" s="34"/>
    </row>
    <row r="15205" spans="1:1" ht="15.75" x14ac:dyDescent="0.25">
      <c r="A15205" s="34"/>
    </row>
    <row r="15206" spans="1:1" ht="15.75" x14ac:dyDescent="0.25">
      <c r="A15206" s="34"/>
    </row>
    <row r="15207" spans="1:1" ht="15.75" x14ac:dyDescent="0.25">
      <c r="A15207" s="34"/>
    </row>
    <row r="15208" spans="1:1" ht="15.75" x14ac:dyDescent="0.25">
      <c r="A15208" s="34"/>
    </row>
    <row r="15209" spans="1:1" ht="15.75" x14ac:dyDescent="0.25">
      <c r="A15209" s="34"/>
    </row>
    <row r="15210" spans="1:1" ht="15.75" x14ac:dyDescent="0.25">
      <c r="A15210" s="34"/>
    </row>
    <row r="15211" spans="1:1" ht="15.75" x14ac:dyDescent="0.25">
      <c r="A15211" s="34"/>
    </row>
    <row r="15212" spans="1:1" ht="15.75" x14ac:dyDescent="0.25">
      <c r="A15212" s="34"/>
    </row>
    <row r="15213" spans="1:1" ht="15.75" x14ac:dyDescent="0.25">
      <c r="A15213" s="34"/>
    </row>
    <row r="15214" spans="1:1" ht="15.75" x14ac:dyDescent="0.25">
      <c r="A15214" s="34"/>
    </row>
    <row r="15215" spans="1:1" ht="15.75" x14ac:dyDescent="0.25">
      <c r="A15215" s="34"/>
    </row>
    <row r="15216" spans="1:1" ht="15.75" x14ac:dyDescent="0.25">
      <c r="A15216" s="34"/>
    </row>
    <row r="15217" spans="1:1" ht="15.75" x14ac:dyDescent="0.25">
      <c r="A15217" s="34"/>
    </row>
    <row r="15218" spans="1:1" ht="15.75" x14ac:dyDescent="0.25">
      <c r="A15218" s="34"/>
    </row>
    <row r="15219" spans="1:1" ht="15.75" x14ac:dyDescent="0.25">
      <c r="A15219" s="34"/>
    </row>
    <row r="15220" spans="1:1" ht="15.75" x14ac:dyDescent="0.25">
      <c r="A15220" s="34"/>
    </row>
    <row r="15221" spans="1:1" ht="15.75" x14ac:dyDescent="0.25">
      <c r="A15221" s="34"/>
    </row>
    <row r="15222" spans="1:1" ht="15.75" x14ac:dyDescent="0.25">
      <c r="A15222" s="34"/>
    </row>
    <row r="15223" spans="1:1" ht="15.75" x14ac:dyDescent="0.25">
      <c r="A15223" s="34"/>
    </row>
    <row r="15224" spans="1:1" ht="15.75" x14ac:dyDescent="0.25">
      <c r="A15224" s="34"/>
    </row>
    <row r="15225" spans="1:1" ht="15.75" x14ac:dyDescent="0.25">
      <c r="A15225" s="34"/>
    </row>
    <row r="15226" spans="1:1" ht="15.75" x14ac:dyDescent="0.25">
      <c r="A15226" s="34"/>
    </row>
    <row r="15227" spans="1:1" ht="15.75" x14ac:dyDescent="0.25">
      <c r="A15227" s="34"/>
    </row>
    <row r="15228" spans="1:1" ht="15.75" x14ac:dyDescent="0.25">
      <c r="A15228" s="34"/>
    </row>
    <row r="15229" spans="1:1" ht="15.75" x14ac:dyDescent="0.25">
      <c r="A15229" s="34"/>
    </row>
    <row r="15230" spans="1:1" ht="15.75" x14ac:dyDescent="0.25">
      <c r="A15230" s="34"/>
    </row>
    <row r="15231" spans="1:1" ht="15.75" x14ac:dyDescent="0.25">
      <c r="A15231" s="34"/>
    </row>
    <row r="15232" spans="1:1" ht="15.75" x14ac:dyDescent="0.25">
      <c r="A15232" s="34"/>
    </row>
    <row r="15233" spans="1:1" ht="15.75" x14ac:dyDescent="0.25">
      <c r="A15233" s="34"/>
    </row>
    <row r="15234" spans="1:1" ht="15.75" x14ac:dyDescent="0.25">
      <c r="A15234" s="34"/>
    </row>
    <row r="15235" spans="1:1" ht="15.75" x14ac:dyDescent="0.25">
      <c r="A15235" s="34"/>
    </row>
    <row r="15236" spans="1:1" ht="15.75" x14ac:dyDescent="0.25">
      <c r="A15236" s="34"/>
    </row>
    <row r="15237" spans="1:1" ht="15.75" x14ac:dyDescent="0.25">
      <c r="A15237" s="34"/>
    </row>
    <row r="15238" spans="1:1" ht="15.75" x14ac:dyDescent="0.25">
      <c r="A15238" s="34"/>
    </row>
    <row r="15239" spans="1:1" ht="15.75" x14ac:dyDescent="0.25">
      <c r="A15239" s="34"/>
    </row>
    <row r="15240" spans="1:1" ht="15.75" x14ac:dyDescent="0.25">
      <c r="A15240" s="34"/>
    </row>
    <row r="15241" spans="1:1" ht="15.75" x14ac:dyDescent="0.25">
      <c r="A15241" s="34"/>
    </row>
    <row r="15242" spans="1:1" ht="15.75" x14ac:dyDescent="0.25">
      <c r="A15242" s="34"/>
    </row>
    <row r="15243" spans="1:1" ht="15.75" x14ac:dyDescent="0.25">
      <c r="A15243" s="34"/>
    </row>
    <row r="15244" spans="1:1" ht="15.75" x14ac:dyDescent="0.25">
      <c r="A15244" s="34"/>
    </row>
    <row r="15245" spans="1:1" ht="15.75" x14ac:dyDescent="0.25">
      <c r="A15245" s="34"/>
    </row>
    <row r="15246" spans="1:1" ht="15.75" x14ac:dyDescent="0.25">
      <c r="A15246" s="34"/>
    </row>
    <row r="15247" spans="1:1" ht="15.75" x14ac:dyDescent="0.25">
      <c r="A15247" s="34"/>
    </row>
    <row r="15248" spans="1:1" ht="15.75" x14ac:dyDescent="0.25">
      <c r="A15248" s="34"/>
    </row>
    <row r="15249" spans="1:1" ht="15.75" x14ac:dyDescent="0.25">
      <c r="A15249" s="34"/>
    </row>
    <row r="15250" spans="1:1" ht="15.75" x14ac:dyDescent="0.25">
      <c r="A15250" s="34"/>
    </row>
    <row r="15251" spans="1:1" ht="15.75" x14ac:dyDescent="0.25">
      <c r="A15251" s="34"/>
    </row>
    <row r="15252" spans="1:1" ht="15.75" x14ac:dyDescent="0.25">
      <c r="A15252" s="34"/>
    </row>
    <row r="15253" spans="1:1" ht="15.75" x14ac:dyDescent="0.25">
      <c r="A15253" s="34"/>
    </row>
    <row r="15254" spans="1:1" ht="15.75" x14ac:dyDescent="0.25">
      <c r="A15254" s="34"/>
    </row>
    <row r="15255" spans="1:1" ht="15.75" x14ac:dyDescent="0.25">
      <c r="A15255" s="34"/>
    </row>
    <row r="15256" spans="1:1" ht="15.75" x14ac:dyDescent="0.25">
      <c r="A15256" s="34"/>
    </row>
    <row r="15257" spans="1:1" ht="15.75" x14ac:dyDescent="0.25">
      <c r="A15257" s="34"/>
    </row>
    <row r="15258" spans="1:1" ht="15.75" x14ac:dyDescent="0.25">
      <c r="A15258" s="34"/>
    </row>
    <row r="15259" spans="1:1" ht="15.75" x14ac:dyDescent="0.25">
      <c r="A15259" s="34"/>
    </row>
    <row r="15260" spans="1:1" ht="15.75" x14ac:dyDescent="0.25">
      <c r="A15260" s="34"/>
    </row>
    <row r="15261" spans="1:1" ht="15.75" x14ac:dyDescent="0.25">
      <c r="A15261" s="34"/>
    </row>
    <row r="15262" spans="1:1" ht="15.75" x14ac:dyDescent="0.25">
      <c r="A15262" s="34"/>
    </row>
    <row r="15263" spans="1:1" ht="15.75" x14ac:dyDescent="0.25">
      <c r="A15263" s="34"/>
    </row>
    <row r="15264" spans="1:1" ht="15.75" x14ac:dyDescent="0.25">
      <c r="A15264" s="34"/>
    </row>
    <row r="15265" spans="1:1" ht="15.75" x14ac:dyDescent="0.25">
      <c r="A15265" s="34"/>
    </row>
    <row r="15266" spans="1:1" ht="15.75" x14ac:dyDescent="0.25">
      <c r="A15266" s="34"/>
    </row>
    <row r="15267" spans="1:1" ht="15.75" x14ac:dyDescent="0.25">
      <c r="A15267" s="34"/>
    </row>
    <row r="15268" spans="1:1" ht="15.75" x14ac:dyDescent="0.25">
      <c r="A15268" s="34"/>
    </row>
    <row r="15269" spans="1:1" ht="15.75" x14ac:dyDescent="0.25">
      <c r="A15269" s="34"/>
    </row>
    <row r="15270" spans="1:1" ht="15.75" x14ac:dyDescent="0.25">
      <c r="A15270" s="34"/>
    </row>
    <row r="15271" spans="1:1" ht="15.75" x14ac:dyDescent="0.25">
      <c r="A15271" s="34"/>
    </row>
    <row r="15272" spans="1:1" ht="15.75" x14ac:dyDescent="0.25">
      <c r="A15272" s="34"/>
    </row>
    <row r="15273" spans="1:1" ht="15.75" x14ac:dyDescent="0.25">
      <c r="A15273" s="34"/>
    </row>
    <row r="15274" spans="1:1" ht="15.75" x14ac:dyDescent="0.25">
      <c r="A15274" s="34"/>
    </row>
    <row r="15275" spans="1:1" ht="15.75" x14ac:dyDescent="0.25">
      <c r="A15275" s="34"/>
    </row>
    <row r="15276" spans="1:1" ht="15.75" x14ac:dyDescent="0.25">
      <c r="A15276" s="34"/>
    </row>
    <row r="15277" spans="1:1" ht="15.75" x14ac:dyDescent="0.25">
      <c r="A15277" s="34"/>
    </row>
    <row r="15278" spans="1:1" ht="15.75" x14ac:dyDescent="0.25">
      <c r="A15278" s="34"/>
    </row>
    <row r="15279" spans="1:1" ht="15.75" x14ac:dyDescent="0.25">
      <c r="A15279" s="34"/>
    </row>
    <row r="15280" spans="1:1" ht="15.75" x14ac:dyDescent="0.25">
      <c r="A15280" s="34"/>
    </row>
    <row r="15281" spans="1:1" ht="15.75" x14ac:dyDescent="0.25">
      <c r="A15281" s="34"/>
    </row>
    <row r="15282" spans="1:1" ht="15.75" x14ac:dyDescent="0.25">
      <c r="A15282" s="34"/>
    </row>
    <row r="15283" spans="1:1" ht="15.75" x14ac:dyDescent="0.25">
      <c r="A15283" s="34"/>
    </row>
    <row r="15284" spans="1:1" ht="15.75" x14ac:dyDescent="0.25">
      <c r="A15284" s="34"/>
    </row>
    <row r="15285" spans="1:1" ht="15.75" x14ac:dyDescent="0.25">
      <c r="A15285" s="34"/>
    </row>
    <row r="15286" spans="1:1" ht="15.75" x14ac:dyDescent="0.25">
      <c r="A15286" s="34"/>
    </row>
    <row r="15287" spans="1:1" ht="15.75" x14ac:dyDescent="0.25">
      <c r="A15287" s="34"/>
    </row>
    <row r="15288" spans="1:1" ht="15.75" x14ac:dyDescent="0.25">
      <c r="A15288" s="34"/>
    </row>
    <row r="15289" spans="1:1" ht="15.75" x14ac:dyDescent="0.25">
      <c r="A15289" s="34"/>
    </row>
    <row r="15290" spans="1:1" ht="15.75" x14ac:dyDescent="0.25">
      <c r="A15290" s="34"/>
    </row>
    <row r="15291" spans="1:1" ht="15.75" x14ac:dyDescent="0.25">
      <c r="A15291" s="34"/>
    </row>
    <row r="15292" spans="1:1" ht="15.75" x14ac:dyDescent="0.25">
      <c r="A15292" s="34"/>
    </row>
    <row r="15293" spans="1:1" ht="15.75" x14ac:dyDescent="0.25">
      <c r="A15293" s="34"/>
    </row>
    <row r="15294" spans="1:1" ht="15.75" x14ac:dyDescent="0.25">
      <c r="A15294" s="34"/>
    </row>
    <row r="15295" spans="1:1" ht="15.75" x14ac:dyDescent="0.25">
      <c r="A15295" s="34"/>
    </row>
    <row r="15296" spans="1:1" ht="15.75" x14ac:dyDescent="0.25">
      <c r="A15296" s="34"/>
    </row>
    <row r="15297" spans="1:1" ht="15.75" x14ac:dyDescent="0.25">
      <c r="A15297" s="34"/>
    </row>
    <row r="15298" spans="1:1" ht="15.75" x14ac:dyDescent="0.25">
      <c r="A15298" s="34"/>
    </row>
    <row r="15299" spans="1:1" ht="15.75" x14ac:dyDescent="0.25">
      <c r="A15299" s="34"/>
    </row>
    <row r="15300" spans="1:1" ht="15.75" x14ac:dyDescent="0.25">
      <c r="A15300" s="34"/>
    </row>
    <row r="15301" spans="1:1" ht="15.75" x14ac:dyDescent="0.25">
      <c r="A15301" s="34"/>
    </row>
    <row r="15302" spans="1:1" ht="15.75" x14ac:dyDescent="0.25">
      <c r="A15302" s="34"/>
    </row>
    <row r="15303" spans="1:1" ht="15.75" x14ac:dyDescent="0.25">
      <c r="A15303" s="34"/>
    </row>
    <row r="15304" spans="1:1" ht="15.75" x14ac:dyDescent="0.25">
      <c r="A15304" s="34"/>
    </row>
    <row r="15305" spans="1:1" ht="15.75" x14ac:dyDescent="0.25">
      <c r="A15305" s="34"/>
    </row>
    <row r="15306" spans="1:1" ht="15.75" x14ac:dyDescent="0.25">
      <c r="A15306" s="34"/>
    </row>
    <row r="15307" spans="1:1" ht="15.75" x14ac:dyDescent="0.25">
      <c r="A15307" s="34"/>
    </row>
    <row r="15308" spans="1:1" ht="15.75" x14ac:dyDescent="0.25">
      <c r="A15308" s="34"/>
    </row>
    <row r="15309" spans="1:1" ht="15.75" x14ac:dyDescent="0.25">
      <c r="A15309" s="34"/>
    </row>
    <row r="15310" spans="1:1" ht="15.75" x14ac:dyDescent="0.25">
      <c r="A15310" s="34"/>
    </row>
    <row r="15311" spans="1:1" ht="15.75" x14ac:dyDescent="0.25">
      <c r="A15311" s="34"/>
    </row>
    <row r="15312" spans="1:1" ht="15.75" x14ac:dyDescent="0.25">
      <c r="A15312" s="34"/>
    </row>
    <row r="15313" spans="1:1" ht="15.75" x14ac:dyDescent="0.25">
      <c r="A15313" s="34"/>
    </row>
    <row r="15314" spans="1:1" ht="15.75" x14ac:dyDescent="0.25">
      <c r="A15314" s="34"/>
    </row>
    <row r="15315" spans="1:1" ht="15.75" x14ac:dyDescent="0.25">
      <c r="A15315" s="34"/>
    </row>
    <row r="15316" spans="1:1" ht="15.75" x14ac:dyDescent="0.25">
      <c r="A15316" s="34"/>
    </row>
    <row r="15317" spans="1:1" ht="15.75" x14ac:dyDescent="0.25">
      <c r="A15317" s="34"/>
    </row>
    <row r="15318" spans="1:1" ht="15.75" x14ac:dyDescent="0.25">
      <c r="A15318" s="34"/>
    </row>
    <row r="15319" spans="1:1" ht="15.75" x14ac:dyDescent="0.25">
      <c r="A15319" s="34"/>
    </row>
    <row r="15320" spans="1:1" ht="15.75" x14ac:dyDescent="0.25">
      <c r="A15320" s="34"/>
    </row>
    <row r="15321" spans="1:1" ht="15.75" x14ac:dyDescent="0.25">
      <c r="A15321" s="34"/>
    </row>
    <row r="15322" spans="1:1" ht="15.75" x14ac:dyDescent="0.25">
      <c r="A15322" s="34"/>
    </row>
    <row r="15323" spans="1:1" ht="15.75" x14ac:dyDescent="0.25">
      <c r="A15323" s="34"/>
    </row>
    <row r="15324" spans="1:1" ht="15.75" x14ac:dyDescent="0.25">
      <c r="A15324" s="34"/>
    </row>
    <row r="15325" spans="1:1" ht="15.75" x14ac:dyDescent="0.25">
      <c r="A15325" s="34"/>
    </row>
    <row r="15326" spans="1:1" ht="15.75" x14ac:dyDescent="0.25">
      <c r="A15326" s="34"/>
    </row>
    <row r="15327" spans="1:1" ht="15.75" x14ac:dyDescent="0.25">
      <c r="A15327" s="34"/>
    </row>
    <row r="15328" spans="1:1" ht="15.75" x14ac:dyDescent="0.25">
      <c r="A15328" s="34"/>
    </row>
    <row r="15329" spans="1:1" ht="15.75" x14ac:dyDescent="0.25">
      <c r="A15329" s="34"/>
    </row>
    <row r="15330" spans="1:1" ht="15.75" x14ac:dyDescent="0.25">
      <c r="A15330" s="34"/>
    </row>
    <row r="15331" spans="1:1" ht="15.75" x14ac:dyDescent="0.25">
      <c r="A15331" s="34"/>
    </row>
    <row r="15332" spans="1:1" ht="15.75" x14ac:dyDescent="0.25">
      <c r="A15332" s="34"/>
    </row>
    <row r="15333" spans="1:1" ht="15.75" x14ac:dyDescent="0.25">
      <c r="A15333" s="34"/>
    </row>
    <row r="15334" spans="1:1" ht="15.75" x14ac:dyDescent="0.25">
      <c r="A15334" s="34"/>
    </row>
    <row r="15335" spans="1:1" ht="15.75" x14ac:dyDescent="0.25">
      <c r="A15335" s="34"/>
    </row>
    <row r="15336" spans="1:1" ht="15.75" x14ac:dyDescent="0.25">
      <c r="A15336" s="34"/>
    </row>
    <row r="15337" spans="1:1" ht="15.75" x14ac:dyDescent="0.25">
      <c r="A15337" s="34"/>
    </row>
    <row r="15338" spans="1:1" ht="15.75" x14ac:dyDescent="0.25">
      <c r="A15338" s="34"/>
    </row>
    <row r="15339" spans="1:1" ht="15.75" x14ac:dyDescent="0.25">
      <c r="A15339" s="34"/>
    </row>
    <row r="15340" spans="1:1" ht="15.75" x14ac:dyDescent="0.25">
      <c r="A15340" s="34"/>
    </row>
    <row r="15341" spans="1:1" ht="15.75" x14ac:dyDescent="0.25">
      <c r="A15341" s="34"/>
    </row>
    <row r="15342" spans="1:1" ht="15.75" x14ac:dyDescent="0.25">
      <c r="A15342" s="34"/>
    </row>
    <row r="15343" spans="1:1" ht="15.75" x14ac:dyDescent="0.25">
      <c r="A15343" s="34"/>
    </row>
    <row r="15344" spans="1:1" ht="15.75" x14ac:dyDescent="0.25">
      <c r="A15344" s="34"/>
    </row>
    <row r="15345" spans="1:1" ht="15.75" x14ac:dyDescent="0.25">
      <c r="A15345" s="34"/>
    </row>
    <row r="15346" spans="1:1" ht="15.75" x14ac:dyDescent="0.25">
      <c r="A15346" s="34"/>
    </row>
    <row r="15347" spans="1:1" ht="15.75" x14ac:dyDescent="0.25">
      <c r="A15347" s="34"/>
    </row>
    <row r="15348" spans="1:1" ht="15.75" x14ac:dyDescent="0.25">
      <c r="A15348" s="34"/>
    </row>
    <row r="15349" spans="1:1" ht="15.75" x14ac:dyDescent="0.25">
      <c r="A15349" s="34"/>
    </row>
    <row r="15350" spans="1:1" ht="15.75" x14ac:dyDescent="0.25">
      <c r="A15350" s="34"/>
    </row>
    <row r="15351" spans="1:1" ht="15.75" x14ac:dyDescent="0.25">
      <c r="A15351" s="34"/>
    </row>
    <row r="15352" spans="1:1" ht="15.75" x14ac:dyDescent="0.25">
      <c r="A15352" s="34"/>
    </row>
    <row r="15353" spans="1:1" ht="15.75" x14ac:dyDescent="0.25">
      <c r="A15353" s="34"/>
    </row>
    <row r="15354" spans="1:1" ht="15.75" x14ac:dyDescent="0.25">
      <c r="A15354" s="34"/>
    </row>
    <row r="15355" spans="1:1" ht="15.75" x14ac:dyDescent="0.25">
      <c r="A15355" s="34"/>
    </row>
    <row r="15356" spans="1:1" ht="15.75" x14ac:dyDescent="0.25">
      <c r="A15356" s="34"/>
    </row>
    <row r="15357" spans="1:1" ht="15.75" x14ac:dyDescent="0.25">
      <c r="A15357" s="34"/>
    </row>
    <row r="15358" spans="1:1" ht="15.75" x14ac:dyDescent="0.25">
      <c r="A15358" s="34"/>
    </row>
    <row r="15359" spans="1:1" ht="15.75" x14ac:dyDescent="0.25">
      <c r="A15359" s="34"/>
    </row>
    <row r="15360" spans="1:1" ht="15.75" x14ac:dyDescent="0.25">
      <c r="A15360" s="34"/>
    </row>
    <row r="15361" spans="1:1" ht="15.75" x14ac:dyDescent="0.25">
      <c r="A15361" s="34"/>
    </row>
    <row r="15362" spans="1:1" ht="15.75" x14ac:dyDescent="0.25">
      <c r="A15362" s="34"/>
    </row>
    <row r="15363" spans="1:1" ht="15.75" x14ac:dyDescent="0.25">
      <c r="A15363" s="34"/>
    </row>
    <row r="15364" spans="1:1" ht="15.75" x14ac:dyDescent="0.25">
      <c r="A15364" s="34"/>
    </row>
    <row r="15365" spans="1:1" ht="15.75" x14ac:dyDescent="0.25">
      <c r="A15365" s="34"/>
    </row>
    <row r="15366" spans="1:1" ht="15.75" x14ac:dyDescent="0.25">
      <c r="A15366" s="34"/>
    </row>
    <row r="15367" spans="1:1" ht="15.75" x14ac:dyDescent="0.25">
      <c r="A15367" s="34"/>
    </row>
    <row r="15368" spans="1:1" ht="15.75" x14ac:dyDescent="0.25">
      <c r="A15368" s="34"/>
    </row>
    <row r="15369" spans="1:1" ht="15.75" x14ac:dyDescent="0.25">
      <c r="A15369" s="34"/>
    </row>
    <row r="15370" spans="1:1" ht="15.75" x14ac:dyDescent="0.25">
      <c r="A15370" s="34"/>
    </row>
    <row r="15371" spans="1:1" ht="15.75" x14ac:dyDescent="0.25">
      <c r="A15371" s="34"/>
    </row>
    <row r="15372" spans="1:1" ht="15.75" x14ac:dyDescent="0.25">
      <c r="A15372" s="34"/>
    </row>
    <row r="15373" spans="1:1" ht="15.75" x14ac:dyDescent="0.25">
      <c r="A15373" s="34"/>
    </row>
    <row r="15374" spans="1:1" ht="15.75" x14ac:dyDescent="0.25">
      <c r="A15374" s="34"/>
    </row>
    <row r="15375" spans="1:1" ht="15.75" x14ac:dyDescent="0.25">
      <c r="A15375" s="34"/>
    </row>
    <row r="15376" spans="1:1" ht="15.75" x14ac:dyDescent="0.25">
      <c r="A15376" s="34"/>
    </row>
    <row r="15377" spans="1:1" ht="15.75" x14ac:dyDescent="0.25">
      <c r="A15377" s="34"/>
    </row>
    <row r="15378" spans="1:1" ht="15.75" x14ac:dyDescent="0.25">
      <c r="A15378" s="34"/>
    </row>
    <row r="15379" spans="1:1" ht="15.75" x14ac:dyDescent="0.25">
      <c r="A15379" s="34"/>
    </row>
    <row r="15380" spans="1:1" ht="15.75" x14ac:dyDescent="0.25">
      <c r="A15380" s="34"/>
    </row>
    <row r="15381" spans="1:1" ht="15.75" x14ac:dyDescent="0.25">
      <c r="A15381" s="34"/>
    </row>
    <row r="15382" spans="1:1" ht="15.75" x14ac:dyDescent="0.25">
      <c r="A15382" s="34"/>
    </row>
    <row r="15383" spans="1:1" ht="15.75" x14ac:dyDescent="0.25">
      <c r="A15383" s="34"/>
    </row>
    <row r="15384" spans="1:1" ht="15.75" x14ac:dyDescent="0.25">
      <c r="A15384" s="34"/>
    </row>
    <row r="15385" spans="1:1" ht="15.75" x14ac:dyDescent="0.25">
      <c r="A15385" s="34"/>
    </row>
    <row r="15386" spans="1:1" ht="15.75" x14ac:dyDescent="0.25">
      <c r="A15386" s="34"/>
    </row>
    <row r="15387" spans="1:1" ht="15.75" x14ac:dyDescent="0.25">
      <c r="A15387" s="34"/>
    </row>
    <row r="15388" spans="1:1" ht="15.75" x14ac:dyDescent="0.25">
      <c r="A15388" s="34"/>
    </row>
    <row r="15389" spans="1:1" ht="15.75" x14ac:dyDescent="0.25">
      <c r="A15389" s="34"/>
    </row>
    <row r="15390" spans="1:1" ht="15.75" x14ac:dyDescent="0.25">
      <c r="A15390" s="34"/>
    </row>
    <row r="15391" spans="1:1" ht="15.75" x14ac:dyDescent="0.25">
      <c r="A15391" s="34"/>
    </row>
    <row r="15392" spans="1:1" ht="15.75" x14ac:dyDescent="0.25">
      <c r="A15392" s="34"/>
    </row>
    <row r="15393" spans="1:1" ht="15.75" x14ac:dyDescent="0.25">
      <c r="A15393" s="34"/>
    </row>
    <row r="15394" spans="1:1" ht="15.75" x14ac:dyDescent="0.25">
      <c r="A15394" s="34"/>
    </row>
    <row r="15395" spans="1:1" ht="15.75" x14ac:dyDescent="0.25">
      <c r="A15395" s="34"/>
    </row>
    <row r="15396" spans="1:1" ht="15.75" x14ac:dyDescent="0.25">
      <c r="A15396" s="34"/>
    </row>
    <row r="15397" spans="1:1" ht="15.75" x14ac:dyDescent="0.25">
      <c r="A15397" s="34"/>
    </row>
    <row r="15398" spans="1:1" ht="15.75" x14ac:dyDescent="0.25">
      <c r="A15398" s="34"/>
    </row>
    <row r="15399" spans="1:1" ht="15.75" x14ac:dyDescent="0.25">
      <c r="A15399" s="34"/>
    </row>
    <row r="15400" spans="1:1" ht="15.75" x14ac:dyDescent="0.25">
      <c r="A15400" s="34"/>
    </row>
    <row r="15401" spans="1:1" ht="15.75" x14ac:dyDescent="0.25">
      <c r="A15401" s="34"/>
    </row>
    <row r="15402" spans="1:1" ht="15.75" x14ac:dyDescent="0.25">
      <c r="A15402" s="34"/>
    </row>
    <row r="15403" spans="1:1" ht="15.75" x14ac:dyDescent="0.25">
      <c r="A15403" s="34"/>
    </row>
    <row r="15404" spans="1:1" ht="15.75" x14ac:dyDescent="0.25">
      <c r="A15404" s="34"/>
    </row>
    <row r="15405" spans="1:1" ht="15.75" x14ac:dyDescent="0.25">
      <c r="A15405" s="34"/>
    </row>
    <row r="15406" spans="1:1" ht="15.75" x14ac:dyDescent="0.25">
      <c r="A15406" s="34"/>
    </row>
    <row r="15407" spans="1:1" ht="15.75" x14ac:dyDescent="0.25">
      <c r="A15407" s="34"/>
    </row>
    <row r="15408" spans="1:1" ht="15.75" x14ac:dyDescent="0.25">
      <c r="A15408" s="34"/>
    </row>
    <row r="15409" spans="1:1" ht="15.75" x14ac:dyDescent="0.25">
      <c r="A15409" s="34"/>
    </row>
    <row r="15410" spans="1:1" ht="15.75" x14ac:dyDescent="0.25">
      <c r="A15410" s="34"/>
    </row>
    <row r="15411" spans="1:1" ht="15.75" x14ac:dyDescent="0.25">
      <c r="A15411" s="34"/>
    </row>
    <row r="15412" spans="1:1" ht="15.75" x14ac:dyDescent="0.25">
      <c r="A15412" s="34"/>
    </row>
    <row r="15413" spans="1:1" ht="15.75" x14ac:dyDescent="0.25">
      <c r="A15413" s="34"/>
    </row>
    <row r="15414" spans="1:1" ht="15.75" x14ac:dyDescent="0.25">
      <c r="A15414" s="34"/>
    </row>
    <row r="15415" spans="1:1" ht="15.75" x14ac:dyDescent="0.25">
      <c r="A15415" s="34"/>
    </row>
    <row r="15416" spans="1:1" ht="15.75" x14ac:dyDescent="0.25">
      <c r="A15416" s="34"/>
    </row>
    <row r="15417" spans="1:1" ht="15.75" x14ac:dyDescent="0.25">
      <c r="A15417" s="34"/>
    </row>
    <row r="15418" spans="1:1" ht="15.75" x14ac:dyDescent="0.25">
      <c r="A15418" s="34"/>
    </row>
    <row r="15419" spans="1:1" ht="15.75" x14ac:dyDescent="0.25">
      <c r="A15419" s="34"/>
    </row>
    <row r="15420" spans="1:1" ht="15.75" x14ac:dyDescent="0.25">
      <c r="A15420" s="34"/>
    </row>
    <row r="15421" spans="1:1" ht="15.75" x14ac:dyDescent="0.25">
      <c r="A15421" s="34"/>
    </row>
    <row r="15422" spans="1:1" ht="15.75" x14ac:dyDescent="0.25">
      <c r="A15422" s="34"/>
    </row>
    <row r="15423" spans="1:1" ht="15.75" x14ac:dyDescent="0.25">
      <c r="A15423" s="34"/>
    </row>
    <row r="15424" spans="1:1" ht="15.75" x14ac:dyDescent="0.25">
      <c r="A15424" s="34"/>
    </row>
    <row r="15425" spans="1:1" ht="15.75" x14ac:dyDescent="0.25">
      <c r="A15425" s="34"/>
    </row>
    <row r="15426" spans="1:1" ht="15.75" x14ac:dyDescent="0.25">
      <c r="A15426" s="34"/>
    </row>
    <row r="15427" spans="1:1" ht="15.75" x14ac:dyDescent="0.25">
      <c r="A15427" s="34"/>
    </row>
    <row r="15428" spans="1:1" ht="15.75" x14ac:dyDescent="0.25">
      <c r="A15428" s="34"/>
    </row>
    <row r="15429" spans="1:1" ht="15.75" x14ac:dyDescent="0.25">
      <c r="A15429" s="34"/>
    </row>
    <row r="15430" spans="1:1" ht="15.75" x14ac:dyDescent="0.25">
      <c r="A15430" s="34"/>
    </row>
    <row r="15431" spans="1:1" ht="15.75" x14ac:dyDescent="0.25">
      <c r="A15431" s="34"/>
    </row>
    <row r="15432" spans="1:1" ht="15.75" x14ac:dyDescent="0.25">
      <c r="A15432" s="34"/>
    </row>
    <row r="15433" spans="1:1" ht="15.75" x14ac:dyDescent="0.25">
      <c r="A15433" s="34"/>
    </row>
    <row r="15434" spans="1:1" ht="15.75" x14ac:dyDescent="0.25">
      <c r="A15434" s="34"/>
    </row>
    <row r="15435" spans="1:1" ht="15.75" x14ac:dyDescent="0.25">
      <c r="A15435" s="34"/>
    </row>
    <row r="15436" spans="1:1" ht="15.75" x14ac:dyDescent="0.25">
      <c r="A15436" s="34"/>
    </row>
    <row r="15437" spans="1:1" ht="15.75" x14ac:dyDescent="0.25">
      <c r="A15437" s="34"/>
    </row>
    <row r="15438" spans="1:1" ht="15.75" x14ac:dyDescent="0.25">
      <c r="A15438" s="34"/>
    </row>
    <row r="15439" spans="1:1" ht="15.75" x14ac:dyDescent="0.25">
      <c r="A15439" s="34"/>
    </row>
    <row r="15440" spans="1:1" ht="15.75" x14ac:dyDescent="0.25">
      <c r="A15440" s="34"/>
    </row>
    <row r="15441" spans="1:1" ht="15.75" x14ac:dyDescent="0.25">
      <c r="A15441" s="34"/>
    </row>
    <row r="15442" spans="1:1" ht="15.75" x14ac:dyDescent="0.25">
      <c r="A15442" s="34"/>
    </row>
    <row r="15443" spans="1:1" ht="15.75" x14ac:dyDescent="0.25">
      <c r="A15443" s="34"/>
    </row>
    <row r="15444" spans="1:1" ht="15.75" x14ac:dyDescent="0.25">
      <c r="A15444" s="34"/>
    </row>
    <row r="15445" spans="1:1" ht="15.75" x14ac:dyDescent="0.25">
      <c r="A15445" s="34"/>
    </row>
    <row r="15446" spans="1:1" ht="15.75" x14ac:dyDescent="0.25">
      <c r="A15446" s="34"/>
    </row>
    <row r="15447" spans="1:1" ht="15.75" x14ac:dyDescent="0.25">
      <c r="A15447" s="34"/>
    </row>
    <row r="15448" spans="1:1" ht="15.75" x14ac:dyDescent="0.25">
      <c r="A15448" s="34"/>
    </row>
    <row r="15449" spans="1:1" ht="15.75" x14ac:dyDescent="0.25">
      <c r="A15449" s="34"/>
    </row>
    <row r="15450" spans="1:1" ht="15.75" x14ac:dyDescent="0.25">
      <c r="A15450" s="34"/>
    </row>
    <row r="15451" spans="1:1" ht="15.75" x14ac:dyDescent="0.25">
      <c r="A15451" s="34"/>
    </row>
    <row r="15452" spans="1:1" ht="15.75" x14ac:dyDescent="0.25">
      <c r="A15452" s="34"/>
    </row>
    <row r="15453" spans="1:1" ht="15.75" x14ac:dyDescent="0.25">
      <c r="A15453" s="34"/>
    </row>
    <row r="15454" spans="1:1" ht="15.75" x14ac:dyDescent="0.25">
      <c r="A15454" s="34"/>
    </row>
    <row r="15455" spans="1:1" ht="15.75" x14ac:dyDescent="0.25">
      <c r="A15455" s="34"/>
    </row>
    <row r="15456" spans="1:1" ht="15.75" x14ac:dyDescent="0.25">
      <c r="A15456" s="34"/>
    </row>
    <row r="15457" spans="1:1" ht="15.75" x14ac:dyDescent="0.25">
      <c r="A15457" s="34"/>
    </row>
    <row r="15458" spans="1:1" ht="15.75" x14ac:dyDescent="0.25">
      <c r="A15458" s="34"/>
    </row>
    <row r="15459" spans="1:1" ht="15.75" x14ac:dyDescent="0.25">
      <c r="A15459" s="34"/>
    </row>
    <row r="15460" spans="1:1" ht="15.75" x14ac:dyDescent="0.25">
      <c r="A15460" s="34"/>
    </row>
    <row r="15461" spans="1:1" ht="15.75" x14ac:dyDescent="0.25">
      <c r="A15461" s="34"/>
    </row>
    <row r="15462" spans="1:1" ht="15.75" x14ac:dyDescent="0.25">
      <c r="A15462" s="34"/>
    </row>
    <row r="15463" spans="1:1" ht="15.75" x14ac:dyDescent="0.25">
      <c r="A15463" s="34"/>
    </row>
    <row r="15464" spans="1:1" ht="15.75" x14ac:dyDescent="0.25">
      <c r="A15464" s="34"/>
    </row>
    <row r="15465" spans="1:1" ht="15.75" x14ac:dyDescent="0.25">
      <c r="A15465" s="34"/>
    </row>
    <row r="15466" spans="1:1" ht="15.75" x14ac:dyDescent="0.25">
      <c r="A15466" s="34"/>
    </row>
    <row r="15467" spans="1:1" ht="15.75" x14ac:dyDescent="0.25">
      <c r="A15467" s="34"/>
    </row>
    <row r="15468" spans="1:1" ht="15.75" x14ac:dyDescent="0.25">
      <c r="A15468" s="34"/>
    </row>
    <row r="15469" spans="1:1" ht="15.75" x14ac:dyDescent="0.25">
      <c r="A15469" s="34"/>
    </row>
    <row r="15470" spans="1:1" ht="15.75" x14ac:dyDescent="0.25">
      <c r="A15470" s="34"/>
    </row>
    <row r="15471" spans="1:1" ht="15.75" x14ac:dyDescent="0.25">
      <c r="A15471" s="34"/>
    </row>
    <row r="15472" spans="1:1" ht="15.75" x14ac:dyDescent="0.25">
      <c r="A15472" s="34"/>
    </row>
    <row r="15473" spans="1:1" ht="15.75" x14ac:dyDescent="0.25">
      <c r="A15473" s="34"/>
    </row>
    <row r="15474" spans="1:1" ht="15.75" x14ac:dyDescent="0.25">
      <c r="A15474" s="34"/>
    </row>
    <row r="15475" spans="1:1" ht="15.75" x14ac:dyDescent="0.25">
      <c r="A15475" s="34"/>
    </row>
    <row r="15476" spans="1:1" ht="15.75" x14ac:dyDescent="0.25">
      <c r="A15476" s="34"/>
    </row>
    <row r="15477" spans="1:1" ht="15.75" x14ac:dyDescent="0.25">
      <c r="A15477" s="34"/>
    </row>
    <row r="15478" spans="1:1" ht="15.75" x14ac:dyDescent="0.25">
      <c r="A15478" s="34"/>
    </row>
    <row r="15479" spans="1:1" ht="15.75" x14ac:dyDescent="0.25">
      <c r="A15479" s="34"/>
    </row>
    <row r="15480" spans="1:1" ht="15.75" x14ac:dyDescent="0.25">
      <c r="A15480" s="34"/>
    </row>
    <row r="15481" spans="1:1" ht="15.75" x14ac:dyDescent="0.25">
      <c r="A15481" s="34"/>
    </row>
    <row r="15482" spans="1:1" ht="15.75" x14ac:dyDescent="0.25">
      <c r="A15482" s="34"/>
    </row>
    <row r="15483" spans="1:1" ht="15.75" x14ac:dyDescent="0.25">
      <c r="A15483" s="34"/>
    </row>
    <row r="15484" spans="1:1" ht="15.75" x14ac:dyDescent="0.25">
      <c r="A15484" s="34"/>
    </row>
    <row r="15485" spans="1:1" ht="15.75" x14ac:dyDescent="0.25">
      <c r="A15485" s="34"/>
    </row>
    <row r="15486" spans="1:1" ht="15.75" x14ac:dyDescent="0.25">
      <c r="A15486" s="34"/>
    </row>
    <row r="15487" spans="1:1" ht="15.75" x14ac:dyDescent="0.25">
      <c r="A15487" s="34"/>
    </row>
    <row r="15488" spans="1:1" ht="15.75" x14ac:dyDescent="0.25">
      <c r="A15488" s="34"/>
    </row>
    <row r="15489" spans="1:1" ht="15.75" x14ac:dyDescent="0.25">
      <c r="A15489" s="34"/>
    </row>
    <row r="15490" spans="1:1" ht="15.75" x14ac:dyDescent="0.25">
      <c r="A15490" s="34"/>
    </row>
    <row r="15491" spans="1:1" ht="15.75" x14ac:dyDescent="0.25">
      <c r="A15491" s="34"/>
    </row>
    <row r="15492" spans="1:1" ht="15.75" x14ac:dyDescent="0.25">
      <c r="A15492" s="34"/>
    </row>
    <row r="15493" spans="1:1" ht="15.75" x14ac:dyDescent="0.25">
      <c r="A15493" s="34"/>
    </row>
    <row r="15494" spans="1:1" ht="15.75" x14ac:dyDescent="0.25">
      <c r="A15494" s="34"/>
    </row>
    <row r="15495" spans="1:1" ht="15.75" x14ac:dyDescent="0.25">
      <c r="A15495" s="34"/>
    </row>
    <row r="15496" spans="1:1" ht="15.75" x14ac:dyDescent="0.25">
      <c r="A15496" s="34"/>
    </row>
    <row r="15497" spans="1:1" ht="15.75" x14ac:dyDescent="0.25">
      <c r="A15497" s="34"/>
    </row>
    <row r="15498" spans="1:1" ht="15.75" x14ac:dyDescent="0.25">
      <c r="A15498" s="34"/>
    </row>
    <row r="15499" spans="1:1" ht="15.75" x14ac:dyDescent="0.25">
      <c r="A15499" s="34"/>
    </row>
    <row r="15500" spans="1:1" ht="15.75" x14ac:dyDescent="0.25">
      <c r="A15500" s="34"/>
    </row>
    <row r="15501" spans="1:1" ht="15.75" x14ac:dyDescent="0.25">
      <c r="A15501" s="34"/>
    </row>
    <row r="15502" spans="1:1" ht="15.75" x14ac:dyDescent="0.25">
      <c r="A15502" s="34"/>
    </row>
    <row r="15503" spans="1:1" ht="15.75" x14ac:dyDescent="0.25">
      <c r="A15503" s="34"/>
    </row>
    <row r="15504" spans="1:1" ht="15.75" x14ac:dyDescent="0.25">
      <c r="A15504" s="34"/>
    </row>
    <row r="15505" spans="1:1" ht="15.75" x14ac:dyDescent="0.25">
      <c r="A15505" s="34"/>
    </row>
    <row r="15506" spans="1:1" ht="15.75" x14ac:dyDescent="0.25">
      <c r="A15506" s="34"/>
    </row>
    <row r="15507" spans="1:1" ht="15.75" x14ac:dyDescent="0.25">
      <c r="A15507" s="34"/>
    </row>
    <row r="15508" spans="1:1" ht="15.75" x14ac:dyDescent="0.25">
      <c r="A15508" s="34"/>
    </row>
    <row r="15509" spans="1:1" ht="15.75" x14ac:dyDescent="0.25">
      <c r="A15509" s="34"/>
    </row>
    <row r="15510" spans="1:1" ht="15.75" x14ac:dyDescent="0.25">
      <c r="A15510" s="34"/>
    </row>
    <row r="15511" spans="1:1" ht="15.75" x14ac:dyDescent="0.25">
      <c r="A15511" s="34"/>
    </row>
    <row r="15512" spans="1:1" ht="15.75" x14ac:dyDescent="0.25">
      <c r="A15512" s="34"/>
    </row>
    <row r="15513" spans="1:1" ht="15.75" x14ac:dyDescent="0.25">
      <c r="A15513" s="34"/>
    </row>
    <row r="15514" spans="1:1" ht="15.75" x14ac:dyDescent="0.25">
      <c r="A15514" s="34"/>
    </row>
    <row r="15515" spans="1:1" ht="15.75" x14ac:dyDescent="0.25">
      <c r="A15515" s="34"/>
    </row>
    <row r="15516" spans="1:1" ht="15.75" x14ac:dyDescent="0.25">
      <c r="A15516" s="34"/>
    </row>
    <row r="15517" spans="1:1" ht="15.75" x14ac:dyDescent="0.25">
      <c r="A15517" s="34"/>
    </row>
    <row r="15518" spans="1:1" ht="15.75" x14ac:dyDescent="0.25">
      <c r="A15518" s="34"/>
    </row>
    <row r="15519" spans="1:1" ht="15.75" x14ac:dyDescent="0.25">
      <c r="A15519" s="34"/>
    </row>
    <row r="15520" spans="1:1" ht="15.75" x14ac:dyDescent="0.25">
      <c r="A15520" s="34"/>
    </row>
    <row r="15521" spans="1:1" ht="15.75" x14ac:dyDescent="0.25">
      <c r="A15521" s="34"/>
    </row>
    <row r="15522" spans="1:1" ht="15.75" x14ac:dyDescent="0.25">
      <c r="A15522" s="34"/>
    </row>
    <row r="15523" spans="1:1" ht="15.75" x14ac:dyDescent="0.25">
      <c r="A15523" s="34"/>
    </row>
    <row r="15524" spans="1:1" ht="15.75" x14ac:dyDescent="0.25">
      <c r="A15524" s="34"/>
    </row>
    <row r="15525" spans="1:1" ht="15.75" x14ac:dyDescent="0.25">
      <c r="A15525" s="34"/>
    </row>
    <row r="15526" spans="1:1" ht="15.75" x14ac:dyDescent="0.25">
      <c r="A15526" s="34"/>
    </row>
    <row r="15527" spans="1:1" ht="15.75" x14ac:dyDescent="0.25">
      <c r="A15527" s="34"/>
    </row>
    <row r="15528" spans="1:1" ht="15.75" x14ac:dyDescent="0.25">
      <c r="A15528" s="34"/>
    </row>
    <row r="15529" spans="1:1" ht="15.75" x14ac:dyDescent="0.25">
      <c r="A15529" s="34"/>
    </row>
    <row r="15530" spans="1:1" ht="15.75" x14ac:dyDescent="0.25">
      <c r="A15530" s="34"/>
    </row>
    <row r="15531" spans="1:1" ht="15.75" x14ac:dyDescent="0.25">
      <c r="A15531" s="34"/>
    </row>
    <row r="15532" spans="1:1" ht="15.75" x14ac:dyDescent="0.25">
      <c r="A15532" s="34"/>
    </row>
    <row r="15533" spans="1:1" ht="15.75" x14ac:dyDescent="0.25">
      <c r="A15533" s="34"/>
    </row>
    <row r="15534" spans="1:1" ht="15.75" x14ac:dyDescent="0.25">
      <c r="A15534" s="34"/>
    </row>
    <row r="15535" spans="1:1" ht="15.75" x14ac:dyDescent="0.25">
      <c r="A15535" s="34"/>
    </row>
    <row r="15536" spans="1:1" ht="15.75" x14ac:dyDescent="0.25">
      <c r="A15536" s="34"/>
    </row>
    <row r="15537" spans="1:1" ht="15.75" x14ac:dyDescent="0.25">
      <c r="A15537" s="34"/>
    </row>
    <row r="15538" spans="1:1" ht="15.75" x14ac:dyDescent="0.25">
      <c r="A15538" s="34"/>
    </row>
    <row r="15539" spans="1:1" ht="15.75" x14ac:dyDescent="0.25">
      <c r="A15539" s="34"/>
    </row>
    <row r="15540" spans="1:1" ht="15.75" x14ac:dyDescent="0.25">
      <c r="A15540" s="34"/>
    </row>
    <row r="15541" spans="1:1" ht="15.75" x14ac:dyDescent="0.25">
      <c r="A15541" s="34"/>
    </row>
    <row r="15542" spans="1:1" ht="15.75" x14ac:dyDescent="0.25">
      <c r="A15542" s="34"/>
    </row>
    <row r="15543" spans="1:1" ht="15.75" x14ac:dyDescent="0.25">
      <c r="A15543" s="34"/>
    </row>
    <row r="15544" spans="1:1" ht="15.75" x14ac:dyDescent="0.25">
      <c r="A15544" s="34"/>
    </row>
    <row r="15545" spans="1:1" ht="15.75" x14ac:dyDescent="0.25">
      <c r="A15545" s="34"/>
    </row>
    <row r="15546" spans="1:1" ht="15.75" x14ac:dyDescent="0.25">
      <c r="A15546" s="34"/>
    </row>
    <row r="15547" spans="1:1" ht="15.75" x14ac:dyDescent="0.25">
      <c r="A15547" s="34"/>
    </row>
    <row r="15548" spans="1:1" ht="15.75" x14ac:dyDescent="0.25">
      <c r="A15548" s="34"/>
    </row>
    <row r="15549" spans="1:1" ht="15.75" x14ac:dyDescent="0.25">
      <c r="A15549" s="34"/>
    </row>
    <row r="15550" spans="1:1" ht="15.75" x14ac:dyDescent="0.25">
      <c r="A15550" s="34"/>
    </row>
    <row r="15551" spans="1:1" ht="15.75" x14ac:dyDescent="0.25">
      <c r="A15551" s="34"/>
    </row>
    <row r="15552" spans="1:1" ht="15.75" x14ac:dyDescent="0.25">
      <c r="A15552" s="34"/>
    </row>
    <row r="15553" spans="1:1" ht="15.75" x14ac:dyDescent="0.25">
      <c r="A15553" s="34"/>
    </row>
    <row r="15554" spans="1:1" ht="15.75" x14ac:dyDescent="0.25">
      <c r="A15554" s="34"/>
    </row>
    <row r="15555" spans="1:1" ht="15.75" x14ac:dyDescent="0.25">
      <c r="A15555" s="34"/>
    </row>
    <row r="15556" spans="1:1" ht="15.75" x14ac:dyDescent="0.25">
      <c r="A15556" s="34"/>
    </row>
    <row r="15557" spans="1:1" ht="15.75" x14ac:dyDescent="0.25">
      <c r="A15557" s="34"/>
    </row>
    <row r="15558" spans="1:1" ht="15.75" x14ac:dyDescent="0.25">
      <c r="A15558" s="34"/>
    </row>
    <row r="15559" spans="1:1" ht="15.75" x14ac:dyDescent="0.25">
      <c r="A15559" s="34"/>
    </row>
    <row r="15560" spans="1:1" ht="15.75" x14ac:dyDescent="0.25">
      <c r="A15560" s="34"/>
    </row>
    <row r="15561" spans="1:1" ht="15.75" x14ac:dyDescent="0.25">
      <c r="A15561" s="34"/>
    </row>
    <row r="15562" spans="1:1" ht="15.75" x14ac:dyDescent="0.25">
      <c r="A15562" s="34"/>
    </row>
    <row r="15563" spans="1:1" ht="15.75" x14ac:dyDescent="0.25">
      <c r="A15563" s="34"/>
    </row>
    <row r="15564" spans="1:1" ht="15.75" x14ac:dyDescent="0.25">
      <c r="A15564" s="34"/>
    </row>
    <row r="15565" spans="1:1" ht="15.75" x14ac:dyDescent="0.25">
      <c r="A15565" s="34"/>
    </row>
    <row r="15566" spans="1:1" ht="15.75" x14ac:dyDescent="0.25">
      <c r="A15566" s="34"/>
    </row>
    <row r="15567" spans="1:1" ht="15.75" x14ac:dyDescent="0.25">
      <c r="A15567" s="34"/>
    </row>
    <row r="15568" spans="1:1" ht="15.75" x14ac:dyDescent="0.25">
      <c r="A15568" s="34"/>
    </row>
    <row r="15569" spans="1:1" ht="15.75" x14ac:dyDescent="0.25">
      <c r="A15569" s="34"/>
    </row>
    <row r="15570" spans="1:1" ht="15.75" x14ac:dyDescent="0.25">
      <c r="A15570" s="34"/>
    </row>
    <row r="15571" spans="1:1" ht="15.75" x14ac:dyDescent="0.25">
      <c r="A15571" s="34"/>
    </row>
    <row r="15572" spans="1:1" ht="15.75" x14ac:dyDescent="0.25">
      <c r="A15572" s="34"/>
    </row>
    <row r="15573" spans="1:1" ht="15.75" x14ac:dyDescent="0.25">
      <c r="A15573" s="34"/>
    </row>
    <row r="15574" spans="1:1" ht="15.75" x14ac:dyDescent="0.25">
      <c r="A15574" s="34"/>
    </row>
    <row r="15575" spans="1:1" ht="15.75" x14ac:dyDescent="0.25">
      <c r="A15575" s="34"/>
    </row>
    <row r="15576" spans="1:1" ht="15.75" x14ac:dyDescent="0.25">
      <c r="A15576" s="34"/>
    </row>
    <row r="15577" spans="1:1" ht="15.75" x14ac:dyDescent="0.25">
      <c r="A15577" s="34"/>
    </row>
    <row r="15578" spans="1:1" ht="15.75" x14ac:dyDescent="0.25">
      <c r="A15578" s="34"/>
    </row>
    <row r="15579" spans="1:1" ht="15.75" x14ac:dyDescent="0.25">
      <c r="A15579" s="34"/>
    </row>
    <row r="15580" spans="1:1" ht="15.75" x14ac:dyDescent="0.25">
      <c r="A15580" s="34"/>
    </row>
    <row r="15581" spans="1:1" ht="15.75" x14ac:dyDescent="0.25">
      <c r="A15581" s="34"/>
    </row>
    <row r="15582" spans="1:1" ht="15.75" x14ac:dyDescent="0.25">
      <c r="A15582" s="34"/>
    </row>
    <row r="15583" spans="1:1" ht="15.75" x14ac:dyDescent="0.25">
      <c r="A15583" s="34"/>
    </row>
    <row r="15584" spans="1:1" ht="15.75" x14ac:dyDescent="0.25">
      <c r="A15584" s="34"/>
    </row>
    <row r="15585" spans="1:1" ht="15.75" x14ac:dyDescent="0.25">
      <c r="A15585" s="34"/>
    </row>
    <row r="15586" spans="1:1" ht="15.75" x14ac:dyDescent="0.25">
      <c r="A15586" s="34"/>
    </row>
    <row r="15587" spans="1:1" ht="15.75" x14ac:dyDescent="0.25">
      <c r="A15587" s="34"/>
    </row>
    <row r="15588" spans="1:1" ht="15.75" x14ac:dyDescent="0.25">
      <c r="A15588" s="34"/>
    </row>
    <row r="15589" spans="1:1" ht="15.75" x14ac:dyDescent="0.25">
      <c r="A15589" s="34"/>
    </row>
    <row r="15590" spans="1:1" ht="15.75" x14ac:dyDescent="0.25">
      <c r="A15590" s="34"/>
    </row>
    <row r="15591" spans="1:1" ht="15.75" x14ac:dyDescent="0.25">
      <c r="A15591" s="34"/>
    </row>
    <row r="15592" spans="1:1" ht="15.75" x14ac:dyDescent="0.25">
      <c r="A15592" s="34"/>
    </row>
    <row r="15593" spans="1:1" ht="15.75" x14ac:dyDescent="0.25">
      <c r="A15593" s="34"/>
    </row>
    <row r="15594" spans="1:1" ht="15.75" x14ac:dyDescent="0.25">
      <c r="A15594" s="34"/>
    </row>
    <row r="15595" spans="1:1" ht="15.75" x14ac:dyDescent="0.25">
      <c r="A15595" s="34"/>
    </row>
    <row r="15596" spans="1:1" ht="15.75" x14ac:dyDescent="0.25">
      <c r="A15596" s="34"/>
    </row>
    <row r="15597" spans="1:1" ht="15.75" x14ac:dyDescent="0.25">
      <c r="A15597" s="34"/>
    </row>
    <row r="15598" spans="1:1" ht="15.75" x14ac:dyDescent="0.25">
      <c r="A15598" s="34"/>
    </row>
    <row r="15599" spans="1:1" ht="15.75" x14ac:dyDescent="0.25">
      <c r="A15599" s="34"/>
    </row>
    <row r="15600" spans="1:1" ht="15.75" x14ac:dyDescent="0.25">
      <c r="A15600" s="34"/>
    </row>
    <row r="15601" spans="1:1" ht="15.75" x14ac:dyDescent="0.25">
      <c r="A15601" s="34"/>
    </row>
    <row r="15602" spans="1:1" ht="15.75" x14ac:dyDescent="0.25">
      <c r="A15602" s="34"/>
    </row>
    <row r="15603" spans="1:1" ht="15.75" x14ac:dyDescent="0.25">
      <c r="A15603" s="34"/>
    </row>
    <row r="15604" spans="1:1" ht="15.75" x14ac:dyDescent="0.25">
      <c r="A15604" s="34"/>
    </row>
    <row r="15605" spans="1:1" ht="15.75" x14ac:dyDescent="0.25">
      <c r="A15605" s="34"/>
    </row>
    <row r="15606" spans="1:1" ht="15.75" x14ac:dyDescent="0.25">
      <c r="A15606" s="34"/>
    </row>
    <row r="15607" spans="1:1" ht="15.75" x14ac:dyDescent="0.25">
      <c r="A15607" s="34"/>
    </row>
    <row r="15608" spans="1:1" ht="15.75" x14ac:dyDescent="0.25">
      <c r="A15608" s="34"/>
    </row>
    <row r="15609" spans="1:1" ht="15.75" x14ac:dyDescent="0.25">
      <c r="A15609" s="34"/>
    </row>
    <row r="15610" spans="1:1" ht="15.75" x14ac:dyDescent="0.25">
      <c r="A15610" s="34"/>
    </row>
    <row r="15611" spans="1:1" ht="15.75" x14ac:dyDescent="0.25">
      <c r="A15611" s="34"/>
    </row>
    <row r="15612" spans="1:1" ht="15.75" x14ac:dyDescent="0.25">
      <c r="A15612" s="34"/>
    </row>
    <row r="15613" spans="1:1" ht="15.75" x14ac:dyDescent="0.25">
      <c r="A15613" s="34"/>
    </row>
    <row r="15614" spans="1:1" ht="15.75" x14ac:dyDescent="0.25">
      <c r="A15614" s="34"/>
    </row>
    <row r="15615" spans="1:1" ht="15.75" x14ac:dyDescent="0.25">
      <c r="A15615" s="34"/>
    </row>
    <row r="15616" spans="1:1" ht="15.75" x14ac:dyDescent="0.25">
      <c r="A15616" s="34"/>
    </row>
    <row r="15617" spans="1:1" ht="15.75" x14ac:dyDescent="0.25">
      <c r="A15617" s="34"/>
    </row>
    <row r="15618" spans="1:1" ht="15.75" x14ac:dyDescent="0.25">
      <c r="A15618" s="34"/>
    </row>
    <row r="15619" spans="1:1" ht="15.75" x14ac:dyDescent="0.25">
      <c r="A15619" s="34"/>
    </row>
    <row r="15620" spans="1:1" ht="15.75" x14ac:dyDescent="0.25">
      <c r="A15620" s="34"/>
    </row>
    <row r="15621" spans="1:1" ht="15.75" x14ac:dyDescent="0.25">
      <c r="A15621" s="34"/>
    </row>
    <row r="15622" spans="1:1" ht="15.75" x14ac:dyDescent="0.25">
      <c r="A15622" s="34"/>
    </row>
    <row r="15623" spans="1:1" ht="15.75" x14ac:dyDescent="0.25">
      <c r="A15623" s="34"/>
    </row>
    <row r="15624" spans="1:1" ht="15.75" x14ac:dyDescent="0.25">
      <c r="A15624" s="34"/>
    </row>
    <row r="15625" spans="1:1" ht="15.75" x14ac:dyDescent="0.25">
      <c r="A15625" s="34"/>
    </row>
    <row r="15626" spans="1:1" ht="15.75" x14ac:dyDescent="0.25">
      <c r="A15626" s="34"/>
    </row>
    <row r="15627" spans="1:1" ht="15.75" x14ac:dyDescent="0.25">
      <c r="A15627" s="34"/>
    </row>
    <row r="15628" spans="1:1" ht="15.75" x14ac:dyDescent="0.25">
      <c r="A15628" s="34"/>
    </row>
    <row r="15629" spans="1:1" ht="15.75" x14ac:dyDescent="0.25">
      <c r="A15629" s="34"/>
    </row>
    <row r="15630" spans="1:1" ht="15.75" x14ac:dyDescent="0.25">
      <c r="A15630" s="34"/>
    </row>
    <row r="15631" spans="1:1" ht="15.75" x14ac:dyDescent="0.25">
      <c r="A15631" s="34"/>
    </row>
    <row r="15632" spans="1:1" ht="15.75" x14ac:dyDescent="0.25">
      <c r="A15632" s="34"/>
    </row>
    <row r="15633" spans="1:1" ht="15.75" x14ac:dyDescent="0.25">
      <c r="A15633" s="34"/>
    </row>
    <row r="15634" spans="1:1" ht="15.75" x14ac:dyDescent="0.25">
      <c r="A15634" s="34"/>
    </row>
    <row r="15635" spans="1:1" ht="15.75" x14ac:dyDescent="0.25">
      <c r="A15635" s="34"/>
    </row>
    <row r="15636" spans="1:1" ht="15.75" x14ac:dyDescent="0.25">
      <c r="A15636" s="34"/>
    </row>
    <row r="15637" spans="1:1" ht="15.75" x14ac:dyDescent="0.25">
      <c r="A15637" s="34"/>
    </row>
    <row r="15638" spans="1:1" ht="15.75" x14ac:dyDescent="0.25">
      <c r="A15638" s="34"/>
    </row>
    <row r="15639" spans="1:1" ht="15.75" x14ac:dyDescent="0.25">
      <c r="A15639" s="34"/>
    </row>
    <row r="15640" spans="1:1" ht="15.75" x14ac:dyDescent="0.25">
      <c r="A15640" s="34"/>
    </row>
    <row r="15641" spans="1:1" ht="15.75" x14ac:dyDescent="0.25">
      <c r="A15641" s="34"/>
    </row>
    <row r="15642" spans="1:1" ht="15.75" x14ac:dyDescent="0.25">
      <c r="A15642" s="34"/>
    </row>
    <row r="15643" spans="1:1" ht="15.75" x14ac:dyDescent="0.25">
      <c r="A15643" s="34"/>
    </row>
    <row r="15644" spans="1:1" ht="15.75" x14ac:dyDescent="0.25">
      <c r="A15644" s="34"/>
    </row>
    <row r="15645" spans="1:1" ht="15.75" x14ac:dyDescent="0.25">
      <c r="A15645" s="34"/>
    </row>
    <row r="15646" spans="1:1" ht="15.75" x14ac:dyDescent="0.25">
      <c r="A15646" s="34"/>
    </row>
    <row r="15647" spans="1:1" ht="15.75" x14ac:dyDescent="0.25">
      <c r="A15647" s="34"/>
    </row>
    <row r="15648" spans="1:1" ht="15.75" x14ac:dyDescent="0.25">
      <c r="A15648" s="34"/>
    </row>
    <row r="15649" spans="1:1" ht="15.75" x14ac:dyDescent="0.25">
      <c r="A15649" s="34"/>
    </row>
    <row r="15650" spans="1:1" ht="15.75" x14ac:dyDescent="0.25">
      <c r="A15650" s="34"/>
    </row>
    <row r="15651" spans="1:1" ht="15.75" x14ac:dyDescent="0.25">
      <c r="A15651" s="34"/>
    </row>
    <row r="15652" spans="1:1" ht="15.75" x14ac:dyDescent="0.25">
      <c r="A15652" s="34"/>
    </row>
    <row r="15653" spans="1:1" ht="15.75" x14ac:dyDescent="0.25">
      <c r="A15653" s="34"/>
    </row>
    <row r="15654" spans="1:1" ht="15.75" x14ac:dyDescent="0.25">
      <c r="A15654" s="34"/>
    </row>
    <row r="15655" spans="1:1" ht="15.75" x14ac:dyDescent="0.25">
      <c r="A15655" s="34"/>
    </row>
    <row r="15656" spans="1:1" ht="15.75" x14ac:dyDescent="0.25">
      <c r="A15656" s="34"/>
    </row>
    <row r="15657" spans="1:1" ht="15.75" x14ac:dyDescent="0.25">
      <c r="A15657" s="34"/>
    </row>
    <row r="15658" spans="1:1" ht="15.75" x14ac:dyDescent="0.25">
      <c r="A15658" s="34"/>
    </row>
    <row r="15659" spans="1:1" ht="15.75" x14ac:dyDescent="0.25">
      <c r="A15659" s="34"/>
    </row>
    <row r="15660" spans="1:1" ht="15.75" x14ac:dyDescent="0.25">
      <c r="A15660" s="34"/>
    </row>
    <row r="15661" spans="1:1" ht="15.75" x14ac:dyDescent="0.25">
      <c r="A15661" s="34"/>
    </row>
    <row r="15662" spans="1:1" ht="15.75" x14ac:dyDescent="0.25">
      <c r="A15662" s="34"/>
    </row>
    <row r="15663" spans="1:1" ht="15.75" x14ac:dyDescent="0.25">
      <c r="A15663" s="34"/>
    </row>
    <row r="15664" spans="1:1" ht="15.75" x14ac:dyDescent="0.25">
      <c r="A15664" s="34"/>
    </row>
    <row r="15665" spans="1:1" ht="15.75" x14ac:dyDescent="0.25">
      <c r="A15665" s="34"/>
    </row>
    <row r="15666" spans="1:1" ht="15.75" x14ac:dyDescent="0.25">
      <c r="A15666" s="34"/>
    </row>
    <row r="15667" spans="1:1" ht="15.75" x14ac:dyDescent="0.25">
      <c r="A15667" s="34"/>
    </row>
    <row r="15668" spans="1:1" ht="15.75" x14ac:dyDescent="0.25">
      <c r="A15668" s="34"/>
    </row>
    <row r="15669" spans="1:1" ht="15.75" x14ac:dyDescent="0.25">
      <c r="A15669" s="34"/>
    </row>
    <row r="15670" spans="1:1" ht="15.75" x14ac:dyDescent="0.25">
      <c r="A15670" s="34"/>
    </row>
    <row r="15671" spans="1:1" ht="15.75" x14ac:dyDescent="0.25">
      <c r="A15671" s="34"/>
    </row>
    <row r="15672" spans="1:1" ht="15.75" x14ac:dyDescent="0.25">
      <c r="A15672" s="34"/>
    </row>
    <row r="15673" spans="1:1" ht="15.75" x14ac:dyDescent="0.25">
      <c r="A15673" s="34"/>
    </row>
    <row r="15674" spans="1:1" ht="15.75" x14ac:dyDescent="0.25">
      <c r="A15674" s="34"/>
    </row>
    <row r="15675" spans="1:1" ht="15.75" x14ac:dyDescent="0.25">
      <c r="A15675" s="34"/>
    </row>
    <row r="15676" spans="1:1" ht="15.75" x14ac:dyDescent="0.25">
      <c r="A15676" s="34"/>
    </row>
    <row r="15677" spans="1:1" ht="15.75" x14ac:dyDescent="0.25">
      <c r="A15677" s="34"/>
    </row>
    <row r="15678" spans="1:1" ht="15.75" x14ac:dyDescent="0.25">
      <c r="A15678" s="34"/>
    </row>
    <row r="15679" spans="1:1" ht="15.75" x14ac:dyDescent="0.25">
      <c r="A15679" s="34"/>
    </row>
    <row r="15680" spans="1:1" ht="15.75" x14ac:dyDescent="0.25">
      <c r="A15680" s="34"/>
    </row>
    <row r="15681" spans="1:1" ht="15.75" x14ac:dyDescent="0.25">
      <c r="A15681" s="34"/>
    </row>
    <row r="15682" spans="1:1" ht="15.75" x14ac:dyDescent="0.25">
      <c r="A15682" s="34"/>
    </row>
    <row r="15683" spans="1:1" ht="15.75" x14ac:dyDescent="0.25">
      <c r="A15683" s="34"/>
    </row>
    <row r="15684" spans="1:1" ht="15.75" x14ac:dyDescent="0.25">
      <c r="A15684" s="34"/>
    </row>
    <row r="15685" spans="1:1" ht="15.75" x14ac:dyDescent="0.25">
      <c r="A15685" s="34"/>
    </row>
    <row r="15686" spans="1:1" ht="15.75" x14ac:dyDescent="0.25">
      <c r="A15686" s="34"/>
    </row>
    <row r="15687" spans="1:1" ht="15.75" x14ac:dyDescent="0.25">
      <c r="A15687" s="34"/>
    </row>
    <row r="15688" spans="1:1" ht="15.75" x14ac:dyDescent="0.25">
      <c r="A15688" s="34"/>
    </row>
    <row r="15689" spans="1:1" ht="15.75" x14ac:dyDescent="0.25">
      <c r="A15689" s="34"/>
    </row>
    <row r="15690" spans="1:1" ht="15.75" x14ac:dyDescent="0.25">
      <c r="A15690" s="34"/>
    </row>
    <row r="15691" spans="1:1" ht="15.75" x14ac:dyDescent="0.25">
      <c r="A15691" s="34"/>
    </row>
    <row r="15692" spans="1:1" ht="15.75" x14ac:dyDescent="0.25">
      <c r="A15692" s="34"/>
    </row>
    <row r="15693" spans="1:1" ht="15.75" x14ac:dyDescent="0.25">
      <c r="A15693" s="34"/>
    </row>
    <row r="15694" spans="1:1" ht="15.75" x14ac:dyDescent="0.25">
      <c r="A15694" s="34"/>
    </row>
    <row r="15695" spans="1:1" ht="15.75" x14ac:dyDescent="0.25">
      <c r="A15695" s="34"/>
    </row>
    <row r="15696" spans="1:1" ht="15.75" x14ac:dyDescent="0.25">
      <c r="A15696" s="34"/>
    </row>
    <row r="15697" spans="1:1" ht="15.75" x14ac:dyDescent="0.25">
      <c r="A15697" s="34"/>
    </row>
    <row r="15698" spans="1:1" ht="15.75" x14ac:dyDescent="0.25">
      <c r="A15698" s="34"/>
    </row>
    <row r="15699" spans="1:1" ht="15.75" x14ac:dyDescent="0.25">
      <c r="A15699" s="34"/>
    </row>
    <row r="15700" spans="1:1" ht="15.75" x14ac:dyDescent="0.25">
      <c r="A15700" s="34"/>
    </row>
    <row r="15701" spans="1:1" ht="15.75" x14ac:dyDescent="0.25">
      <c r="A15701" s="34"/>
    </row>
    <row r="15702" spans="1:1" ht="15.75" x14ac:dyDescent="0.25">
      <c r="A15702" s="34"/>
    </row>
    <row r="15703" spans="1:1" ht="15.75" x14ac:dyDescent="0.25">
      <c r="A15703" s="34"/>
    </row>
    <row r="15704" spans="1:1" ht="15.75" x14ac:dyDescent="0.25">
      <c r="A15704" s="34"/>
    </row>
    <row r="15705" spans="1:1" ht="15.75" x14ac:dyDescent="0.25">
      <c r="A15705" s="34"/>
    </row>
    <row r="15706" spans="1:1" ht="15.75" x14ac:dyDescent="0.25">
      <c r="A15706" s="34"/>
    </row>
    <row r="15707" spans="1:1" ht="15.75" x14ac:dyDescent="0.25">
      <c r="A15707" s="34"/>
    </row>
    <row r="15708" spans="1:1" ht="15.75" x14ac:dyDescent="0.25">
      <c r="A15708" s="34"/>
    </row>
    <row r="15709" spans="1:1" ht="15.75" x14ac:dyDescent="0.25">
      <c r="A15709" s="34"/>
    </row>
    <row r="15710" spans="1:1" ht="15.75" x14ac:dyDescent="0.25">
      <c r="A15710" s="34"/>
    </row>
    <row r="15711" spans="1:1" ht="15.75" x14ac:dyDescent="0.25">
      <c r="A15711" s="34"/>
    </row>
    <row r="15712" spans="1:1" ht="15.75" x14ac:dyDescent="0.25">
      <c r="A15712" s="34"/>
    </row>
    <row r="15713" spans="1:1" ht="15.75" x14ac:dyDescent="0.25">
      <c r="A15713" s="34"/>
    </row>
    <row r="15714" spans="1:1" ht="15.75" x14ac:dyDescent="0.25">
      <c r="A15714" s="34"/>
    </row>
    <row r="15715" spans="1:1" ht="15.75" x14ac:dyDescent="0.25">
      <c r="A15715" s="34"/>
    </row>
    <row r="15716" spans="1:1" ht="15.75" x14ac:dyDescent="0.25">
      <c r="A15716" s="34"/>
    </row>
    <row r="15717" spans="1:1" ht="15.75" x14ac:dyDescent="0.25">
      <c r="A15717" s="34"/>
    </row>
    <row r="15718" spans="1:1" ht="15.75" x14ac:dyDescent="0.25">
      <c r="A15718" s="34"/>
    </row>
    <row r="15719" spans="1:1" ht="15.75" x14ac:dyDescent="0.25">
      <c r="A15719" s="34"/>
    </row>
    <row r="15720" spans="1:1" ht="15.75" x14ac:dyDescent="0.25">
      <c r="A15720" s="34"/>
    </row>
    <row r="15721" spans="1:1" ht="15.75" x14ac:dyDescent="0.25">
      <c r="A15721" s="34"/>
    </row>
    <row r="15722" spans="1:1" ht="15.75" x14ac:dyDescent="0.25">
      <c r="A15722" s="34"/>
    </row>
    <row r="15723" spans="1:1" ht="15.75" x14ac:dyDescent="0.25">
      <c r="A15723" s="34"/>
    </row>
    <row r="15724" spans="1:1" ht="15.75" x14ac:dyDescent="0.25">
      <c r="A15724" s="34"/>
    </row>
    <row r="15725" spans="1:1" ht="15.75" x14ac:dyDescent="0.25">
      <c r="A15725" s="34"/>
    </row>
    <row r="15726" spans="1:1" ht="15.75" x14ac:dyDescent="0.25">
      <c r="A15726" s="34"/>
    </row>
    <row r="15727" spans="1:1" ht="15.75" x14ac:dyDescent="0.25">
      <c r="A15727" s="34"/>
    </row>
    <row r="15728" spans="1:1" ht="15.75" x14ac:dyDescent="0.25">
      <c r="A15728" s="34"/>
    </row>
    <row r="15729" spans="1:1" ht="15.75" x14ac:dyDescent="0.25">
      <c r="A15729" s="34"/>
    </row>
    <row r="15730" spans="1:1" ht="15.75" x14ac:dyDescent="0.25">
      <c r="A15730" s="34"/>
    </row>
    <row r="15731" spans="1:1" ht="15.75" x14ac:dyDescent="0.25">
      <c r="A15731" s="34"/>
    </row>
    <row r="15732" spans="1:1" ht="15.75" x14ac:dyDescent="0.25">
      <c r="A15732" s="34"/>
    </row>
    <row r="15733" spans="1:1" ht="15.75" x14ac:dyDescent="0.25">
      <c r="A15733" s="34"/>
    </row>
    <row r="15734" spans="1:1" ht="15.75" x14ac:dyDescent="0.25">
      <c r="A15734" s="34"/>
    </row>
    <row r="15735" spans="1:1" ht="15.75" x14ac:dyDescent="0.25">
      <c r="A15735" s="34"/>
    </row>
    <row r="15736" spans="1:1" ht="15.75" x14ac:dyDescent="0.25">
      <c r="A15736" s="34"/>
    </row>
    <row r="15737" spans="1:1" ht="15.75" x14ac:dyDescent="0.25">
      <c r="A15737" s="34"/>
    </row>
    <row r="15738" spans="1:1" ht="15.75" x14ac:dyDescent="0.25">
      <c r="A15738" s="34"/>
    </row>
    <row r="15739" spans="1:1" ht="15.75" x14ac:dyDescent="0.25">
      <c r="A15739" s="34"/>
    </row>
    <row r="15740" spans="1:1" ht="15.75" x14ac:dyDescent="0.25">
      <c r="A15740" s="34"/>
    </row>
    <row r="15741" spans="1:1" ht="15.75" x14ac:dyDescent="0.25">
      <c r="A15741" s="34"/>
    </row>
    <row r="15742" spans="1:1" ht="15.75" x14ac:dyDescent="0.25">
      <c r="A15742" s="34"/>
    </row>
    <row r="15743" spans="1:1" ht="15.75" x14ac:dyDescent="0.25">
      <c r="A15743" s="34"/>
    </row>
    <row r="15744" spans="1:1" ht="15.75" x14ac:dyDescent="0.25">
      <c r="A15744" s="34"/>
    </row>
    <row r="15745" spans="1:1" ht="15.75" x14ac:dyDescent="0.25">
      <c r="A15745" s="34"/>
    </row>
    <row r="15746" spans="1:1" ht="15.75" x14ac:dyDescent="0.25">
      <c r="A15746" s="34"/>
    </row>
    <row r="15747" spans="1:1" ht="15.75" x14ac:dyDescent="0.25">
      <c r="A15747" s="34"/>
    </row>
    <row r="15748" spans="1:1" ht="15.75" x14ac:dyDescent="0.25">
      <c r="A15748" s="34"/>
    </row>
    <row r="15749" spans="1:1" ht="15.75" x14ac:dyDescent="0.25">
      <c r="A15749" s="34"/>
    </row>
    <row r="15750" spans="1:1" ht="15.75" x14ac:dyDescent="0.25">
      <c r="A15750" s="34"/>
    </row>
    <row r="15751" spans="1:1" ht="15.75" x14ac:dyDescent="0.25">
      <c r="A15751" s="34"/>
    </row>
    <row r="15752" spans="1:1" ht="15.75" x14ac:dyDescent="0.25">
      <c r="A15752" s="34"/>
    </row>
    <row r="15753" spans="1:1" ht="15.75" x14ac:dyDescent="0.25">
      <c r="A15753" s="34"/>
    </row>
    <row r="15754" spans="1:1" ht="15.75" x14ac:dyDescent="0.25">
      <c r="A15754" s="34"/>
    </row>
    <row r="15755" spans="1:1" ht="15.75" x14ac:dyDescent="0.25">
      <c r="A15755" s="34"/>
    </row>
    <row r="15756" spans="1:1" ht="15.75" x14ac:dyDescent="0.25">
      <c r="A15756" s="34"/>
    </row>
    <row r="15757" spans="1:1" ht="15.75" x14ac:dyDescent="0.25">
      <c r="A15757" s="34"/>
    </row>
    <row r="15758" spans="1:1" ht="15.75" x14ac:dyDescent="0.25">
      <c r="A15758" s="34"/>
    </row>
    <row r="15759" spans="1:1" ht="15.75" x14ac:dyDescent="0.25">
      <c r="A15759" s="34"/>
    </row>
    <row r="15760" spans="1:1" ht="15.75" x14ac:dyDescent="0.25">
      <c r="A15760" s="34"/>
    </row>
    <row r="15761" spans="1:1" ht="15.75" x14ac:dyDescent="0.25">
      <c r="A15761" s="34"/>
    </row>
    <row r="15762" spans="1:1" ht="15.75" x14ac:dyDescent="0.25">
      <c r="A15762" s="34"/>
    </row>
    <row r="15763" spans="1:1" ht="15.75" x14ac:dyDescent="0.25">
      <c r="A15763" s="34"/>
    </row>
    <row r="15764" spans="1:1" ht="15.75" x14ac:dyDescent="0.25">
      <c r="A15764" s="34"/>
    </row>
    <row r="15765" spans="1:1" ht="15.75" x14ac:dyDescent="0.25">
      <c r="A15765" s="34"/>
    </row>
    <row r="15766" spans="1:1" ht="15.75" x14ac:dyDescent="0.25">
      <c r="A15766" s="34"/>
    </row>
    <row r="15767" spans="1:1" ht="15.75" x14ac:dyDescent="0.25">
      <c r="A15767" s="34"/>
    </row>
    <row r="15768" spans="1:1" ht="15.75" x14ac:dyDescent="0.25">
      <c r="A15768" s="34"/>
    </row>
    <row r="15769" spans="1:1" ht="15.75" x14ac:dyDescent="0.25">
      <c r="A15769" s="34"/>
    </row>
    <row r="15770" spans="1:1" ht="15.75" x14ac:dyDescent="0.25">
      <c r="A15770" s="34"/>
    </row>
    <row r="15771" spans="1:1" ht="15.75" x14ac:dyDescent="0.25">
      <c r="A15771" s="34"/>
    </row>
    <row r="15772" spans="1:1" ht="15.75" x14ac:dyDescent="0.25">
      <c r="A15772" s="34"/>
    </row>
    <row r="15773" spans="1:1" ht="15.75" x14ac:dyDescent="0.25">
      <c r="A15773" s="34"/>
    </row>
    <row r="15774" spans="1:1" ht="15.75" x14ac:dyDescent="0.25">
      <c r="A15774" s="34"/>
    </row>
    <row r="15775" spans="1:1" ht="15.75" x14ac:dyDescent="0.25">
      <c r="A15775" s="34"/>
    </row>
    <row r="15776" spans="1:1" ht="15.75" x14ac:dyDescent="0.25">
      <c r="A15776" s="34"/>
    </row>
    <row r="15777" spans="1:1" ht="15.75" x14ac:dyDescent="0.25">
      <c r="A15777" s="34"/>
    </row>
    <row r="15778" spans="1:1" ht="15.75" x14ac:dyDescent="0.25">
      <c r="A15778" s="34"/>
    </row>
    <row r="15779" spans="1:1" ht="15.75" x14ac:dyDescent="0.25">
      <c r="A15779" s="34"/>
    </row>
    <row r="15780" spans="1:1" ht="15.75" x14ac:dyDescent="0.25">
      <c r="A15780" s="34"/>
    </row>
    <row r="15781" spans="1:1" ht="15.75" x14ac:dyDescent="0.25">
      <c r="A15781" s="34"/>
    </row>
    <row r="15782" spans="1:1" ht="15.75" x14ac:dyDescent="0.25">
      <c r="A15782" s="34"/>
    </row>
    <row r="15783" spans="1:1" ht="15.75" x14ac:dyDescent="0.25">
      <c r="A15783" s="34"/>
    </row>
    <row r="15784" spans="1:1" ht="15.75" x14ac:dyDescent="0.25">
      <c r="A15784" s="34"/>
    </row>
    <row r="15785" spans="1:1" ht="15.75" x14ac:dyDescent="0.25">
      <c r="A15785" s="34"/>
    </row>
    <row r="15786" spans="1:1" ht="15.75" x14ac:dyDescent="0.25">
      <c r="A15786" s="34"/>
    </row>
    <row r="15787" spans="1:1" ht="15.75" x14ac:dyDescent="0.25">
      <c r="A15787" s="34"/>
    </row>
    <row r="15788" spans="1:1" ht="15.75" x14ac:dyDescent="0.25">
      <c r="A15788" s="34"/>
    </row>
    <row r="15789" spans="1:1" ht="15.75" x14ac:dyDescent="0.25">
      <c r="A15789" s="34"/>
    </row>
    <row r="15790" spans="1:1" ht="15.75" x14ac:dyDescent="0.25">
      <c r="A15790" s="34"/>
    </row>
    <row r="15791" spans="1:1" ht="15.75" x14ac:dyDescent="0.25">
      <c r="A15791" s="34"/>
    </row>
    <row r="15792" spans="1:1" ht="15.75" x14ac:dyDescent="0.25">
      <c r="A15792" s="34"/>
    </row>
    <row r="15793" spans="1:1" ht="15.75" x14ac:dyDescent="0.25">
      <c r="A15793" s="34"/>
    </row>
    <row r="15794" spans="1:1" ht="15.75" x14ac:dyDescent="0.25">
      <c r="A15794" s="34"/>
    </row>
    <row r="15795" spans="1:1" ht="15.75" x14ac:dyDescent="0.25">
      <c r="A15795" s="34"/>
    </row>
    <row r="15796" spans="1:1" ht="15.75" x14ac:dyDescent="0.25">
      <c r="A15796" s="34"/>
    </row>
    <row r="15797" spans="1:1" ht="15.75" x14ac:dyDescent="0.25">
      <c r="A15797" s="34"/>
    </row>
    <row r="15798" spans="1:1" ht="15.75" x14ac:dyDescent="0.25">
      <c r="A15798" s="34"/>
    </row>
    <row r="15799" spans="1:1" ht="15.75" x14ac:dyDescent="0.25">
      <c r="A15799" s="34"/>
    </row>
    <row r="15800" spans="1:1" ht="15.75" x14ac:dyDescent="0.25">
      <c r="A15800" s="34"/>
    </row>
    <row r="15801" spans="1:1" ht="15.75" x14ac:dyDescent="0.25">
      <c r="A15801" s="34"/>
    </row>
    <row r="15802" spans="1:1" ht="15.75" x14ac:dyDescent="0.25">
      <c r="A15802" s="34"/>
    </row>
    <row r="15803" spans="1:1" ht="15.75" x14ac:dyDescent="0.25">
      <c r="A15803" s="34"/>
    </row>
    <row r="15804" spans="1:1" ht="15.75" x14ac:dyDescent="0.25">
      <c r="A15804" s="34"/>
    </row>
    <row r="15805" spans="1:1" ht="15.75" x14ac:dyDescent="0.25">
      <c r="A15805" s="34"/>
    </row>
    <row r="15806" spans="1:1" ht="15.75" x14ac:dyDescent="0.25">
      <c r="A15806" s="34"/>
    </row>
    <row r="15807" spans="1:1" ht="15.75" x14ac:dyDescent="0.25">
      <c r="A15807" s="34"/>
    </row>
    <row r="15808" spans="1:1" ht="15.75" x14ac:dyDescent="0.25">
      <c r="A15808" s="34"/>
    </row>
    <row r="15809" spans="1:1" ht="15.75" x14ac:dyDescent="0.25">
      <c r="A15809" s="34"/>
    </row>
    <row r="15810" spans="1:1" ht="15.75" x14ac:dyDescent="0.25">
      <c r="A15810" s="34"/>
    </row>
    <row r="15811" spans="1:1" ht="15.75" x14ac:dyDescent="0.25">
      <c r="A15811" s="34"/>
    </row>
    <row r="15812" spans="1:1" ht="15.75" x14ac:dyDescent="0.25">
      <c r="A15812" s="34"/>
    </row>
    <row r="15813" spans="1:1" ht="15.75" x14ac:dyDescent="0.25">
      <c r="A15813" s="34"/>
    </row>
    <row r="15814" spans="1:1" ht="15.75" x14ac:dyDescent="0.25">
      <c r="A15814" s="34"/>
    </row>
    <row r="15815" spans="1:1" ht="15.75" x14ac:dyDescent="0.25">
      <c r="A15815" s="34"/>
    </row>
    <row r="15816" spans="1:1" ht="15.75" x14ac:dyDescent="0.25">
      <c r="A15816" s="34"/>
    </row>
    <row r="15817" spans="1:1" ht="15.75" x14ac:dyDescent="0.25">
      <c r="A15817" s="34"/>
    </row>
    <row r="15818" spans="1:1" ht="15.75" x14ac:dyDescent="0.25">
      <c r="A15818" s="34"/>
    </row>
    <row r="15819" spans="1:1" ht="15.75" x14ac:dyDescent="0.25">
      <c r="A15819" s="34"/>
    </row>
    <row r="15820" spans="1:1" ht="15.75" x14ac:dyDescent="0.25">
      <c r="A15820" s="34"/>
    </row>
    <row r="15821" spans="1:1" ht="15.75" x14ac:dyDescent="0.25">
      <c r="A15821" s="34"/>
    </row>
    <row r="15822" spans="1:1" ht="15.75" x14ac:dyDescent="0.25">
      <c r="A15822" s="34"/>
    </row>
    <row r="15823" spans="1:1" ht="15.75" x14ac:dyDescent="0.25">
      <c r="A15823" s="34"/>
    </row>
    <row r="15824" spans="1:1" ht="15.75" x14ac:dyDescent="0.25">
      <c r="A15824" s="34"/>
    </row>
    <row r="15825" spans="1:1" ht="15.75" x14ac:dyDescent="0.25">
      <c r="A15825" s="34"/>
    </row>
    <row r="15826" spans="1:1" ht="15.75" x14ac:dyDescent="0.25">
      <c r="A15826" s="34"/>
    </row>
    <row r="15827" spans="1:1" ht="15.75" x14ac:dyDescent="0.25">
      <c r="A15827" s="34"/>
    </row>
    <row r="15828" spans="1:1" ht="15.75" x14ac:dyDescent="0.25">
      <c r="A15828" s="34"/>
    </row>
    <row r="15829" spans="1:1" ht="15.75" x14ac:dyDescent="0.25">
      <c r="A15829" s="34"/>
    </row>
    <row r="15830" spans="1:1" ht="15.75" x14ac:dyDescent="0.25">
      <c r="A15830" s="34"/>
    </row>
    <row r="15831" spans="1:1" ht="15.75" x14ac:dyDescent="0.25">
      <c r="A15831" s="34"/>
    </row>
    <row r="15832" spans="1:1" ht="15.75" x14ac:dyDescent="0.25">
      <c r="A15832" s="34"/>
    </row>
    <row r="15833" spans="1:1" ht="15.75" x14ac:dyDescent="0.25">
      <c r="A15833" s="34"/>
    </row>
    <row r="15834" spans="1:1" ht="15.75" x14ac:dyDescent="0.25">
      <c r="A15834" s="34"/>
    </row>
    <row r="15835" spans="1:1" ht="15.75" x14ac:dyDescent="0.25">
      <c r="A15835" s="34"/>
    </row>
    <row r="15836" spans="1:1" ht="15.75" x14ac:dyDescent="0.25">
      <c r="A15836" s="34"/>
    </row>
    <row r="15837" spans="1:1" ht="15.75" x14ac:dyDescent="0.25">
      <c r="A15837" s="34"/>
    </row>
    <row r="15838" spans="1:1" ht="15.75" x14ac:dyDescent="0.25">
      <c r="A15838" s="34"/>
    </row>
    <row r="15839" spans="1:1" ht="15.75" x14ac:dyDescent="0.25">
      <c r="A15839" s="34"/>
    </row>
    <row r="15840" spans="1:1" ht="15.75" x14ac:dyDescent="0.25">
      <c r="A15840" s="34"/>
    </row>
    <row r="15841" spans="1:1" ht="15.75" x14ac:dyDescent="0.25">
      <c r="A15841" s="34"/>
    </row>
    <row r="15842" spans="1:1" ht="15.75" x14ac:dyDescent="0.25">
      <c r="A15842" s="34"/>
    </row>
    <row r="15843" spans="1:1" ht="15.75" x14ac:dyDescent="0.25">
      <c r="A15843" s="34"/>
    </row>
    <row r="15844" spans="1:1" ht="15.75" x14ac:dyDescent="0.25">
      <c r="A15844" s="34"/>
    </row>
    <row r="15845" spans="1:1" ht="15.75" x14ac:dyDescent="0.25">
      <c r="A15845" s="34"/>
    </row>
    <row r="15846" spans="1:1" ht="15.75" x14ac:dyDescent="0.25">
      <c r="A15846" s="34"/>
    </row>
    <row r="15847" spans="1:1" ht="15.75" x14ac:dyDescent="0.25">
      <c r="A15847" s="34"/>
    </row>
    <row r="15848" spans="1:1" ht="15.75" x14ac:dyDescent="0.25">
      <c r="A15848" s="34"/>
    </row>
    <row r="15849" spans="1:1" ht="15.75" x14ac:dyDescent="0.25">
      <c r="A15849" s="34"/>
    </row>
    <row r="15850" spans="1:1" ht="15.75" x14ac:dyDescent="0.25">
      <c r="A15850" s="34"/>
    </row>
    <row r="15851" spans="1:1" ht="15.75" x14ac:dyDescent="0.25">
      <c r="A15851" s="34"/>
    </row>
    <row r="15852" spans="1:1" ht="15.75" x14ac:dyDescent="0.25">
      <c r="A15852" s="34"/>
    </row>
    <row r="15853" spans="1:1" ht="15.75" x14ac:dyDescent="0.25">
      <c r="A15853" s="34"/>
    </row>
    <row r="15854" spans="1:1" ht="15.75" x14ac:dyDescent="0.25">
      <c r="A15854" s="34"/>
    </row>
    <row r="15855" spans="1:1" ht="15.75" x14ac:dyDescent="0.25">
      <c r="A15855" s="34"/>
    </row>
    <row r="15856" spans="1:1" ht="15.75" x14ac:dyDescent="0.25">
      <c r="A15856" s="34"/>
    </row>
    <row r="15857" spans="1:1" ht="15.75" x14ac:dyDescent="0.25">
      <c r="A15857" s="34"/>
    </row>
    <row r="15858" spans="1:1" ht="15.75" x14ac:dyDescent="0.25">
      <c r="A15858" s="34"/>
    </row>
    <row r="15859" spans="1:1" ht="15.75" x14ac:dyDescent="0.25">
      <c r="A15859" s="34"/>
    </row>
    <row r="15860" spans="1:1" ht="15.75" x14ac:dyDescent="0.25">
      <c r="A15860" s="34"/>
    </row>
    <row r="15861" spans="1:1" ht="15.75" x14ac:dyDescent="0.25">
      <c r="A15861" s="34"/>
    </row>
    <row r="15862" spans="1:1" ht="15.75" x14ac:dyDescent="0.25">
      <c r="A15862" s="34"/>
    </row>
    <row r="15863" spans="1:1" ht="15.75" x14ac:dyDescent="0.25">
      <c r="A15863" s="34"/>
    </row>
    <row r="15864" spans="1:1" ht="15.75" x14ac:dyDescent="0.25">
      <c r="A15864" s="34"/>
    </row>
    <row r="15865" spans="1:1" ht="15.75" x14ac:dyDescent="0.25">
      <c r="A15865" s="34"/>
    </row>
    <row r="15866" spans="1:1" ht="15.75" x14ac:dyDescent="0.25">
      <c r="A15866" s="34"/>
    </row>
    <row r="15867" spans="1:1" ht="15.75" x14ac:dyDescent="0.25">
      <c r="A15867" s="34"/>
    </row>
    <row r="15868" spans="1:1" ht="15.75" x14ac:dyDescent="0.25">
      <c r="A15868" s="34"/>
    </row>
    <row r="15869" spans="1:1" ht="15.75" x14ac:dyDescent="0.25">
      <c r="A15869" s="34"/>
    </row>
    <row r="15870" spans="1:1" ht="15.75" x14ac:dyDescent="0.25">
      <c r="A15870" s="34"/>
    </row>
    <row r="15871" spans="1:1" ht="15.75" x14ac:dyDescent="0.25">
      <c r="A15871" s="34"/>
    </row>
    <row r="15872" spans="1:1" ht="15.75" x14ac:dyDescent="0.25">
      <c r="A15872" s="34"/>
    </row>
    <row r="15873" spans="1:1" ht="15.75" x14ac:dyDescent="0.25">
      <c r="A15873" s="34"/>
    </row>
    <row r="15874" spans="1:1" ht="15.75" x14ac:dyDescent="0.25">
      <c r="A15874" s="34"/>
    </row>
    <row r="15875" spans="1:1" ht="15.75" x14ac:dyDescent="0.25">
      <c r="A15875" s="34"/>
    </row>
    <row r="15876" spans="1:1" ht="15.75" x14ac:dyDescent="0.25">
      <c r="A15876" s="34"/>
    </row>
    <row r="15877" spans="1:1" ht="15.75" x14ac:dyDescent="0.25">
      <c r="A15877" s="34"/>
    </row>
    <row r="15878" spans="1:1" ht="15.75" x14ac:dyDescent="0.25">
      <c r="A15878" s="34"/>
    </row>
    <row r="15879" spans="1:1" ht="15.75" x14ac:dyDescent="0.25">
      <c r="A15879" s="34"/>
    </row>
    <row r="15880" spans="1:1" ht="15.75" x14ac:dyDescent="0.25">
      <c r="A15880" s="34"/>
    </row>
    <row r="15881" spans="1:1" ht="15.75" x14ac:dyDescent="0.25">
      <c r="A15881" s="34"/>
    </row>
    <row r="15882" spans="1:1" ht="15.75" x14ac:dyDescent="0.25">
      <c r="A15882" s="34"/>
    </row>
    <row r="15883" spans="1:1" ht="15.75" x14ac:dyDescent="0.25">
      <c r="A15883" s="34"/>
    </row>
    <row r="15884" spans="1:1" ht="15.75" x14ac:dyDescent="0.25">
      <c r="A15884" s="34"/>
    </row>
    <row r="15885" spans="1:1" ht="15.75" x14ac:dyDescent="0.25">
      <c r="A15885" s="34"/>
    </row>
    <row r="15886" spans="1:1" ht="15.75" x14ac:dyDescent="0.25">
      <c r="A15886" s="34"/>
    </row>
    <row r="15887" spans="1:1" ht="15.75" x14ac:dyDescent="0.25">
      <c r="A15887" s="34"/>
    </row>
    <row r="15888" spans="1:1" ht="15.75" x14ac:dyDescent="0.25">
      <c r="A15888" s="34"/>
    </row>
    <row r="15889" spans="1:1" ht="15.75" x14ac:dyDescent="0.25">
      <c r="A15889" s="34"/>
    </row>
    <row r="15890" spans="1:1" ht="15.75" x14ac:dyDescent="0.25">
      <c r="A15890" s="34"/>
    </row>
    <row r="15891" spans="1:1" ht="15.75" x14ac:dyDescent="0.25">
      <c r="A15891" s="34"/>
    </row>
    <row r="15892" spans="1:1" ht="15.75" x14ac:dyDescent="0.25">
      <c r="A15892" s="34"/>
    </row>
    <row r="15893" spans="1:1" ht="15.75" x14ac:dyDescent="0.25">
      <c r="A15893" s="34"/>
    </row>
    <row r="15894" spans="1:1" ht="15.75" x14ac:dyDescent="0.25">
      <c r="A15894" s="34"/>
    </row>
    <row r="15895" spans="1:1" ht="15.75" x14ac:dyDescent="0.25">
      <c r="A15895" s="34"/>
    </row>
    <row r="15896" spans="1:1" ht="15.75" x14ac:dyDescent="0.25">
      <c r="A15896" s="34"/>
    </row>
    <row r="15897" spans="1:1" ht="15.75" x14ac:dyDescent="0.25">
      <c r="A15897" s="34"/>
    </row>
    <row r="15898" spans="1:1" ht="15.75" x14ac:dyDescent="0.25">
      <c r="A15898" s="34"/>
    </row>
    <row r="15899" spans="1:1" ht="15.75" x14ac:dyDescent="0.25">
      <c r="A15899" s="34"/>
    </row>
    <row r="15900" spans="1:1" ht="15.75" x14ac:dyDescent="0.25">
      <c r="A15900" s="34"/>
    </row>
    <row r="15901" spans="1:1" ht="15.75" x14ac:dyDescent="0.25">
      <c r="A15901" s="34"/>
    </row>
    <row r="15902" spans="1:1" ht="15.75" x14ac:dyDescent="0.25">
      <c r="A15902" s="34"/>
    </row>
    <row r="15903" spans="1:1" ht="15.75" x14ac:dyDescent="0.25">
      <c r="A15903" s="34"/>
    </row>
    <row r="15904" spans="1:1" ht="15.75" x14ac:dyDescent="0.25">
      <c r="A15904" s="34"/>
    </row>
    <row r="15905" spans="1:1" ht="15.75" x14ac:dyDescent="0.25">
      <c r="A15905" s="34"/>
    </row>
    <row r="15906" spans="1:1" ht="15.75" x14ac:dyDescent="0.25">
      <c r="A15906" s="34"/>
    </row>
    <row r="15907" spans="1:1" ht="15.75" x14ac:dyDescent="0.25">
      <c r="A15907" s="34"/>
    </row>
    <row r="15908" spans="1:1" ht="15.75" x14ac:dyDescent="0.25">
      <c r="A15908" s="34"/>
    </row>
    <row r="15909" spans="1:1" ht="15.75" x14ac:dyDescent="0.25">
      <c r="A15909" s="34"/>
    </row>
    <row r="15910" spans="1:1" ht="15.75" x14ac:dyDescent="0.25">
      <c r="A15910" s="34"/>
    </row>
    <row r="15911" spans="1:1" ht="15.75" x14ac:dyDescent="0.25">
      <c r="A15911" s="34"/>
    </row>
    <row r="15912" spans="1:1" ht="15.75" x14ac:dyDescent="0.25">
      <c r="A15912" s="34"/>
    </row>
    <row r="15913" spans="1:1" ht="15.75" x14ac:dyDescent="0.25">
      <c r="A15913" s="34"/>
    </row>
    <row r="15914" spans="1:1" ht="15.75" x14ac:dyDescent="0.25">
      <c r="A15914" s="34"/>
    </row>
    <row r="15915" spans="1:1" ht="15.75" x14ac:dyDescent="0.25">
      <c r="A15915" s="34"/>
    </row>
    <row r="15916" spans="1:1" ht="15.75" x14ac:dyDescent="0.25">
      <c r="A15916" s="34"/>
    </row>
    <row r="15917" spans="1:1" ht="15.75" x14ac:dyDescent="0.25">
      <c r="A15917" s="34"/>
    </row>
    <row r="15918" spans="1:1" ht="15.75" x14ac:dyDescent="0.25">
      <c r="A15918" s="34"/>
    </row>
    <row r="15919" spans="1:1" ht="15.75" x14ac:dyDescent="0.25">
      <c r="A15919" s="34"/>
    </row>
    <row r="15920" spans="1:1" ht="15.75" x14ac:dyDescent="0.25">
      <c r="A15920" s="34"/>
    </row>
    <row r="15921" spans="1:1" ht="15.75" x14ac:dyDescent="0.25">
      <c r="A15921" s="34"/>
    </row>
    <row r="15922" spans="1:1" ht="15.75" x14ac:dyDescent="0.25">
      <c r="A15922" s="34"/>
    </row>
    <row r="15923" spans="1:1" ht="15.75" x14ac:dyDescent="0.25">
      <c r="A15923" s="34"/>
    </row>
    <row r="15924" spans="1:1" ht="15.75" x14ac:dyDescent="0.25">
      <c r="A15924" s="34"/>
    </row>
    <row r="15925" spans="1:1" ht="15.75" x14ac:dyDescent="0.25">
      <c r="A15925" s="34"/>
    </row>
    <row r="15926" spans="1:1" ht="15.75" x14ac:dyDescent="0.25">
      <c r="A15926" s="34"/>
    </row>
    <row r="15927" spans="1:1" ht="15.75" x14ac:dyDescent="0.25">
      <c r="A15927" s="34"/>
    </row>
    <row r="15928" spans="1:1" ht="15.75" x14ac:dyDescent="0.25">
      <c r="A15928" s="34"/>
    </row>
    <row r="15929" spans="1:1" ht="15.75" x14ac:dyDescent="0.25">
      <c r="A15929" s="34"/>
    </row>
    <row r="15930" spans="1:1" ht="15.75" x14ac:dyDescent="0.25">
      <c r="A15930" s="34"/>
    </row>
    <row r="15931" spans="1:1" ht="15.75" x14ac:dyDescent="0.25">
      <c r="A15931" s="34"/>
    </row>
    <row r="15932" spans="1:1" ht="15.75" x14ac:dyDescent="0.25">
      <c r="A15932" s="34"/>
    </row>
    <row r="15933" spans="1:1" ht="15.75" x14ac:dyDescent="0.25">
      <c r="A15933" s="34"/>
    </row>
    <row r="15934" spans="1:1" ht="15.75" x14ac:dyDescent="0.25">
      <c r="A15934" s="34"/>
    </row>
    <row r="15935" spans="1:1" ht="15.75" x14ac:dyDescent="0.25">
      <c r="A15935" s="34"/>
    </row>
    <row r="15936" spans="1:1" ht="15.75" x14ac:dyDescent="0.25">
      <c r="A15936" s="34"/>
    </row>
    <row r="15937" spans="1:1" ht="15.75" x14ac:dyDescent="0.25">
      <c r="A15937" s="34"/>
    </row>
    <row r="15938" spans="1:1" ht="15.75" x14ac:dyDescent="0.25">
      <c r="A15938" s="34"/>
    </row>
    <row r="15939" spans="1:1" ht="15.75" x14ac:dyDescent="0.25">
      <c r="A15939" s="34"/>
    </row>
    <row r="15940" spans="1:1" ht="15.75" x14ac:dyDescent="0.25">
      <c r="A15940" s="34"/>
    </row>
    <row r="15941" spans="1:1" ht="15.75" x14ac:dyDescent="0.25">
      <c r="A15941" s="34"/>
    </row>
    <row r="15942" spans="1:1" ht="15.75" x14ac:dyDescent="0.25">
      <c r="A15942" s="34"/>
    </row>
    <row r="15943" spans="1:1" ht="15.75" x14ac:dyDescent="0.25">
      <c r="A15943" s="34"/>
    </row>
    <row r="15944" spans="1:1" ht="15.75" x14ac:dyDescent="0.25">
      <c r="A15944" s="34"/>
    </row>
    <row r="15945" spans="1:1" ht="15.75" x14ac:dyDescent="0.25">
      <c r="A15945" s="34"/>
    </row>
    <row r="15946" spans="1:1" ht="15.75" x14ac:dyDescent="0.25">
      <c r="A15946" s="34"/>
    </row>
    <row r="15947" spans="1:1" ht="15.75" x14ac:dyDescent="0.25">
      <c r="A15947" s="34"/>
    </row>
    <row r="15948" spans="1:1" ht="15.75" x14ac:dyDescent="0.25">
      <c r="A15948" s="34"/>
    </row>
    <row r="15949" spans="1:1" ht="15.75" x14ac:dyDescent="0.25">
      <c r="A15949" s="34"/>
    </row>
    <row r="15950" spans="1:1" ht="15.75" x14ac:dyDescent="0.25">
      <c r="A15950" s="34"/>
    </row>
    <row r="15951" spans="1:1" ht="15.75" x14ac:dyDescent="0.25">
      <c r="A15951" s="34"/>
    </row>
    <row r="15952" spans="1:1" ht="15.75" x14ac:dyDescent="0.25">
      <c r="A15952" s="34"/>
    </row>
    <row r="15953" spans="1:1" ht="15.75" x14ac:dyDescent="0.25">
      <c r="A15953" s="34"/>
    </row>
    <row r="15954" spans="1:1" ht="15.75" x14ac:dyDescent="0.25">
      <c r="A15954" s="34"/>
    </row>
    <row r="15955" spans="1:1" ht="15.75" x14ac:dyDescent="0.25">
      <c r="A15955" s="34"/>
    </row>
    <row r="15956" spans="1:1" ht="15.75" x14ac:dyDescent="0.25">
      <c r="A15956" s="34"/>
    </row>
    <row r="15957" spans="1:1" ht="15.75" x14ac:dyDescent="0.25">
      <c r="A15957" s="34"/>
    </row>
    <row r="15958" spans="1:1" ht="15.75" x14ac:dyDescent="0.25">
      <c r="A15958" s="34"/>
    </row>
    <row r="15959" spans="1:1" ht="15.75" x14ac:dyDescent="0.25">
      <c r="A15959" s="34"/>
    </row>
    <row r="15960" spans="1:1" ht="15.75" x14ac:dyDescent="0.25">
      <c r="A15960" s="34"/>
    </row>
    <row r="15961" spans="1:1" ht="15.75" x14ac:dyDescent="0.25">
      <c r="A15961" s="34"/>
    </row>
    <row r="15962" spans="1:1" ht="15.75" x14ac:dyDescent="0.25">
      <c r="A15962" s="34"/>
    </row>
    <row r="15963" spans="1:1" ht="15.75" x14ac:dyDescent="0.25">
      <c r="A15963" s="34"/>
    </row>
    <row r="15964" spans="1:1" ht="15.75" x14ac:dyDescent="0.25">
      <c r="A15964" s="34"/>
    </row>
    <row r="15965" spans="1:1" ht="15.75" x14ac:dyDescent="0.25">
      <c r="A15965" s="34"/>
    </row>
    <row r="15966" spans="1:1" ht="15.75" x14ac:dyDescent="0.25">
      <c r="A15966" s="34"/>
    </row>
    <row r="15967" spans="1:1" ht="15.75" x14ac:dyDescent="0.25">
      <c r="A15967" s="34"/>
    </row>
    <row r="15968" spans="1:1" ht="15.75" x14ac:dyDescent="0.25">
      <c r="A15968" s="34"/>
    </row>
    <row r="15969" spans="1:1" ht="15.75" x14ac:dyDescent="0.25">
      <c r="A15969" s="34"/>
    </row>
    <row r="15970" spans="1:1" ht="15.75" x14ac:dyDescent="0.25">
      <c r="A15970" s="34"/>
    </row>
    <row r="15971" spans="1:1" ht="15.75" x14ac:dyDescent="0.25">
      <c r="A15971" s="34"/>
    </row>
    <row r="15972" spans="1:1" ht="15.75" x14ac:dyDescent="0.25">
      <c r="A15972" s="34"/>
    </row>
    <row r="15973" spans="1:1" ht="15.75" x14ac:dyDescent="0.25">
      <c r="A15973" s="34"/>
    </row>
    <row r="15974" spans="1:1" ht="15.75" x14ac:dyDescent="0.25">
      <c r="A15974" s="34"/>
    </row>
    <row r="15975" spans="1:1" ht="15.75" x14ac:dyDescent="0.25">
      <c r="A15975" s="34"/>
    </row>
    <row r="15976" spans="1:1" ht="15.75" x14ac:dyDescent="0.25">
      <c r="A15976" s="34"/>
    </row>
    <row r="15977" spans="1:1" ht="15.75" x14ac:dyDescent="0.25">
      <c r="A15977" s="34"/>
    </row>
    <row r="15978" spans="1:1" ht="15.75" x14ac:dyDescent="0.25">
      <c r="A15978" s="34"/>
    </row>
    <row r="15979" spans="1:1" ht="15.75" x14ac:dyDescent="0.25">
      <c r="A15979" s="34"/>
    </row>
    <row r="15980" spans="1:1" ht="15.75" x14ac:dyDescent="0.25">
      <c r="A15980" s="34"/>
    </row>
    <row r="15981" spans="1:1" ht="15.75" x14ac:dyDescent="0.25">
      <c r="A15981" s="34"/>
    </row>
    <row r="15982" spans="1:1" ht="15.75" x14ac:dyDescent="0.25">
      <c r="A15982" s="34"/>
    </row>
    <row r="15983" spans="1:1" ht="15.75" x14ac:dyDescent="0.25">
      <c r="A15983" s="34"/>
    </row>
    <row r="15984" spans="1:1" ht="15.75" x14ac:dyDescent="0.25">
      <c r="A15984" s="34"/>
    </row>
    <row r="15985" spans="1:1" ht="15.75" x14ac:dyDescent="0.25">
      <c r="A15985" s="34"/>
    </row>
    <row r="15986" spans="1:1" ht="15.75" x14ac:dyDescent="0.25">
      <c r="A15986" s="34"/>
    </row>
    <row r="15987" spans="1:1" ht="15.75" x14ac:dyDescent="0.25">
      <c r="A15987" s="34"/>
    </row>
    <row r="15988" spans="1:1" ht="15.75" x14ac:dyDescent="0.25">
      <c r="A15988" s="34"/>
    </row>
    <row r="15989" spans="1:1" ht="15.75" x14ac:dyDescent="0.25">
      <c r="A15989" s="34"/>
    </row>
    <row r="15990" spans="1:1" ht="15.75" x14ac:dyDescent="0.25">
      <c r="A15990" s="34"/>
    </row>
    <row r="15991" spans="1:1" ht="15.75" x14ac:dyDescent="0.25">
      <c r="A15991" s="34"/>
    </row>
    <row r="15992" spans="1:1" ht="15.75" x14ac:dyDescent="0.25">
      <c r="A15992" s="34"/>
    </row>
    <row r="15993" spans="1:1" ht="15.75" x14ac:dyDescent="0.25">
      <c r="A15993" s="34"/>
    </row>
    <row r="15994" spans="1:1" ht="15.75" x14ac:dyDescent="0.25">
      <c r="A15994" s="34"/>
    </row>
    <row r="15995" spans="1:1" ht="15.75" x14ac:dyDescent="0.25">
      <c r="A15995" s="34"/>
    </row>
    <row r="15996" spans="1:1" ht="15.75" x14ac:dyDescent="0.25">
      <c r="A15996" s="34"/>
    </row>
    <row r="15997" spans="1:1" ht="15.75" x14ac:dyDescent="0.25">
      <c r="A15997" s="34"/>
    </row>
    <row r="15998" spans="1:1" ht="15.75" x14ac:dyDescent="0.25">
      <c r="A15998" s="34"/>
    </row>
    <row r="15999" spans="1:1" ht="15.75" x14ac:dyDescent="0.25">
      <c r="A15999" s="34"/>
    </row>
    <row r="16000" spans="1:1" ht="15.75" x14ac:dyDescent="0.25">
      <c r="A16000" s="34"/>
    </row>
    <row r="16001" spans="1:1" ht="15.75" x14ac:dyDescent="0.25">
      <c r="A16001" s="34"/>
    </row>
    <row r="16002" spans="1:1" ht="15.75" x14ac:dyDescent="0.25">
      <c r="A16002" s="34"/>
    </row>
    <row r="16003" spans="1:1" ht="15.75" x14ac:dyDescent="0.25">
      <c r="A16003" s="34"/>
    </row>
    <row r="16004" spans="1:1" ht="15.75" x14ac:dyDescent="0.25">
      <c r="A16004" s="34"/>
    </row>
    <row r="16005" spans="1:1" ht="15.75" x14ac:dyDescent="0.25">
      <c r="A16005" s="34"/>
    </row>
    <row r="16006" spans="1:1" ht="15.75" x14ac:dyDescent="0.25">
      <c r="A16006" s="34"/>
    </row>
    <row r="16007" spans="1:1" ht="15.75" x14ac:dyDescent="0.25">
      <c r="A16007" s="34"/>
    </row>
    <row r="16008" spans="1:1" ht="15.75" x14ac:dyDescent="0.25">
      <c r="A16008" s="34"/>
    </row>
    <row r="16009" spans="1:1" ht="15.75" x14ac:dyDescent="0.25">
      <c r="A16009" s="34"/>
    </row>
    <row r="16010" spans="1:1" ht="15.75" x14ac:dyDescent="0.25">
      <c r="A16010" s="34"/>
    </row>
    <row r="16011" spans="1:1" ht="15.75" x14ac:dyDescent="0.25">
      <c r="A16011" s="34"/>
    </row>
    <row r="16012" spans="1:1" ht="15.75" x14ac:dyDescent="0.25">
      <c r="A16012" s="34"/>
    </row>
    <row r="16013" spans="1:1" ht="15.75" x14ac:dyDescent="0.25">
      <c r="A16013" s="34"/>
    </row>
    <row r="16014" spans="1:1" ht="15.75" x14ac:dyDescent="0.25">
      <c r="A16014" s="34"/>
    </row>
    <row r="16015" spans="1:1" ht="15.75" x14ac:dyDescent="0.25">
      <c r="A16015" s="34"/>
    </row>
    <row r="16016" spans="1:1" ht="15.75" x14ac:dyDescent="0.25">
      <c r="A16016" s="34"/>
    </row>
    <row r="16017" spans="1:1" ht="15.75" x14ac:dyDescent="0.25">
      <c r="A16017" s="34"/>
    </row>
    <row r="16018" spans="1:1" ht="15.75" x14ac:dyDescent="0.25">
      <c r="A16018" s="34"/>
    </row>
    <row r="16019" spans="1:1" ht="15.75" x14ac:dyDescent="0.25">
      <c r="A16019" s="34"/>
    </row>
    <row r="16020" spans="1:1" ht="15.75" x14ac:dyDescent="0.25">
      <c r="A16020" s="34"/>
    </row>
    <row r="16021" spans="1:1" ht="15.75" x14ac:dyDescent="0.25">
      <c r="A16021" s="34"/>
    </row>
    <row r="16022" spans="1:1" ht="15.75" x14ac:dyDescent="0.25">
      <c r="A16022" s="34"/>
    </row>
    <row r="16023" spans="1:1" ht="15.75" x14ac:dyDescent="0.25">
      <c r="A16023" s="34"/>
    </row>
    <row r="16024" spans="1:1" ht="15.75" x14ac:dyDescent="0.25">
      <c r="A16024" s="34"/>
    </row>
    <row r="16025" spans="1:1" ht="15.75" x14ac:dyDescent="0.25">
      <c r="A16025" s="34"/>
    </row>
    <row r="16026" spans="1:1" ht="15.75" x14ac:dyDescent="0.25">
      <c r="A16026" s="34"/>
    </row>
    <row r="16027" spans="1:1" ht="15.75" x14ac:dyDescent="0.25">
      <c r="A16027" s="34"/>
    </row>
    <row r="16028" spans="1:1" ht="15.75" x14ac:dyDescent="0.25">
      <c r="A16028" s="34"/>
    </row>
    <row r="16029" spans="1:1" ht="15.75" x14ac:dyDescent="0.25">
      <c r="A16029" s="34"/>
    </row>
    <row r="16030" spans="1:1" ht="15.75" x14ac:dyDescent="0.25">
      <c r="A16030" s="34"/>
    </row>
    <row r="16031" spans="1:1" ht="15.75" x14ac:dyDescent="0.25">
      <c r="A16031" s="34"/>
    </row>
    <row r="16032" spans="1:1" ht="15.75" x14ac:dyDescent="0.25">
      <c r="A16032" s="34"/>
    </row>
    <row r="16033" spans="1:1" ht="15.75" x14ac:dyDescent="0.25">
      <c r="A16033" s="34"/>
    </row>
    <row r="16034" spans="1:1" ht="15.75" x14ac:dyDescent="0.25">
      <c r="A16034" s="34"/>
    </row>
    <row r="16035" spans="1:1" ht="15.75" x14ac:dyDescent="0.25">
      <c r="A16035" s="34"/>
    </row>
    <row r="16036" spans="1:1" ht="15.75" x14ac:dyDescent="0.25">
      <c r="A16036" s="34"/>
    </row>
    <row r="16037" spans="1:1" ht="15.75" x14ac:dyDescent="0.25">
      <c r="A16037" s="34"/>
    </row>
    <row r="16038" spans="1:1" ht="15.75" x14ac:dyDescent="0.25">
      <c r="A16038" s="34"/>
    </row>
    <row r="16039" spans="1:1" ht="15.75" x14ac:dyDescent="0.25">
      <c r="A16039" s="34"/>
    </row>
    <row r="16040" spans="1:1" ht="15.75" x14ac:dyDescent="0.25">
      <c r="A16040" s="34"/>
    </row>
    <row r="16041" spans="1:1" ht="15.75" x14ac:dyDescent="0.25">
      <c r="A16041" s="34"/>
    </row>
    <row r="16042" spans="1:1" ht="15.75" x14ac:dyDescent="0.25">
      <c r="A16042" s="34"/>
    </row>
    <row r="16043" spans="1:1" ht="15.75" x14ac:dyDescent="0.25">
      <c r="A16043" s="34"/>
    </row>
    <row r="16044" spans="1:1" ht="15.75" x14ac:dyDescent="0.25">
      <c r="A16044" s="34"/>
    </row>
    <row r="16045" spans="1:1" ht="15.75" x14ac:dyDescent="0.25">
      <c r="A16045" s="34"/>
    </row>
    <row r="16046" spans="1:1" ht="15.75" x14ac:dyDescent="0.25">
      <c r="A16046" s="34"/>
    </row>
    <row r="16047" spans="1:1" ht="15.75" x14ac:dyDescent="0.25">
      <c r="A16047" s="34"/>
    </row>
    <row r="16048" spans="1:1" ht="15.75" x14ac:dyDescent="0.25">
      <c r="A16048" s="34"/>
    </row>
    <row r="16049" spans="1:1" ht="15.75" x14ac:dyDescent="0.25">
      <c r="A16049" s="34"/>
    </row>
    <row r="16050" spans="1:1" ht="15.75" x14ac:dyDescent="0.25">
      <c r="A16050" s="34"/>
    </row>
    <row r="16051" spans="1:1" ht="15.75" x14ac:dyDescent="0.25">
      <c r="A16051" s="34"/>
    </row>
    <row r="16052" spans="1:1" ht="15.75" x14ac:dyDescent="0.25">
      <c r="A16052" s="34"/>
    </row>
    <row r="16053" spans="1:1" ht="15.75" x14ac:dyDescent="0.25">
      <c r="A16053" s="34"/>
    </row>
    <row r="16054" spans="1:1" ht="15.75" x14ac:dyDescent="0.25">
      <c r="A16054" s="34"/>
    </row>
    <row r="16055" spans="1:1" ht="15.75" x14ac:dyDescent="0.25">
      <c r="A16055" s="34"/>
    </row>
    <row r="16056" spans="1:1" ht="15.75" x14ac:dyDescent="0.25">
      <c r="A16056" s="34"/>
    </row>
    <row r="16057" spans="1:1" ht="15.75" x14ac:dyDescent="0.25">
      <c r="A16057" s="34"/>
    </row>
    <row r="16058" spans="1:1" ht="15.75" x14ac:dyDescent="0.25">
      <c r="A16058" s="34"/>
    </row>
    <row r="16059" spans="1:1" ht="15.75" x14ac:dyDescent="0.25">
      <c r="A16059" s="34"/>
    </row>
    <row r="16060" spans="1:1" ht="15.75" x14ac:dyDescent="0.25">
      <c r="A16060" s="34"/>
    </row>
    <row r="16061" spans="1:1" ht="15.75" x14ac:dyDescent="0.25">
      <c r="A16061" s="34"/>
    </row>
    <row r="16062" spans="1:1" ht="15.75" x14ac:dyDescent="0.25">
      <c r="A16062" s="34"/>
    </row>
    <row r="16063" spans="1:1" ht="15.75" x14ac:dyDescent="0.25">
      <c r="A16063" s="34"/>
    </row>
    <row r="16064" spans="1:1" ht="15.75" x14ac:dyDescent="0.25">
      <c r="A16064" s="34"/>
    </row>
    <row r="16065" spans="1:1" ht="15.75" x14ac:dyDescent="0.25">
      <c r="A16065" s="34"/>
    </row>
    <row r="16066" spans="1:1" ht="15.75" x14ac:dyDescent="0.25">
      <c r="A16066" s="34"/>
    </row>
    <row r="16067" spans="1:1" ht="15.75" x14ac:dyDescent="0.25">
      <c r="A16067" s="34"/>
    </row>
    <row r="16068" spans="1:1" ht="15.75" x14ac:dyDescent="0.25">
      <c r="A16068" s="34"/>
    </row>
    <row r="16069" spans="1:1" ht="15.75" x14ac:dyDescent="0.25">
      <c r="A16069" s="34"/>
    </row>
    <row r="16070" spans="1:1" ht="15.75" x14ac:dyDescent="0.25">
      <c r="A16070" s="34"/>
    </row>
    <row r="16071" spans="1:1" ht="15.75" x14ac:dyDescent="0.25">
      <c r="A16071" s="34"/>
    </row>
    <row r="16072" spans="1:1" ht="15.75" x14ac:dyDescent="0.25">
      <c r="A16072" s="34"/>
    </row>
    <row r="16073" spans="1:1" ht="15.75" x14ac:dyDescent="0.25">
      <c r="A16073" s="34"/>
    </row>
    <row r="16074" spans="1:1" ht="15.75" x14ac:dyDescent="0.25">
      <c r="A16074" s="34"/>
    </row>
    <row r="16075" spans="1:1" ht="15.75" x14ac:dyDescent="0.25">
      <c r="A16075" s="34"/>
    </row>
    <row r="16076" spans="1:1" ht="15.75" x14ac:dyDescent="0.25">
      <c r="A16076" s="34"/>
    </row>
    <row r="16077" spans="1:1" ht="15.75" x14ac:dyDescent="0.25">
      <c r="A16077" s="34"/>
    </row>
    <row r="16078" spans="1:1" ht="15.75" x14ac:dyDescent="0.25">
      <c r="A16078" s="34"/>
    </row>
    <row r="16079" spans="1:1" ht="15.75" x14ac:dyDescent="0.25">
      <c r="A16079" s="34"/>
    </row>
    <row r="16080" spans="1:1" ht="15.75" x14ac:dyDescent="0.25">
      <c r="A16080" s="34"/>
    </row>
    <row r="16081" spans="1:1" ht="15.75" x14ac:dyDescent="0.25">
      <c r="A16081" s="34"/>
    </row>
    <row r="16082" spans="1:1" ht="15.75" x14ac:dyDescent="0.25">
      <c r="A16082" s="34"/>
    </row>
    <row r="16083" spans="1:1" ht="15.75" x14ac:dyDescent="0.25">
      <c r="A16083" s="34"/>
    </row>
    <row r="16084" spans="1:1" ht="15.75" x14ac:dyDescent="0.25">
      <c r="A16084" s="34"/>
    </row>
    <row r="16085" spans="1:1" ht="15.75" x14ac:dyDescent="0.25">
      <c r="A16085" s="34"/>
    </row>
    <row r="16086" spans="1:1" ht="15.75" x14ac:dyDescent="0.25">
      <c r="A16086" s="34"/>
    </row>
    <row r="16087" spans="1:1" ht="15.75" x14ac:dyDescent="0.25">
      <c r="A16087" s="34"/>
    </row>
    <row r="16088" spans="1:1" ht="15.75" x14ac:dyDescent="0.25">
      <c r="A16088" s="34"/>
    </row>
    <row r="16089" spans="1:1" ht="15.75" x14ac:dyDescent="0.25">
      <c r="A16089" s="34"/>
    </row>
    <row r="16090" spans="1:1" ht="15.75" x14ac:dyDescent="0.25">
      <c r="A16090" s="34"/>
    </row>
    <row r="16091" spans="1:1" ht="15.75" x14ac:dyDescent="0.25">
      <c r="A16091" s="34"/>
    </row>
    <row r="16092" spans="1:1" ht="15.75" x14ac:dyDescent="0.25">
      <c r="A16092" s="34"/>
    </row>
    <row r="16093" spans="1:1" ht="15.75" x14ac:dyDescent="0.25">
      <c r="A16093" s="34"/>
    </row>
    <row r="16094" spans="1:1" ht="15.75" x14ac:dyDescent="0.25">
      <c r="A16094" s="34"/>
    </row>
    <row r="16095" spans="1:1" ht="15.75" x14ac:dyDescent="0.25">
      <c r="A16095" s="34"/>
    </row>
    <row r="16096" spans="1:1" ht="15.75" x14ac:dyDescent="0.25">
      <c r="A16096" s="34"/>
    </row>
    <row r="16097" spans="1:1" ht="15.75" x14ac:dyDescent="0.25">
      <c r="A16097" s="34"/>
    </row>
    <row r="16098" spans="1:1" ht="15.75" x14ac:dyDescent="0.25">
      <c r="A16098" s="34"/>
    </row>
    <row r="16099" spans="1:1" ht="15.75" x14ac:dyDescent="0.25">
      <c r="A16099" s="34"/>
    </row>
    <row r="16100" spans="1:1" ht="15.75" x14ac:dyDescent="0.25">
      <c r="A16100" s="34"/>
    </row>
    <row r="16101" spans="1:1" ht="15.75" x14ac:dyDescent="0.25">
      <c r="A16101" s="34"/>
    </row>
    <row r="16102" spans="1:1" ht="15.75" x14ac:dyDescent="0.25">
      <c r="A16102" s="34"/>
    </row>
    <row r="16103" spans="1:1" ht="15.75" x14ac:dyDescent="0.25">
      <c r="A16103" s="34"/>
    </row>
    <row r="16104" spans="1:1" ht="15.75" x14ac:dyDescent="0.25">
      <c r="A16104" s="34"/>
    </row>
    <row r="16105" spans="1:1" ht="15.75" x14ac:dyDescent="0.25">
      <c r="A16105" s="34"/>
    </row>
    <row r="16106" spans="1:1" ht="15.75" x14ac:dyDescent="0.25">
      <c r="A16106" s="34"/>
    </row>
    <row r="16107" spans="1:1" ht="15.75" x14ac:dyDescent="0.25">
      <c r="A16107" s="34"/>
    </row>
    <row r="16108" spans="1:1" ht="15.75" x14ac:dyDescent="0.25">
      <c r="A16108" s="34"/>
    </row>
    <row r="16109" spans="1:1" ht="15.75" x14ac:dyDescent="0.25">
      <c r="A16109" s="34"/>
    </row>
    <row r="16110" spans="1:1" ht="15.75" x14ac:dyDescent="0.25">
      <c r="A16110" s="34"/>
    </row>
    <row r="16111" spans="1:1" ht="15.75" x14ac:dyDescent="0.25">
      <c r="A16111" s="34"/>
    </row>
    <row r="16112" spans="1:1" ht="15.75" x14ac:dyDescent="0.25">
      <c r="A16112" s="34"/>
    </row>
    <row r="16113" spans="1:1" ht="15.75" x14ac:dyDescent="0.25">
      <c r="A16113" s="34"/>
    </row>
    <row r="16114" spans="1:1" ht="15.75" x14ac:dyDescent="0.25">
      <c r="A16114" s="34"/>
    </row>
    <row r="16115" spans="1:1" ht="15.75" x14ac:dyDescent="0.25">
      <c r="A16115" s="34"/>
    </row>
    <row r="16116" spans="1:1" ht="15.75" x14ac:dyDescent="0.25">
      <c r="A16116" s="34"/>
    </row>
    <row r="16117" spans="1:1" ht="15.75" x14ac:dyDescent="0.25">
      <c r="A16117" s="34"/>
    </row>
    <row r="16118" spans="1:1" ht="15.75" x14ac:dyDescent="0.25">
      <c r="A16118" s="34"/>
    </row>
    <row r="16119" spans="1:1" ht="15.75" x14ac:dyDescent="0.25">
      <c r="A16119" s="34"/>
    </row>
    <row r="16120" spans="1:1" ht="15.75" x14ac:dyDescent="0.25">
      <c r="A16120" s="34"/>
    </row>
    <row r="16121" spans="1:1" ht="15.75" x14ac:dyDescent="0.25">
      <c r="A16121" s="34"/>
    </row>
    <row r="16122" spans="1:1" ht="15.75" x14ac:dyDescent="0.25">
      <c r="A16122" s="34"/>
    </row>
    <row r="16123" spans="1:1" ht="15.75" x14ac:dyDescent="0.25">
      <c r="A16123" s="34"/>
    </row>
    <row r="16124" spans="1:1" ht="15.75" x14ac:dyDescent="0.25">
      <c r="A16124" s="34"/>
    </row>
    <row r="16125" spans="1:1" ht="15.75" x14ac:dyDescent="0.25">
      <c r="A16125" s="34"/>
    </row>
    <row r="16126" spans="1:1" ht="15.75" x14ac:dyDescent="0.25">
      <c r="A16126" s="34"/>
    </row>
    <row r="16127" spans="1:1" ht="15.75" x14ac:dyDescent="0.25">
      <c r="A16127" s="34"/>
    </row>
    <row r="16128" spans="1:1" ht="15.75" x14ac:dyDescent="0.25">
      <c r="A16128" s="34"/>
    </row>
    <row r="16129" spans="1:1" ht="15.75" x14ac:dyDescent="0.25">
      <c r="A16129" s="34"/>
    </row>
    <row r="16130" spans="1:1" ht="15.75" x14ac:dyDescent="0.25">
      <c r="A16130" s="34"/>
    </row>
    <row r="16131" spans="1:1" ht="15.75" x14ac:dyDescent="0.25">
      <c r="A16131" s="34"/>
    </row>
    <row r="16132" spans="1:1" ht="15.75" x14ac:dyDescent="0.25">
      <c r="A16132" s="34"/>
    </row>
    <row r="16133" spans="1:1" ht="15.75" x14ac:dyDescent="0.25">
      <c r="A16133" s="34"/>
    </row>
    <row r="16134" spans="1:1" ht="15.75" x14ac:dyDescent="0.25">
      <c r="A16134" s="34"/>
    </row>
    <row r="16135" spans="1:1" ht="15.75" x14ac:dyDescent="0.25">
      <c r="A16135" s="34"/>
    </row>
    <row r="16136" spans="1:1" ht="15.75" x14ac:dyDescent="0.25">
      <c r="A16136" s="34"/>
    </row>
    <row r="16137" spans="1:1" ht="15.75" x14ac:dyDescent="0.25">
      <c r="A16137" s="34"/>
    </row>
    <row r="16138" spans="1:1" ht="15.75" x14ac:dyDescent="0.25">
      <c r="A16138" s="34"/>
    </row>
    <row r="16139" spans="1:1" ht="15.75" x14ac:dyDescent="0.25">
      <c r="A16139" s="34"/>
    </row>
    <row r="16140" spans="1:1" ht="15.75" x14ac:dyDescent="0.25">
      <c r="A16140" s="34"/>
    </row>
    <row r="16141" spans="1:1" ht="15.75" x14ac:dyDescent="0.25">
      <c r="A16141" s="34"/>
    </row>
    <row r="16142" spans="1:1" ht="15.75" x14ac:dyDescent="0.25">
      <c r="A16142" s="34"/>
    </row>
    <row r="16143" spans="1:1" ht="15.75" x14ac:dyDescent="0.25">
      <c r="A16143" s="34"/>
    </row>
    <row r="16144" spans="1:1" ht="15.75" x14ac:dyDescent="0.25">
      <c r="A16144" s="34"/>
    </row>
    <row r="16145" spans="1:1" ht="15.75" x14ac:dyDescent="0.25">
      <c r="A16145" s="34"/>
    </row>
    <row r="16146" spans="1:1" ht="15.75" x14ac:dyDescent="0.25">
      <c r="A16146" s="34"/>
    </row>
    <row r="16147" spans="1:1" ht="15.75" x14ac:dyDescent="0.25">
      <c r="A16147" s="34"/>
    </row>
    <row r="16148" spans="1:1" ht="15.75" x14ac:dyDescent="0.25">
      <c r="A16148" s="34"/>
    </row>
    <row r="16149" spans="1:1" ht="15.75" x14ac:dyDescent="0.25">
      <c r="A16149" s="34"/>
    </row>
    <row r="16150" spans="1:1" ht="15.75" x14ac:dyDescent="0.25">
      <c r="A16150" s="34"/>
    </row>
    <row r="16151" spans="1:1" ht="15.75" x14ac:dyDescent="0.25">
      <c r="A16151" s="34"/>
    </row>
    <row r="16152" spans="1:1" ht="15.75" x14ac:dyDescent="0.25">
      <c r="A16152" s="34"/>
    </row>
    <row r="16153" spans="1:1" ht="15.75" x14ac:dyDescent="0.25">
      <c r="A16153" s="34"/>
    </row>
    <row r="16154" spans="1:1" ht="15.75" x14ac:dyDescent="0.25">
      <c r="A16154" s="34"/>
    </row>
    <row r="16155" spans="1:1" ht="15.75" x14ac:dyDescent="0.25">
      <c r="A16155" s="34"/>
    </row>
    <row r="16156" spans="1:1" ht="15.75" x14ac:dyDescent="0.25">
      <c r="A16156" s="34"/>
    </row>
    <row r="16157" spans="1:1" ht="15.75" x14ac:dyDescent="0.25">
      <c r="A16157" s="34"/>
    </row>
    <row r="16158" spans="1:1" ht="15.75" x14ac:dyDescent="0.25">
      <c r="A16158" s="34"/>
    </row>
    <row r="16159" spans="1:1" ht="15.75" x14ac:dyDescent="0.25">
      <c r="A16159" s="34"/>
    </row>
    <row r="16160" spans="1:1" ht="15.75" x14ac:dyDescent="0.25">
      <c r="A16160" s="34"/>
    </row>
    <row r="16161" spans="1:1" ht="15.75" x14ac:dyDescent="0.25">
      <c r="A16161" s="34"/>
    </row>
    <row r="16162" spans="1:1" ht="15.75" x14ac:dyDescent="0.25">
      <c r="A16162" s="34"/>
    </row>
    <row r="16163" spans="1:1" ht="15.75" x14ac:dyDescent="0.25">
      <c r="A16163" s="34"/>
    </row>
    <row r="16164" spans="1:1" ht="15.75" x14ac:dyDescent="0.25">
      <c r="A16164" s="34"/>
    </row>
    <row r="16165" spans="1:1" ht="15.75" x14ac:dyDescent="0.25">
      <c r="A16165" s="34"/>
    </row>
    <row r="16166" spans="1:1" ht="15.75" x14ac:dyDescent="0.25">
      <c r="A16166" s="34"/>
    </row>
    <row r="16167" spans="1:1" ht="15.75" x14ac:dyDescent="0.25">
      <c r="A16167" s="34"/>
    </row>
    <row r="16168" spans="1:1" ht="15.75" x14ac:dyDescent="0.25">
      <c r="A16168" s="34"/>
    </row>
    <row r="16169" spans="1:1" ht="15.75" x14ac:dyDescent="0.25">
      <c r="A16169" s="34"/>
    </row>
    <row r="16170" spans="1:1" ht="15.75" x14ac:dyDescent="0.25">
      <c r="A16170" s="34"/>
    </row>
    <row r="16171" spans="1:1" ht="15.75" x14ac:dyDescent="0.25">
      <c r="A16171" s="34"/>
    </row>
    <row r="16172" spans="1:1" ht="15.75" x14ac:dyDescent="0.25">
      <c r="A16172" s="34"/>
    </row>
    <row r="16173" spans="1:1" ht="15.75" x14ac:dyDescent="0.25">
      <c r="A16173" s="34"/>
    </row>
    <row r="16174" spans="1:1" ht="15.75" x14ac:dyDescent="0.25">
      <c r="A16174" s="34"/>
    </row>
    <row r="16175" spans="1:1" ht="15.75" x14ac:dyDescent="0.25">
      <c r="A16175" s="34"/>
    </row>
    <row r="16176" spans="1:1" ht="15.75" x14ac:dyDescent="0.25">
      <c r="A16176" s="34"/>
    </row>
    <row r="16177" spans="1:1" ht="15.75" x14ac:dyDescent="0.25">
      <c r="A16177" s="34"/>
    </row>
    <row r="16178" spans="1:1" ht="15.75" x14ac:dyDescent="0.25">
      <c r="A16178" s="34"/>
    </row>
    <row r="16179" spans="1:1" ht="15.75" x14ac:dyDescent="0.25">
      <c r="A16179" s="34"/>
    </row>
    <row r="16180" spans="1:1" ht="15.75" x14ac:dyDescent="0.25">
      <c r="A16180" s="34"/>
    </row>
    <row r="16181" spans="1:1" ht="15.75" x14ac:dyDescent="0.25">
      <c r="A16181" s="34"/>
    </row>
    <row r="16182" spans="1:1" ht="15.75" x14ac:dyDescent="0.25">
      <c r="A16182" s="34"/>
    </row>
    <row r="16183" spans="1:1" ht="15.75" x14ac:dyDescent="0.25">
      <c r="A16183" s="34"/>
    </row>
    <row r="16184" spans="1:1" ht="15.75" x14ac:dyDescent="0.25">
      <c r="A16184" s="34"/>
    </row>
    <row r="16185" spans="1:1" ht="15.75" x14ac:dyDescent="0.25">
      <c r="A16185" s="34"/>
    </row>
    <row r="16186" spans="1:1" ht="15.75" x14ac:dyDescent="0.25">
      <c r="A16186" s="34"/>
    </row>
    <row r="16187" spans="1:1" ht="15.75" x14ac:dyDescent="0.25">
      <c r="A16187" s="34"/>
    </row>
    <row r="16188" spans="1:1" ht="15.75" x14ac:dyDescent="0.25">
      <c r="A16188" s="34"/>
    </row>
    <row r="16189" spans="1:1" ht="15.75" x14ac:dyDescent="0.25">
      <c r="A16189" s="34"/>
    </row>
    <row r="16190" spans="1:1" ht="15.75" x14ac:dyDescent="0.25">
      <c r="A16190" s="34"/>
    </row>
    <row r="16191" spans="1:1" ht="15.75" x14ac:dyDescent="0.25">
      <c r="A16191" s="34"/>
    </row>
    <row r="16192" spans="1:1" ht="15.75" x14ac:dyDescent="0.25">
      <c r="A16192" s="34"/>
    </row>
    <row r="16193" spans="1:1" ht="15.75" x14ac:dyDescent="0.25">
      <c r="A16193" s="34"/>
    </row>
    <row r="16194" spans="1:1" ht="15.75" x14ac:dyDescent="0.25">
      <c r="A16194" s="34"/>
    </row>
    <row r="16195" spans="1:1" ht="15.75" x14ac:dyDescent="0.25">
      <c r="A16195" s="34"/>
    </row>
    <row r="16196" spans="1:1" ht="15.75" x14ac:dyDescent="0.25">
      <c r="A16196" s="34"/>
    </row>
    <row r="16197" spans="1:1" ht="15.75" x14ac:dyDescent="0.25">
      <c r="A16197" s="34"/>
    </row>
    <row r="16198" spans="1:1" ht="15.75" x14ac:dyDescent="0.25">
      <c r="A16198" s="34"/>
    </row>
    <row r="16199" spans="1:1" ht="15.75" x14ac:dyDescent="0.25">
      <c r="A16199" s="34"/>
    </row>
    <row r="16200" spans="1:1" ht="15.75" x14ac:dyDescent="0.25">
      <c r="A16200" s="34"/>
    </row>
    <row r="16201" spans="1:1" ht="15.75" x14ac:dyDescent="0.25">
      <c r="A16201" s="34"/>
    </row>
    <row r="16202" spans="1:1" ht="15.75" x14ac:dyDescent="0.25">
      <c r="A16202" s="34"/>
    </row>
    <row r="16203" spans="1:1" ht="15.75" x14ac:dyDescent="0.25">
      <c r="A16203" s="34"/>
    </row>
    <row r="16204" spans="1:1" ht="15.75" x14ac:dyDescent="0.25">
      <c r="A16204" s="34"/>
    </row>
    <row r="16205" spans="1:1" ht="15.75" x14ac:dyDescent="0.25">
      <c r="A16205" s="34"/>
    </row>
    <row r="16206" spans="1:1" ht="15.75" x14ac:dyDescent="0.25">
      <c r="A16206" s="34"/>
    </row>
    <row r="16207" spans="1:1" ht="15.75" x14ac:dyDescent="0.25">
      <c r="A16207" s="34"/>
    </row>
    <row r="16208" spans="1:1" ht="15.75" x14ac:dyDescent="0.25">
      <c r="A16208" s="34"/>
    </row>
    <row r="16209" spans="1:1" ht="15.75" x14ac:dyDescent="0.25">
      <c r="A16209" s="34"/>
    </row>
    <row r="16210" spans="1:1" ht="15.75" x14ac:dyDescent="0.25">
      <c r="A16210" s="34"/>
    </row>
    <row r="16211" spans="1:1" ht="15.75" x14ac:dyDescent="0.25">
      <c r="A16211" s="34"/>
    </row>
    <row r="16212" spans="1:1" ht="15.75" x14ac:dyDescent="0.25">
      <c r="A16212" s="34"/>
    </row>
    <row r="16213" spans="1:1" ht="15.75" x14ac:dyDescent="0.25">
      <c r="A16213" s="34"/>
    </row>
    <row r="16214" spans="1:1" ht="15.75" x14ac:dyDescent="0.25">
      <c r="A16214" s="34"/>
    </row>
    <row r="16215" spans="1:1" ht="15.75" x14ac:dyDescent="0.25">
      <c r="A16215" s="34"/>
    </row>
    <row r="16216" spans="1:1" ht="15.75" x14ac:dyDescent="0.25">
      <c r="A16216" s="34"/>
    </row>
    <row r="16217" spans="1:1" ht="15.75" x14ac:dyDescent="0.25">
      <c r="A16217" s="34"/>
    </row>
    <row r="16218" spans="1:1" ht="15.75" x14ac:dyDescent="0.25">
      <c r="A16218" s="34"/>
    </row>
    <row r="16219" spans="1:1" ht="15.75" x14ac:dyDescent="0.25">
      <c r="A16219" s="34"/>
    </row>
    <row r="16220" spans="1:1" ht="15.75" x14ac:dyDescent="0.25">
      <c r="A16220" s="34"/>
    </row>
    <row r="16221" spans="1:1" ht="15.75" x14ac:dyDescent="0.25">
      <c r="A16221" s="34"/>
    </row>
    <row r="16222" spans="1:1" ht="15.75" x14ac:dyDescent="0.25">
      <c r="A16222" s="34"/>
    </row>
    <row r="16223" spans="1:1" ht="15.75" x14ac:dyDescent="0.25">
      <c r="A16223" s="34"/>
    </row>
    <row r="16224" spans="1:1" ht="15.75" x14ac:dyDescent="0.25">
      <c r="A16224" s="34"/>
    </row>
    <row r="16225" spans="1:1" ht="15.75" x14ac:dyDescent="0.25">
      <c r="A16225" s="34"/>
    </row>
    <row r="16226" spans="1:1" ht="15.75" x14ac:dyDescent="0.25">
      <c r="A16226" s="34"/>
    </row>
    <row r="16227" spans="1:1" ht="15.75" x14ac:dyDescent="0.25">
      <c r="A16227" s="34"/>
    </row>
    <row r="16228" spans="1:1" ht="15.75" x14ac:dyDescent="0.25">
      <c r="A16228" s="34"/>
    </row>
    <row r="16229" spans="1:1" ht="15.75" x14ac:dyDescent="0.25">
      <c r="A16229" s="34"/>
    </row>
    <row r="16230" spans="1:1" ht="15.75" x14ac:dyDescent="0.25">
      <c r="A16230" s="34"/>
    </row>
    <row r="16231" spans="1:1" ht="15.75" x14ac:dyDescent="0.25">
      <c r="A16231" s="34"/>
    </row>
    <row r="16232" spans="1:1" ht="15.75" x14ac:dyDescent="0.25">
      <c r="A16232" s="34"/>
    </row>
    <row r="16233" spans="1:1" ht="15.75" x14ac:dyDescent="0.25">
      <c r="A16233" s="34"/>
    </row>
    <row r="16234" spans="1:1" ht="15.75" x14ac:dyDescent="0.25">
      <c r="A16234" s="34"/>
    </row>
    <row r="16235" spans="1:1" ht="15.75" x14ac:dyDescent="0.25">
      <c r="A16235" s="34"/>
    </row>
    <row r="16236" spans="1:1" ht="15.75" x14ac:dyDescent="0.25">
      <c r="A16236" s="34"/>
    </row>
    <row r="16237" spans="1:1" ht="15.75" x14ac:dyDescent="0.25">
      <c r="A16237" s="34"/>
    </row>
    <row r="16238" spans="1:1" ht="15.75" x14ac:dyDescent="0.25">
      <c r="A16238" s="34"/>
    </row>
    <row r="16239" spans="1:1" ht="15.75" x14ac:dyDescent="0.25">
      <c r="A16239" s="34"/>
    </row>
    <row r="16240" spans="1:1" ht="15.75" x14ac:dyDescent="0.25">
      <c r="A16240" s="34"/>
    </row>
    <row r="16241" spans="1:1" ht="15.75" x14ac:dyDescent="0.25">
      <c r="A16241" s="34"/>
    </row>
    <row r="16242" spans="1:1" ht="15.75" x14ac:dyDescent="0.25">
      <c r="A16242" s="34"/>
    </row>
    <row r="16243" spans="1:1" ht="15.75" x14ac:dyDescent="0.25">
      <c r="A16243" s="34"/>
    </row>
    <row r="16244" spans="1:1" ht="15.75" x14ac:dyDescent="0.25">
      <c r="A16244" s="34"/>
    </row>
    <row r="16245" spans="1:1" ht="15.75" x14ac:dyDescent="0.25">
      <c r="A16245" s="34"/>
    </row>
    <row r="16246" spans="1:1" ht="15.75" x14ac:dyDescent="0.25">
      <c r="A16246" s="34"/>
    </row>
    <row r="16247" spans="1:1" ht="15.75" x14ac:dyDescent="0.25">
      <c r="A16247" s="34"/>
    </row>
    <row r="16248" spans="1:1" ht="15.75" x14ac:dyDescent="0.25">
      <c r="A16248" s="34"/>
    </row>
    <row r="16249" spans="1:1" ht="15.75" x14ac:dyDescent="0.25">
      <c r="A16249" s="34"/>
    </row>
    <row r="16250" spans="1:1" ht="15.75" x14ac:dyDescent="0.25">
      <c r="A16250" s="34"/>
    </row>
    <row r="16251" spans="1:1" ht="15.75" x14ac:dyDescent="0.25">
      <c r="A16251" s="34"/>
    </row>
    <row r="16252" spans="1:1" ht="15.75" x14ac:dyDescent="0.25">
      <c r="A16252" s="34"/>
    </row>
    <row r="16253" spans="1:1" ht="15.75" x14ac:dyDescent="0.25">
      <c r="A16253" s="34"/>
    </row>
    <row r="16254" spans="1:1" ht="15.75" x14ac:dyDescent="0.25">
      <c r="A16254" s="34"/>
    </row>
    <row r="16255" spans="1:1" ht="15.75" x14ac:dyDescent="0.25">
      <c r="A16255" s="34"/>
    </row>
    <row r="16256" spans="1:1" ht="15.75" x14ac:dyDescent="0.25">
      <c r="A16256" s="34"/>
    </row>
    <row r="16257" spans="1:1" ht="15.75" x14ac:dyDescent="0.25">
      <c r="A16257" s="34"/>
    </row>
    <row r="16258" spans="1:1" ht="15.75" x14ac:dyDescent="0.25">
      <c r="A16258" s="34"/>
    </row>
    <row r="16259" spans="1:1" ht="15.75" x14ac:dyDescent="0.25">
      <c r="A16259" s="34"/>
    </row>
    <row r="16260" spans="1:1" ht="15.75" x14ac:dyDescent="0.25">
      <c r="A16260" s="34"/>
    </row>
    <row r="16261" spans="1:1" ht="15.75" x14ac:dyDescent="0.25">
      <c r="A16261" s="34"/>
    </row>
    <row r="16262" spans="1:1" ht="15.75" x14ac:dyDescent="0.25">
      <c r="A16262" s="34"/>
    </row>
    <row r="16263" spans="1:1" ht="15.75" x14ac:dyDescent="0.25">
      <c r="A16263" s="34"/>
    </row>
    <row r="16264" spans="1:1" ht="15.75" x14ac:dyDescent="0.25">
      <c r="A16264" s="34"/>
    </row>
    <row r="16265" spans="1:1" ht="15.75" x14ac:dyDescent="0.25">
      <c r="A16265" s="34"/>
    </row>
    <row r="16266" spans="1:1" ht="15.75" x14ac:dyDescent="0.25">
      <c r="A16266" s="34"/>
    </row>
    <row r="16267" spans="1:1" ht="15.75" x14ac:dyDescent="0.25">
      <c r="A16267" s="34"/>
    </row>
    <row r="16268" spans="1:1" ht="15.75" x14ac:dyDescent="0.25">
      <c r="A16268" s="34"/>
    </row>
    <row r="16269" spans="1:1" ht="15.75" x14ac:dyDescent="0.25">
      <c r="A16269" s="34"/>
    </row>
    <row r="16270" spans="1:1" ht="15.75" x14ac:dyDescent="0.25">
      <c r="A16270" s="34"/>
    </row>
    <row r="16271" spans="1:1" ht="15.75" x14ac:dyDescent="0.25">
      <c r="A16271" s="34"/>
    </row>
    <row r="16272" spans="1:1" ht="15.75" x14ac:dyDescent="0.25">
      <c r="A16272" s="34"/>
    </row>
    <row r="16273" spans="1:1" ht="15.75" x14ac:dyDescent="0.25">
      <c r="A16273" s="34"/>
    </row>
    <row r="16274" spans="1:1" ht="15.75" x14ac:dyDescent="0.25">
      <c r="A16274" s="34"/>
    </row>
    <row r="16275" spans="1:1" ht="15.75" x14ac:dyDescent="0.25">
      <c r="A16275" s="34"/>
    </row>
    <row r="16276" spans="1:1" ht="15.75" x14ac:dyDescent="0.25">
      <c r="A16276" s="34"/>
    </row>
    <row r="16277" spans="1:1" ht="15.75" x14ac:dyDescent="0.25">
      <c r="A16277" s="34"/>
    </row>
    <row r="16278" spans="1:1" ht="15.75" x14ac:dyDescent="0.25">
      <c r="A16278" s="34"/>
    </row>
    <row r="16279" spans="1:1" ht="15.75" x14ac:dyDescent="0.25">
      <c r="A16279" s="34"/>
    </row>
    <row r="16280" spans="1:1" ht="15.75" x14ac:dyDescent="0.25">
      <c r="A16280" s="34"/>
    </row>
    <row r="16281" spans="1:1" ht="15.75" x14ac:dyDescent="0.25">
      <c r="A16281" s="34"/>
    </row>
    <row r="16282" spans="1:1" ht="15.75" x14ac:dyDescent="0.25">
      <c r="A16282" s="34"/>
    </row>
    <row r="16283" spans="1:1" ht="15.75" x14ac:dyDescent="0.25">
      <c r="A16283" s="34"/>
    </row>
    <row r="16284" spans="1:1" ht="15.75" x14ac:dyDescent="0.25">
      <c r="A16284" s="34"/>
    </row>
    <row r="16285" spans="1:1" ht="15.75" x14ac:dyDescent="0.25">
      <c r="A16285" s="34"/>
    </row>
    <row r="16286" spans="1:1" ht="15.75" x14ac:dyDescent="0.25">
      <c r="A16286" s="34"/>
    </row>
    <row r="16287" spans="1:1" ht="15.75" x14ac:dyDescent="0.25">
      <c r="A16287" s="34"/>
    </row>
    <row r="16288" spans="1:1" ht="15.75" x14ac:dyDescent="0.25">
      <c r="A16288" s="34"/>
    </row>
    <row r="16289" spans="1:1" ht="15.75" x14ac:dyDescent="0.25">
      <c r="A16289" s="34"/>
    </row>
    <row r="16290" spans="1:1" ht="15.75" x14ac:dyDescent="0.25">
      <c r="A16290" s="34"/>
    </row>
    <row r="16291" spans="1:1" ht="15.75" x14ac:dyDescent="0.25">
      <c r="A16291" s="34"/>
    </row>
    <row r="16292" spans="1:1" ht="15.75" x14ac:dyDescent="0.25">
      <c r="A16292" s="34"/>
    </row>
    <row r="16293" spans="1:1" ht="15.75" x14ac:dyDescent="0.25">
      <c r="A16293" s="34"/>
    </row>
    <row r="16294" spans="1:1" ht="15.75" x14ac:dyDescent="0.25">
      <c r="A16294" s="34"/>
    </row>
    <row r="16295" spans="1:1" ht="15.75" x14ac:dyDescent="0.25">
      <c r="A16295" s="34"/>
    </row>
    <row r="16296" spans="1:1" ht="15.75" x14ac:dyDescent="0.25">
      <c r="A16296" s="34"/>
    </row>
    <row r="16297" spans="1:1" ht="15.75" x14ac:dyDescent="0.25">
      <c r="A16297" s="34"/>
    </row>
    <row r="16298" spans="1:1" ht="15.75" x14ac:dyDescent="0.25">
      <c r="A16298" s="34"/>
    </row>
    <row r="16299" spans="1:1" ht="15.75" x14ac:dyDescent="0.25">
      <c r="A16299" s="34"/>
    </row>
    <row r="16300" spans="1:1" ht="15.75" x14ac:dyDescent="0.25">
      <c r="A16300" s="34"/>
    </row>
    <row r="16301" spans="1:1" ht="15.75" x14ac:dyDescent="0.25">
      <c r="A16301" s="34"/>
    </row>
    <row r="16302" spans="1:1" ht="15.75" x14ac:dyDescent="0.25">
      <c r="A16302" s="34"/>
    </row>
    <row r="16303" spans="1:1" ht="15.75" x14ac:dyDescent="0.25">
      <c r="A16303" s="34"/>
    </row>
    <row r="16304" spans="1:1" ht="15.75" x14ac:dyDescent="0.25">
      <c r="A16304" s="34"/>
    </row>
    <row r="16305" spans="1:1" ht="15.75" x14ac:dyDescent="0.25">
      <c r="A16305" s="34"/>
    </row>
    <row r="16306" spans="1:1" ht="15.75" x14ac:dyDescent="0.25">
      <c r="A16306" s="34"/>
    </row>
    <row r="16307" spans="1:1" ht="15.75" x14ac:dyDescent="0.25">
      <c r="A16307" s="34"/>
    </row>
    <row r="16308" spans="1:1" ht="15.75" x14ac:dyDescent="0.25">
      <c r="A16308" s="34"/>
    </row>
    <row r="16309" spans="1:1" ht="15.75" x14ac:dyDescent="0.25">
      <c r="A16309" s="34"/>
    </row>
    <row r="16310" spans="1:1" ht="15.75" x14ac:dyDescent="0.25">
      <c r="A16310" s="34"/>
    </row>
    <row r="16311" spans="1:1" ht="15.75" x14ac:dyDescent="0.25">
      <c r="A16311" s="34"/>
    </row>
    <row r="16312" spans="1:1" ht="15.75" x14ac:dyDescent="0.25">
      <c r="A16312" s="34"/>
    </row>
    <row r="16313" spans="1:1" ht="15.75" x14ac:dyDescent="0.25">
      <c r="A16313" s="34"/>
    </row>
    <row r="16314" spans="1:1" ht="15.75" x14ac:dyDescent="0.25">
      <c r="A16314" s="34"/>
    </row>
    <row r="16315" spans="1:1" ht="15.75" x14ac:dyDescent="0.25">
      <c r="A16315" s="34"/>
    </row>
    <row r="16316" spans="1:1" ht="15.75" x14ac:dyDescent="0.25">
      <c r="A16316" s="34"/>
    </row>
    <row r="16317" spans="1:1" ht="15.75" x14ac:dyDescent="0.25">
      <c r="A16317" s="34"/>
    </row>
    <row r="16318" spans="1:1" ht="15.75" x14ac:dyDescent="0.25">
      <c r="A16318" s="34"/>
    </row>
    <row r="16319" spans="1:1" ht="15.75" x14ac:dyDescent="0.25">
      <c r="A16319" s="34"/>
    </row>
    <row r="16320" spans="1:1" ht="15.75" x14ac:dyDescent="0.25">
      <c r="A16320" s="34"/>
    </row>
    <row r="16321" spans="1:1" ht="15.75" x14ac:dyDescent="0.25">
      <c r="A16321" s="34"/>
    </row>
    <row r="16322" spans="1:1" ht="15.75" x14ac:dyDescent="0.25">
      <c r="A16322" s="34"/>
    </row>
    <row r="16323" spans="1:1" ht="15.75" x14ac:dyDescent="0.25">
      <c r="A16323" s="34"/>
    </row>
    <row r="16324" spans="1:1" ht="15.75" x14ac:dyDescent="0.25">
      <c r="A16324" s="34"/>
    </row>
    <row r="16325" spans="1:1" ht="15.75" x14ac:dyDescent="0.25">
      <c r="A16325" s="34"/>
    </row>
    <row r="16326" spans="1:1" ht="15.75" x14ac:dyDescent="0.25">
      <c r="A16326" s="34"/>
    </row>
    <row r="16327" spans="1:1" ht="15.75" x14ac:dyDescent="0.25">
      <c r="A16327" s="34"/>
    </row>
    <row r="16328" spans="1:1" ht="15.75" x14ac:dyDescent="0.25">
      <c r="A16328" s="34"/>
    </row>
    <row r="16329" spans="1:1" ht="15.75" x14ac:dyDescent="0.25">
      <c r="A16329" s="34"/>
    </row>
    <row r="16330" spans="1:1" ht="15.75" x14ac:dyDescent="0.25">
      <c r="A16330" s="34"/>
    </row>
    <row r="16331" spans="1:1" ht="15.75" x14ac:dyDescent="0.25">
      <c r="A16331" s="34"/>
    </row>
    <row r="16332" spans="1:1" ht="15.75" x14ac:dyDescent="0.25">
      <c r="A16332" s="34"/>
    </row>
    <row r="16333" spans="1:1" ht="15.75" x14ac:dyDescent="0.25">
      <c r="A16333" s="34"/>
    </row>
    <row r="16334" spans="1:1" ht="15.75" x14ac:dyDescent="0.25">
      <c r="A16334" s="34"/>
    </row>
    <row r="16335" spans="1:1" ht="15.75" x14ac:dyDescent="0.25">
      <c r="A16335" s="34"/>
    </row>
    <row r="16336" spans="1:1" ht="15.75" x14ac:dyDescent="0.25">
      <c r="A16336" s="34"/>
    </row>
    <row r="16337" spans="1:1" ht="15.75" x14ac:dyDescent="0.25">
      <c r="A16337" s="34"/>
    </row>
    <row r="16338" spans="1:1" ht="15.75" x14ac:dyDescent="0.25">
      <c r="A16338" s="34"/>
    </row>
    <row r="16339" spans="1:1" ht="15.75" x14ac:dyDescent="0.25">
      <c r="A16339" s="34"/>
    </row>
    <row r="16340" spans="1:1" ht="15.75" x14ac:dyDescent="0.25">
      <c r="A16340" s="34"/>
    </row>
    <row r="16341" spans="1:1" ht="15.75" x14ac:dyDescent="0.25">
      <c r="A16341" s="34"/>
    </row>
    <row r="16342" spans="1:1" ht="15.75" x14ac:dyDescent="0.25">
      <c r="A16342" s="34"/>
    </row>
    <row r="16343" spans="1:1" ht="15.75" x14ac:dyDescent="0.25">
      <c r="A16343" s="34"/>
    </row>
    <row r="16344" spans="1:1" ht="15.75" x14ac:dyDescent="0.25">
      <c r="A16344" s="34"/>
    </row>
    <row r="16345" spans="1:1" ht="15.75" x14ac:dyDescent="0.25">
      <c r="A16345" s="34"/>
    </row>
    <row r="16346" spans="1:1" ht="15.75" x14ac:dyDescent="0.25">
      <c r="A16346" s="34"/>
    </row>
    <row r="16347" spans="1:1" ht="15.75" x14ac:dyDescent="0.25">
      <c r="A16347" s="34"/>
    </row>
    <row r="16348" spans="1:1" ht="15.75" x14ac:dyDescent="0.25">
      <c r="A16348" s="34"/>
    </row>
    <row r="16349" spans="1:1" ht="15.75" x14ac:dyDescent="0.25">
      <c r="A16349" s="34"/>
    </row>
    <row r="16350" spans="1:1" ht="15.75" x14ac:dyDescent="0.25">
      <c r="A16350" s="34"/>
    </row>
    <row r="16351" spans="1:1" ht="15.75" x14ac:dyDescent="0.25">
      <c r="A16351" s="34"/>
    </row>
    <row r="16352" spans="1:1" ht="15.75" x14ac:dyDescent="0.25">
      <c r="A16352" s="34"/>
    </row>
    <row r="16353" spans="1:1" ht="15.75" x14ac:dyDescent="0.25">
      <c r="A16353" s="34"/>
    </row>
    <row r="16354" spans="1:1" ht="15.75" x14ac:dyDescent="0.25">
      <c r="A16354" s="34"/>
    </row>
    <row r="16355" spans="1:1" ht="15.75" x14ac:dyDescent="0.25">
      <c r="A16355" s="34"/>
    </row>
    <row r="16356" spans="1:1" ht="15.75" x14ac:dyDescent="0.25">
      <c r="A16356" s="34"/>
    </row>
    <row r="16357" spans="1:1" ht="15.75" x14ac:dyDescent="0.25">
      <c r="A16357" s="34"/>
    </row>
    <row r="16358" spans="1:1" ht="15.75" x14ac:dyDescent="0.25">
      <c r="A16358" s="34"/>
    </row>
    <row r="16359" spans="1:1" ht="15.75" x14ac:dyDescent="0.25">
      <c r="A16359" s="34"/>
    </row>
    <row r="16360" spans="1:1" ht="15.75" x14ac:dyDescent="0.25">
      <c r="A16360" s="34"/>
    </row>
    <row r="16361" spans="1:1" ht="15.75" x14ac:dyDescent="0.25">
      <c r="A16361" s="34"/>
    </row>
    <row r="16362" spans="1:1" ht="15.75" x14ac:dyDescent="0.25">
      <c r="A16362" s="34"/>
    </row>
    <row r="16363" spans="1:1" ht="15.75" x14ac:dyDescent="0.25">
      <c r="A16363" s="34"/>
    </row>
    <row r="16364" spans="1:1" ht="15.75" x14ac:dyDescent="0.25">
      <c r="A16364" s="34"/>
    </row>
    <row r="16365" spans="1:1" ht="15.75" x14ac:dyDescent="0.25">
      <c r="A16365" s="34"/>
    </row>
    <row r="16366" spans="1:1" ht="15.75" x14ac:dyDescent="0.25">
      <c r="A16366" s="34"/>
    </row>
    <row r="16367" spans="1:1" ht="15.75" x14ac:dyDescent="0.25">
      <c r="A16367" s="34"/>
    </row>
    <row r="16368" spans="1:1" ht="15.75" x14ac:dyDescent="0.25">
      <c r="A16368" s="34"/>
    </row>
    <row r="16369" spans="1:1" ht="15.75" x14ac:dyDescent="0.25">
      <c r="A16369" s="34"/>
    </row>
    <row r="16370" spans="1:1" ht="15.75" x14ac:dyDescent="0.25">
      <c r="A16370" s="34"/>
    </row>
    <row r="16371" spans="1:1" ht="15.75" x14ac:dyDescent="0.25">
      <c r="A16371" s="34"/>
    </row>
    <row r="16372" spans="1:1" ht="15.75" x14ac:dyDescent="0.25">
      <c r="A16372" s="34"/>
    </row>
    <row r="16373" spans="1:1" ht="15.75" x14ac:dyDescent="0.25">
      <c r="A16373" s="34"/>
    </row>
    <row r="16374" spans="1:1" ht="15.75" x14ac:dyDescent="0.25">
      <c r="A16374" s="34"/>
    </row>
    <row r="16375" spans="1:1" ht="15.75" x14ac:dyDescent="0.25">
      <c r="A16375" s="34"/>
    </row>
    <row r="16376" spans="1:1" ht="15.75" x14ac:dyDescent="0.25">
      <c r="A16376" s="34"/>
    </row>
    <row r="16377" spans="1:1" ht="15.75" x14ac:dyDescent="0.25">
      <c r="A16377" s="34"/>
    </row>
    <row r="16378" spans="1:1" ht="15.75" x14ac:dyDescent="0.25">
      <c r="A16378" s="34"/>
    </row>
    <row r="16379" spans="1:1" ht="15.75" x14ac:dyDescent="0.25">
      <c r="A16379" s="34"/>
    </row>
    <row r="16380" spans="1:1" ht="15.75" x14ac:dyDescent="0.25">
      <c r="A16380" s="34"/>
    </row>
    <row r="16381" spans="1:1" ht="15.75" x14ac:dyDescent="0.25">
      <c r="A16381" s="34"/>
    </row>
    <row r="16382" spans="1:1" ht="15.75" x14ac:dyDescent="0.25">
      <c r="A16382" s="34"/>
    </row>
    <row r="16383" spans="1:1" ht="15.75" x14ac:dyDescent="0.25">
      <c r="A16383" s="34"/>
    </row>
    <row r="16384" spans="1:1" ht="15.75" x14ac:dyDescent="0.25">
      <c r="A16384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5023"/>
  <sheetViews>
    <sheetView zoomScaleNormal="100" workbookViewId="0">
      <pane xSplit="8" ySplit="1" topLeftCell="L2" activePane="bottomRight" state="frozen"/>
      <selection pane="topRight" activeCell="I1" sqref="I1"/>
      <selection pane="bottomLeft" activeCell="A2" sqref="A2"/>
      <selection pane="bottomRight" activeCell="Q5030" sqref="Q5030"/>
    </sheetView>
  </sheetViews>
  <sheetFormatPr baseColWidth="10" defaultColWidth="11.42578125" defaultRowHeight="15.75" x14ac:dyDescent="0.25"/>
  <cols>
    <col min="1" max="1" width="8.140625" style="2" bestFit="1" customWidth="1"/>
    <col min="2" max="2" width="9.42578125" style="3" bestFit="1" customWidth="1"/>
    <col min="3" max="3" width="8.140625" style="4" customWidth="1"/>
    <col min="4" max="4" width="10.42578125" style="1" customWidth="1"/>
    <col min="5" max="5" width="11.42578125" style="1" customWidth="1"/>
    <col min="6" max="6" width="13" style="1" customWidth="1"/>
    <col min="7" max="7" width="6.5703125" style="1" customWidth="1"/>
    <col min="8" max="8" width="14.140625" style="4" customWidth="1"/>
    <col min="9" max="9" width="8.42578125" style="4" customWidth="1"/>
    <col min="10" max="10" width="9.140625" style="1" customWidth="1"/>
    <col min="11" max="11" width="7.85546875" style="1" bestFit="1" customWidth="1"/>
    <col min="12" max="12" width="16.5703125" style="1" customWidth="1"/>
    <col min="13" max="13" width="19.85546875" style="1" customWidth="1"/>
    <col min="14" max="14" width="12.85546875" style="1" customWidth="1"/>
    <col min="15" max="15" width="16.5703125" style="1" customWidth="1"/>
    <col min="16" max="16" width="9.140625" style="1" customWidth="1"/>
    <col min="17" max="17" width="9.28515625" style="1" customWidth="1"/>
    <col min="18" max="18" width="8.28515625" style="1" bestFit="1" customWidth="1"/>
    <col min="19" max="19" width="9.85546875" style="1" bestFit="1" customWidth="1"/>
    <col min="20" max="20" width="9.28515625" style="1" customWidth="1"/>
    <col min="21" max="21" width="9.42578125" style="1" customWidth="1"/>
    <col min="22" max="22" width="9.5703125" style="5" customWidth="1"/>
    <col min="23" max="23" width="8.140625" style="1" customWidth="1"/>
    <col min="24" max="24" width="9.7109375" style="1" customWidth="1"/>
    <col min="25" max="25" width="9.5703125" style="5" customWidth="1"/>
    <col min="26" max="26" width="9.5703125" style="4" customWidth="1"/>
    <col min="27" max="27" width="8.85546875" style="1" customWidth="1"/>
    <col min="28" max="28" width="9.5703125" style="1" customWidth="1"/>
    <col min="29" max="29" width="9.42578125" style="1" customWidth="1"/>
    <col min="30" max="30" width="15.28515625" style="1" customWidth="1"/>
    <col min="31" max="31" width="9.28515625" style="7" customWidth="1"/>
    <col min="32" max="32" width="9.5703125" style="1" customWidth="1"/>
    <col min="33" max="33" width="9.140625" style="1" customWidth="1"/>
    <col min="34" max="34" width="9.7109375" style="1" customWidth="1"/>
    <col min="35" max="35" width="9.5703125" style="1" customWidth="1"/>
    <col min="36" max="36" width="9.5703125" style="25" customWidth="1"/>
    <col min="37" max="38" width="7.7109375" style="1" customWidth="1"/>
    <col min="39" max="39" width="50" style="1" customWidth="1"/>
    <col min="40" max="16384" width="11.42578125" style="1"/>
  </cols>
  <sheetData>
    <row r="1" spans="1:39" s="34" customFormat="1" x14ac:dyDescent="0.25">
      <c r="A1" s="30" t="s">
        <v>29</v>
      </c>
      <c r="B1" s="30" t="s">
        <v>0</v>
      </c>
      <c r="C1" s="30" t="s">
        <v>24</v>
      </c>
      <c r="D1" s="30" t="s">
        <v>2</v>
      </c>
      <c r="E1" s="30" t="s">
        <v>3</v>
      </c>
      <c r="F1" s="30" t="s">
        <v>26</v>
      </c>
      <c r="G1" s="30" t="s">
        <v>1</v>
      </c>
      <c r="H1" s="30" t="s">
        <v>4</v>
      </c>
      <c r="I1" s="30" t="s">
        <v>43</v>
      </c>
      <c r="J1" s="30" t="s">
        <v>5</v>
      </c>
      <c r="K1" s="30" t="s">
        <v>6</v>
      </c>
      <c r="L1" s="30" t="s">
        <v>27</v>
      </c>
      <c r="M1" s="30" t="s">
        <v>28</v>
      </c>
      <c r="N1" s="30" t="s">
        <v>44</v>
      </c>
      <c r="O1" s="30" t="s">
        <v>45</v>
      </c>
      <c r="P1" s="30" t="s">
        <v>167</v>
      </c>
      <c r="Q1" s="30" t="s">
        <v>46</v>
      </c>
      <c r="R1" s="30" t="s">
        <v>8</v>
      </c>
      <c r="S1" s="30" t="s">
        <v>9</v>
      </c>
      <c r="T1" s="30" t="s">
        <v>10</v>
      </c>
      <c r="U1" s="30" t="s">
        <v>11</v>
      </c>
      <c r="V1" s="31" t="s">
        <v>12</v>
      </c>
      <c r="W1" s="30" t="s">
        <v>86</v>
      </c>
      <c r="X1" s="31" t="s">
        <v>13</v>
      </c>
      <c r="Y1" s="31" t="s">
        <v>14</v>
      </c>
      <c r="Z1" s="30" t="s">
        <v>15</v>
      </c>
      <c r="AA1" s="30" t="s">
        <v>16</v>
      </c>
      <c r="AB1" s="30" t="s">
        <v>17</v>
      </c>
      <c r="AC1" s="30" t="s">
        <v>56</v>
      </c>
      <c r="AD1" s="30" t="s">
        <v>57</v>
      </c>
      <c r="AE1" s="32" t="s">
        <v>58</v>
      </c>
      <c r="AF1" s="30" t="s">
        <v>18</v>
      </c>
      <c r="AG1" s="30" t="s">
        <v>19</v>
      </c>
      <c r="AH1" s="30" t="s">
        <v>20</v>
      </c>
      <c r="AI1" s="30" t="s">
        <v>21</v>
      </c>
      <c r="AJ1" s="33" t="s">
        <v>22</v>
      </c>
      <c r="AK1" s="30" t="s">
        <v>23</v>
      </c>
      <c r="AL1" s="30" t="s">
        <v>105</v>
      </c>
      <c r="AM1" s="34" t="s">
        <v>48</v>
      </c>
    </row>
    <row r="2" spans="1:39" ht="15.75" customHeight="1" x14ac:dyDescent="0.25">
      <c r="A2" s="2" t="s">
        <v>29</v>
      </c>
      <c r="B2" s="3">
        <v>1</v>
      </c>
      <c r="C2" s="4">
        <v>1</v>
      </c>
      <c r="D2" s="1" t="s">
        <v>30</v>
      </c>
      <c r="E2" s="1" t="s">
        <v>31</v>
      </c>
      <c r="F2" s="1" t="s">
        <v>32</v>
      </c>
      <c r="G2" s="1">
        <v>2008</v>
      </c>
      <c r="H2" s="4" t="s">
        <v>87</v>
      </c>
      <c r="Q2" s="1" t="s">
        <v>92</v>
      </c>
      <c r="V2" s="5" t="e">
        <f t="shared" ref="V2" si="0">(U2+(Y2*AA2))/T2</f>
        <v>#DIV/0!</v>
      </c>
      <c r="Y2" s="1" t="e">
        <f t="shared" ref="Y2" si="1">X2/(T2-AA2)</f>
        <v>#DIV/0!</v>
      </c>
      <c r="Z2" s="4" t="e">
        <f t="shared" ref="Z2" si="2">Y2*100/V2</f>
        <v>#DIV/0!</v>
      </c>
      <c r="AB2" s="1" t="e">
        <f t="shared" ref="AB2" si="3">AA2*100/T2</f>
        <v>#DIV/0!</v>
      </c>
      <c r="AD2" s="1" t="e">
        <f>AC2*100/T2</f>
        <v>#DIV/0!</v>
      </c>
      <c r="AE2" s="1"/>
      <c r="AJ2" s="1"/>
    </row>
    <row r="3" spans="1:39" ht="15.75" customHeight="1" x14ac:dyDescent="0.25">
      <c r="A3" s="2" t="s">
        <v>29</v>
      </c>
      <c r="B3" s="3">
        <v>1</v>
      </c>
      <c r="C3" s="4">
        <v>1</v>
      </c>
      <c r="D3" s="1" t="s">
        <v>30</v>
      </c>
      <c r="E3" s="1" t="s">
        <v>31</v>
      </c>
      <c r="F3" s="1" t="s">
        <v>32</v>
      </c>
      <c r="G3" s="1">
        <v>2009</v>
      </c>
      <c r="H3" s="4" t="s">
        <v>87</v>
      </c>
      <c r="Q3" s="1" t="s">
        <v>92</v>
      </c>
      <c r="V3" s="5" t="e">
        <f t="shared" ref="V3:V11" si="4">(U3+(Y3*AA3))/T3</f>
        <v>#DIV/0!</v>
      </c>
      <c r="Y3" s="1" t="e">
        <f t="shared" ref="Y3:Y11" si="5">X3/(T3-AA3)</f>
        <v>#DIV/0!</v>
      </c>
      <c r="Z3" s="4" t="e">
        <f t="shared" ref="Z3:Z11" si="6">Y3*100/V3</f>
        <v>#DIV/0!</v>
      </c>
      <c r="AB3" s="1" t="e">
        <f t="shared" ref="AB3:AB11" si="7">AA3*100/T3</f>
        <v>#DIV/0!</v>
      </c>
      <c r="AD3" s="1" t="e">
        <f t="shared" ref="AD3:AD11" si="8">AC3*100/T3</f>
        <v>#DIV/0!</v>
      </c>
      <c r="AE3" s="1"/>
      <c r="AJ3" s="1"/>
    </row>
    <row r="4" spans="1:39" ht="15.75" customHeight="1" x14ac:dyDescent="0.25">
      <c r="A4" s="2" t="s">
        <v>29</v>
      </c>
      <c r="B4" s="3">
        <v>1</v>
      </c>
      <c r="C4" s="4">
        <v>1</v>
      </c>
      <c r="D4" s="1" t="s">
        <v>30</v>
      </c>
      <c r="E4" s="1" t="s">
        <v>31</v>
      </c>
      <c r="F4" s="1" t="s">
        <v>32</v>
      </c>
      <c r="G4" s="1">
        <v>2010</v>
      </c>
      <c r="H4" s="4" t="s">
        <v>87</v>
      </c>
      <c r="Q4" s="1" t="s">
        <v>92</v>
      </c>
      <c r="V4" s="5" t="e">
        <f t="shared" si="4"/>
        <v>#DIV/0!</v>
      </c>
      <c r="Y4" s="1" t="e">
        <f t="shared" si="5"/>
        <v>#DIV/0!</v>
      </c>
      <c r="Z4" s="4" t="e">
        <f t="shared" si="6"/>
        <v>#DIV/0!</v>
      </c>
      <c r="AB4" s="1" t="e">
        <f t="shared" si="7"/>
        <v>#DIV/0!</v>
      </c>
      <c r="AD4" s="1" t="e">
        <f t="shared" si="8"/>
        <v>#DIV/0!</v>
      </c>
      <c r="AE4" s="1"/>
      <c r="AJ4" s="1"/>
    </row>
    <row r="5" spans="1:39" ht="15.75" customHeight="1" x14ac:dyDescent="0.25">
      <c r="A5" s="2" t="s">
        <v>29</v>
      </c>
      <c r="B5" s="3">
        <v>1</v>
      </c>
      <c r="C5" s="4">
        <v>1</v>
      </c>
      <c r="D5" s="1" t="s">
        <v>30</v>
      </c>
      <c r="E5" s="1" t="s">
        <v>31</v>
      </c>
      <c r="F5" s="1" t="s">
        <v>32</v>
      </c>
      <c r="G5" s="1">
        <v>2011</v>
      </c>
      <c r="H5" s="4" t="s">
        <v>87</v>
      </c>
      <c r="Q5" s="1" t="s">
        <v>92</v>
      </c>
      <c r="V5" s="5" t="e">
        <f t="shared" si="4"/>
        <v>#DIV/0!</v>
      </c>
      <c r="Y5" s="1" t="e">
        <f t="shared" si="5"/>
        <v>#DIV/0!</v>
      </c>
      <c r="Z5" s="4" t="e">
        <f t="shared" si="6"/>
        <v>#DIV/0!</v>
      </c>
      <c r="AB5" s="1" t="e">
        <f t="shared" si="7"/>
        <v>#DIV/0!</v>
      </c>
      <c r="AD5" s="1" t="e">
        <f t="shared" si="8"/>
        <v>#DIV/0!</v>
      </c>
      <c r="AE5" s="1"/>
      <c r="AJ5" s="1"/>
    </row>
    <row r="6" spans="1:39" ht="15.75" customHeight="1" x14ac:dyDescent="0.25">
      <c r="A6" s="2" t="s">
        <v>29</v>
      </c>
      <c r="B6" s="3">
        <v>1</v>
      </c>
      <c r="C6" s="4">
        <v>1</v>
      </c>
      <c r="D6" s="1" t="s">
        <v>30</v>
      </c>
      <c r="E6" s="1" t="s">
        <v>31</v>
      </c>
      <c r="F6" s="1" t="s">
        <v>32</v>
      </c>
      <c r="G6" s="1">
        <v>2012</v>
      </c>
      <c r="H6" s="4" t="s">
        <v>87</v>
      </c>
      <c r="Q6" s="1" t="s">
        <v>92</v>
      </c>
      <c r="V6" s="5" t="e">
        <f t="shared" si="4"/>
        <v>#DIV/0!</v>
      </c>
      <c r="Y6" s="1" t="e">
        <f t="shared" si="5"/>
        <v>#DIV/0!</v>
      </c>
      <c r="Z6" s="4" t="e">
        <f t="shared" si="6"/>
        <v>#DIV/0!</v>
      </c>
      <c r="AB6" s="1" t="e">
        <f t="shared" si="7"/>
        <v>#DIV/0!</v>
      </c>
      <c r="AD6" s="1" t="e">
        <f t="shared" si="8"/>
        <v>#DIV/0!</v>
      </c>
      <c r="AE6" s="1"/>
      <c r="AJ6" s="1"/>
    </row>
    <row r="7" spans="1:39" s="36" customFormat="1" ht="15.75" customHeight="1" x14ac:dyDescent="0.25">
      <c r="A7" s="34" t="s">
        <v>29</v>
      </c>
      <c r="B7" s="30">
        <v>2</v>
      </c>
      <c r="C7" s="35">
        <v>1</v>
      </c>
      <c r="D7" s="36" t="s">
        <v>30</v>
      </c>
      <c r="E7" s="36" t="s">
        <v>31</v>
      </c>
      <c r="F7" s="36" t="s">
        <v>32</v>
      </c>
      <c r="G7" s="36">
        <v>2008</v>
      </c>
      <c r="H7" s="35" t="s">
        <v>87</v>
      </c>
      <c r="I7" s="35"/>
      <c r="Q7" s="36" t="s">
        <v>92</v>
      </c>
      <c r="V7" s="37" t="e">
        <f t="shared" si="4"/>
        <v>#DIV/0!</v>
      </c>
      <c r="Y7" s="36" t="e">
        <f t="shared" si="5"/>
        <v>#DIV/0!</v>
      </c>
      <c r="Z7" s="35" t="e">
        <f t="shared" si="6"/>
        <v>#DIV/0!</v>
      </c>
      <c r="AB7" s="36" t="e">
        <f t="shared" si="7"/>
        <v>#DIV/0!</v>
      </c>
      <c r="AD7" s="36" t="e">
        <f t="shared" si="8"/>
        <v>#DIV/0!</v>
      </c>
    </row>
    <row r="8" spans="1:39" ht="15.75" customHeight="1" x14ac:dyDescent="0.25">
      <c r="A8" s="2" t="s">
        <v>29</v>
      </c>
      <c r="B8" s="3">
        <v>2</v>
      </c>
      <c r="C8" s="4">
        <v>1</v>
      </c>
      <c r="D8" s="1" t="s">
        <v>30</v>
      </c>
      <c r="E8" s="1" t="s">
        <v>31</v>
      </c>
      <c r="F8" s="1" t="s">
        <v>32</v>
      </c>
      <c r="G8" s="1">
        <v>2009</v>
      </c>
      <c r="H8" s="4" t="s">
        <v>87</v>
      </c>
      <c r="Q8" s="1" t="s">
        <v>92</v>
      </c>
      <c r="V8" s="5" t="e">
        <f t="shared" si="4"/>
        <v>#DIV/0!</v>
      </c>
      <c r="Y8" s="1" t="e">
        <f t="shared" si="5"/>
        <v>#DIV/0!</v>
      </c>
      <c r="Z8" s="4" t="e">
        <f t="shared" si="6"/>
        <v>#DIV/0!</v>
      </c>
      <c r="AB8" s="1" t="e">
        <f t="shared" si="7"/>
        <v>#DIV/0!</v>
      </c>
      <c r="AD8" s="1" t="e">
        <f t="shared" si="8"/>
        <v>#DIV/0!</v>
      </c>
      <c r="AE8" s="1"/>
      <c r="AJ8" s="1"/>
    </row>
    <row r="9" spans="1:39" ht="15.75" customHeight="1" x14ac:dyDescent="0.25">
      <c r="A9" s="2" t="s">
        <v>29</v>
      </c>
      <c r="B9" s="3">
        <v>2</v>
      </c>
      <c r="C9" s="4">
        <v>1</v>
      </c>
      <c r="D9" s="1" t="s">
        <v>30</v>
      </c>
      <c r="E9" s="1" t="s">
        <v>31</v>
      </c>
      <c r="F9" s="1" t="s">
        <v>32</v>
      </c>
      <c r="G9" s="1">
        <v>2010</v>
      </c>
      <c r="H9" s="4" t="s">
        <v>87</v>
      </c>
      <c r="Q9" s="1" t="s">
        <v>92</v>
      </c>
      <c r="V9" s="5" t="e">
        <f t="shared" si="4"/>
        <v>#DIV/0!</v>
      </c>
      <c r="Y9" s="1" t="e">
        <f t="shared" si="5"/>
        <v>#DIV/0!</v>
      </c>
      <c r="Z9" s="4" t="e">
        <f t="shared" si="6"/>
        <v>#DIV/0!</v>
      </c>
      <c r="AB9" s="1" t="e">
        <f t="shared" si="7"/>
        <v>#DIV/0!</v>
      </c>
      <c r="AD9" s="1" t="e">
        <f t="shared" si="8"/>
        <v>#DIV/0!</v>
      </c>
      <c r="AE9" s="1"/>
      <c r="AJ9" s="1"/>
    </row>
    <row r="10" spans="1:39" ht="15.75" customHeight="1" x14ac:dyDescent="0.25">
      <c r="A10" s="2" t="s">
        <v>29</v>
      </c>
      <c r="B10" s="3">
        <v>2</v>
      </c>
      <c r="C10" s="4">
        <v>1</v>
      </c>
      <c r="D10" s="1" t="s">
        <v>30</v>
      </c>
      <c r="E10" s="1" t="s">
        <v>31</v>
      </c>
      <c r="F10" s="1" t="s">
        <v>32</v>
      </c>
      <c r="G10" s="1">
        <v>2011</v>
      </c>
      <c r="H10" s="4" t="s">
        <v>87</v>
      </c>
      <c r="Q10" s="1" t="s">
        <v>92</v>
      </c>
      <c r="V10" s="5" t="e">
        <f t="shared" si="4"/>
        <v>#DIV/0!</v>
      </c>
      <c r="Y10" s="1" t="e">
        <f t="shared" si="5"/>
        <v>#DIV/0!</v>
      </c>
      <c r="Z10" s="4" t="e">
        <f t="shared" si="6"/>
        <v>#DIV/0!</v>
      </c>
      <c r="AB10" s="1" t="e">
        <f t="shared" si="7"/>
        <v>#DIV/0!</v>
      </c>
      <c r="AD10" s="1" t="e">
        <f t="shared" si="8"/>
        <v>#DIV/0!</v>
      </c>
      <c r="AE10" s="1"/>
      <c r="AJ10" s="1"/>
    </row>
    <row r="11" spans="1:39" ht="15.75" customHeight="1" x14ac:dyDescent="0.25">
      <c r="A11" s="2" t="s">
        <v>29</v>
      </c>
      <c r="B11" s="3">
        <v>2</v>
      </c>
      <c r="C11" s="4">
        <v>1</v>
      </c>
      <c r="D11" s="1" t="s">
        <v>30</v>
      </c>
      <c r="E11" s="1" t="s">
        <v>31</v>
      </c>
      <c r="F11" s="1" t="s">
        <v>32</v>
      </c>
      <c r="G11" s="1">
        <v>2012</v>
      </c>
      <c r="H11" s="4" t="s">
        <v>87</v>
      </c>
      <c r="Q11" s="1" t="s">
        <v>92</v>
      </c>
      <c r="V11" s="5" t="e">
        <f t="shared" si="4"/>
        <v>#DIV/0!</v>
      </c>
      <c r="Y11" s="1" t="e">
        <f t="shared" si="5"/>
        <v>#DIV/0!</v>
      </c>
      <c r="Z11" s="4" t="e">
        <f t="shared" si="6"/>
        <v>#DIV/0!</v>
      </c>
      <c r="AB11" s="1" t="e">
        <f t="shared" si="7"/>
        <v>#DIV/0!</v>
      </c>
      <c r="AD11" s="1" t="e">
        <f t="shared" si="8"/>
        <v>#DIV/0!</v>
      </c>
      <c r="AE11" s="1"/>
      <c r="AJ11" s="1"/>
    </row>
    <row r="12" spans="1:39" s="36" customFormat="1" ht="15.75" customHeight="1" x14ac:dyDescent="0.25">
      <c r="A12" s="34" t="s">
        <v>29</v>
      </c>
      <c r="B12" s="38">
        <v>3</v>
      </c>
      <c r="C12" s="35">
        <v>1</v>
      </c>
      <c r="D12" s="36" t="s">
        <v>30</v>
      </c>
      <c r="E12" s="36" t="s">
        <v>31</v>
      </c>
      <c r="F12" s="36" t="s">
        <v>32</v>
      </c>
      <c r="G12" s="36">
        <v>2008</v>
      </c>
      <c r="H12" s="35" t="s">
        <v>87</v>
      </c>
      <c r="I12" s="35"/>
      <c r="J12" s="36">
        <v>39</v>
      </c>
      <c r="K12" s="36">
        <v>2</v>
      </c>
      <c r="L12" s="36">
        <f>J12-22</f>
        <v>17</v>
      </c>
      <c r="M12" s="36">
        <f>J12-49</f>
        <v>-10</v>
      </c>
      <c r="N12" s="36">
        <f>J12-67</f>
        <v>-28</v>
      </c>
      <c r="O12" s="36">
        <f>J12-82</f>
        <v>-43</v>
      </c>
      <c r="Q12" s="36" t="s">
        <v>92</v>
      </c>
      <c r="R12" s="39">
        <v>1</v>
      </c>
      <c r="S12" s="36">
        <v>199</v>
      </c>
      <c r="T12" s="36">
        <v>25</v>
      </c>
      <c r="U12" s="36">
        <v>88</v>
      </c>
      <c r="V12" s="37">
        <f t="shared" ref="V12:V75" si="9">(U12+(Y12*AA12))/T12</f>
        <v>3.52</v>
      </c>
      <c r="W12" s="36">
        <v>4</v>
      </c>
      <c r="X12" s="36">
        <v>22</v>
      </c>
      <c r="Y12" s="40">
        <f t="shared" ref="Y12:Y75" si="10">X12/(T12-AA12)</f>
        <v>0.88</v>
      </c>
      <c r="Z12" s="35">
        <f t="shared" ref="Z12:Z75" si="11">Y12*100/V12</f>
        <v>25</v>
      </c>
      <c r="AA12" s="36">
        <v>0</v>
      </c>
      <c r="AB12" s="36">
        <f t="shared" ref="AB12:AB75" si="12">AA12*100/T12</f>
        <v>0</v>
      </c>
      <c r="AC12" s="36">
        <v>0</v>
      </c>
      <c r="AD12" s="36">
        <f t="shared" ref="AD12:AD75" si="13">AC12*100/T12</f>
        <v>0</v>
      </c>
      <c r="AE12" s="41" t="s">
        <v>59</v>
      </c>
      <c r="AF12" s="36">
        <v>5</v>
      </c>
      <c r="AG12" s="36">
        <v>2</v>
      </c>
      <c r="AH12" s="36">
        <v>2</v>
      </c>
      <c r="AI12" s="36">
        <v>2</v>
      </c>
      <c r="AJ12" s="42">
        <v>1</v>
      </c>
      <c r="AK12" s="36">
        <v>1</v>
      </c>
      <c r="AM12" s="36" t="s">
        <v>161</v>
      </c>
    </row>
    <row r="13" spans="1:39" ht="15.75" customHeight="1" x14ac:dyDescent="0.25">
      <c r="A13" s="2" t="s">
        <v>29</v>
      </c>
      <c r="B13" s="3">
        <v>3</v>
      </c>
      <c r="C13" s="4">
        <v>1</v>
      </c>
      <c r="D13" s="1" t="s">
        <v>30</v>
      </c>
      <c r="E13" s="1" t="s">
        <v>31</v>
      </c>
      <c r="F13" s="1" t="s">
        <v>32</v>
      </c>
      <c r="G13" s="1">
        <v>2009</v>
      </c>
      <c r="H13" s="35" t="s">
        <v>87</v>
      </c>
      <c r="Q13" s="1" t="s">
        <v>92</v>
      </c>
      <c r="V13" s="5" t="e">
        <f t="shared" si="9"/>
        <v>#DIV/0!</v>
      </c>
      <c r="Y13" s="1" t="e">
        <f t="shared" si="10"/>
        <v>#DIV/0!</v>
      </c>
      <c r="Z13" s="4" t="e">
        <f t="shared" si="11"/>
        <v>#DIV/0!</v>
      </c>
      <c r="AB13" s="1" t="e">
        <f t="shared" si="12"/>
        <v>#DIV/0!</v>
      </c>
      <c r="AD13" s="1" t="e">
        <f t="shared" si="13"/>
        <v>#DIV/0!</v>
      </c>
      <c r="AM13" s="36" t="s">
        <v>161</v>
      </c>
    </row>
    <row r="14" spans="1:39" ht="15.75" customHeight="1" x14ac:dyDescent="0.25">
      <c r="A14" s="2" t="s">
        <v>29</v>
      </c>
      <c r="B14" s="3">
        <v>3</v>
      </c>
      <c r="C14" s="4">
        <v>1</v>
      </c>
      <c r="D14" s="1" t="s">
        <v>30</v>
      </c>
      <c r="E14" s="1" t="s">
        <v>31</v>
      </c>
      <c r="F14" s="1" t="s">
        <v>32</v>
      </c>
      <c r="G14" s="1">
        <v>2010</v>
      </c>
      <c r="H14" s="35" t="s">
        <v>87</v>
      </c>
      <c r="Q14" s="1" t="s">
        <v>92</v>
      </c>
      <c r="V14" s="5" t="e">
        <f t="shared" si="9"/>
        <v>#DIV/0!</v>
      </c>
      <c r="Y14" s="1" t="e">
        <f t="shared" si="10"/>
        <v>#DIV/0!</v>
      </c>
      <c r="Z14" s="4" t="e">
        <f t="shared" si="11"/>
        <v>#DIV/0!</v>
      </c>
      <c r="AB14" s="1" t="e">
        <f t="shared" si="12"/>
        <v>#DIV/0!</v>
      </c>
      <c r="AD14" s="1" t="e">
        <f t="shared" si="13"/>
        <v>#DIV/0!</v>
      </c>
      <c r="AJ14" s="1"/>
      <c r="AM14" s="36" t="s">
        <v>161</v>
      </c>
    </row>
    <row r="15" spans="1:39" ht="15.75" customHeight="1" x14ac:dyDescent="0.25">
      <c r="A15" s="2" t="s">
        <v>29</v>
      </c>
      <c r="B15" s="3">
        <v>3</v>
      </c>
      <c r="C15" s="4">
        <v>1</v>
      </c>
      <c r="D15" s="1" t="s">
        <v>30</v>
      </c>
      <c r="E15" s="1" t="s">
        <v>31</v>
      </c>
      <c r="F15" s="1" t="s">
        <v>32</v>
      </c>
      <c r="G15" s="1">
        <v>2011</v>
      </c>
      <c r="H15" s="35" t="s">
        <v>87</v>
      </c>
      <c r="Q15" s="1" t="s">
        <v>92</v>
      </c>
      <c r="V15" s="5" t="e">
        <f t="shared" si="9"/>
        <v>#DIV/0!</v>
      </c>
      <c r="Y15" s="1" t="e">
        <f t="shared" si="10"/>
        <v>#DIV/0!</v>
      </c>
      <c r="Z15" s="4" t="e">
        <f t="shared" si="11"/>
        <v>#DIV/0!</v>
      </c>
      <c r="AB15" s="1" t="e">
        <f t="shared" si="12"/>
        <v>#DIV/0!</v>
      </c>
      <c r="AD15" s="1" t="e">
        <f t="shared" si="13"/>
        <v>#DIV/0!</v>
      </c>
      <c r="AJ15" s="1"/>
      <c r="AM15" s="36" t="s">
        <v>161</v>
      </c>
    </row>
    <row r="16" spans="1:39" ht="15.75" customHeight="1" x14ac:dyDescent="0.25">
      <c r="A16" s="2" t="s">
        <v>29</v>
      </c>
      <c r="B16" s="3">
        <v>3</v>
      </c>
      <c r="C16" s="4">
        <v>1</v>
      </c>
      <c r="D16" s="1" t="s">
        <v>30</v>
      </c>
      <c r="E16" s="1" t="s">
        <v>31</v>
      </c>
      <c r="F16" s="1" t="s">
        <v>32</v>
      </c>
      <c r="G16" s="1">
        <v>2012</v>
      </c>
      <c r="H16" s="35" t="s">
        <v>87</v>
      </c>
      <c r="Q16" s="1" t="s">
        <v>92</v>
      </c>
      <c r="V16" s="5" t="e">
        <f t="shared" si="9"/>
        <v>#DIV/0!</v>
      </c>
      <c r="Y16" s="1" t="e">
        <f t="shared" si="10"/>
        <v>#DIV/0!</v>
      </c>
      <c r="Z16" s="4" t="e">
        <f t="shared" si="11"/>
        <v>#DIV/0!</v>
      </c>
      <c r="AB16" s="1" t="e">
        <f t="shared" si="12"/>
        <v>#DIV/0!</v>
      </c>
      <c r="AD16" s="1" t="e">
        <f t="shared" si="13"/>
        <v>#DIV/0!</v>
      </c>
      <c r="AJ16" s="1"/>
      <c r="AM16" s="36" t="s">
        <v>161</v>
      </c>
    </row>
    <row r="17" spans="1:39" s="36" customFormat="1" ht="15.75" customHeight="1" x14ac:dyDescent="0.25">
      <c r="A17" s="34" t="s">
        <v>29</v>
      </c>
      <c r="B17" s="38">
        <v>4</v>
      </c>
      <c r="C17" s="35">
        <v>1</v>
      </c>
      <c r="D17" s="36" t="s">
        <v>30</v>
      </c>
      <c r="E17" s="36" t="s">
        <v>31</v>
      </c>
      <c r="F17" s="36" t="s">
        <v>32</v>
      </c>
      <c r="G17" s="36">
        <v>2008</v>
      </c>
      <c r="H17" s="35" t="s">
        <v>87</v>
      </c>
      <c r="I17" s="35"/>
      <c r="J17" s="36">
        <v>39</v>
      </c>
      <c r="K17" s="36">
        <v>2</v>
      </c>
      <c r="L17" s="36">
        <f>J17-22</f>
        <v>17</v>
      </c>
      <c r="M17" s="43">
        <f>J17-49</f>
        <v>-10</v>
      </c>
      <c r="N17" s="36">
        <f>J17-67</f>
        <v>-28</v>
      </c>
      <c r="O17" s="36">
        <f>J17-82</f>
        <v>-43</v>
      </c>
      <c r="Q17" s="36" t="s">
        <v>92</v>
      </c>
      <c r="R17" s="39">
        <v>2</v>
      </c>
      <c r="S17" s="36">
        <v>199</v>
      </c>
      <c r="T17" s="36">
        <v>25</v>
      </c>
      <c r="U17" s="36">
        <v>90</v>
      </c>
      <c r="V17" s="37">
        <f t="shared" si="9"/>
        <v>3.6</v>
      </c>
      <c r="W17" s="36">
        <v>4</v>
      </c>
      <c r="X17" s="36">
        <v>26</v>
      </c>
      <c r="Y17" s="40">
        <f t="shared" si="10"/>
        <v>1.04</v>
      </c>
      <c r="Z17" s="35">
        <f t="shared" si="11"/>
        <v>28.888888888888889</v>
      </c>
      <c r="AA17" s="36">
        <v>0</v>
      </c>
      <c r="AB17" s="36">
        <f t="shared" si="12"/>
        <v>0</v>
      </c>
      <c r="AC17" s="36">
        <v>0</v>
      </c>
      <c r="AD17" s="36">
        <f t="shared" si="13"/>
        <v>0</v>
      </c>
      <c r="AE17" s="41" t="s">
        <v>60</v>
      </c>
      <c r="AF17" s="36">
        <v>7</v>
      </c>
      <c r="AG17" s="36">
        <v>2</v>
      </c>
      <c r="AH17" s="36">
        <v>2</v>
      </c>
      <c r="AI17" s="36">
        <v>2</v>
      </c>
      <c r="AJ17" s="42">
        <v>1</v>
      </c>
      <c r="AK17" s="39">
        <v>1</v>
      </c>
      <c r="AL17" s="39"/>
      <c r="AM17" s="36" t="s">
        <v>161</v>
      </c>
    </row>
    <row r="18" spans="1:39" ht="15.75" customHeight="1" x14ac:dyDescent="0.25">
      <c r="A18" s="2" t="s">
        <v>29</v>
      </c>
      <c r="B18" s="3">
        <v>4</v>
      </c>
      <c r="C18" s="4">
        <v>1</v>
      </c>
      <c r="D18" s="1" t="s">
        <v>30</v>
      </c>
      <c r="E18" s="1" t="s">
        <v>31</v>
      </c>
      <c r="F18" s="1" t="s">
        <v>32</v>
      </c>
      <c r="G18" s="1">
        <v>2009</v>
      </c>
      <c r="H18" s="35" t="s">
        <v>87</v>
      </c>
      <c r="Q18" s="1" t="s">
        <v>92</v>
      </c>
      <c r="V18" s="5" t="e">
        <f t="shared" si="9"/>
        <v>#DIV/0!</v>
      </c>
      <c r="Y18" s="1" t="e">
        <f t="shared" si="10"/>
        <v>#DIV/0!</v>
      </c>
      <c r="Z18" s="4" t="e">
        <f t="shared" si="11"/>
        <v>#DIV/0!</v>
      </c>
      <c r="AB18" s="1" t="e">
        <f t="shared" si="12"/>
        <v>#DIV/0!</v>
      </c>
      <c r="AD18" s="1" t="e">
        <f t="shared" si="13"/>
        <v>#DIV/0!</v>
      </c>
      <c r="AM18" s="36" t="s">
        <v>161</v>
      </c>
    </row>
    <row r="19" spans="1:39" ht="15.75" customHeight="1" x14ac:dyDescent="0.25">
      <c r="A19" s="2" t="s">
        <v>29</v>
      </c>
      <c r="B19" s="3">
        <v>4</v>
      </c>
      <c r="C19" s="4">
        <v>1</v>
      </c>
      <c r="D19" s="1" t="s">
        <v>30</v>
      </c>
      <c r="E19" s="1" t="s">
        <v>31</v>
      </c>
      <c r="F19" s="1" t="s">
        <v>32</v>
      </c>
      <c r="G19" s="1">
        <v>2010</v>
      </c>
      <c r="H19" s="35" t="s">
        <v>87</v>
      </c>
      <c r="Q19" s="1" t="s">
        <v>92</v>
      </c>
      <c r="V19" s="5" t="e">
        <f t="shared" si="9"/>
        <v>#DIV/0!</v>
      </c>
      <c r="Y19" s="1" t="e">
        <f t="shared" si="10"/>
        <v>#DIV/0!</v>
      </c>
      <c r="Z19" s="4" t="e">
        <f t="shared" si="11"/>
        <v>#DIV/0!</v>
      </c>
      <c r="AB19" s="1" t="e">
        <f t="shared" si="12"/>
        <v>#DIV/0!</v>
      </c>
      <c r="AD19" s="1" t="e">
        <f t="shared" si="13"/>
        <v>#DIV/0!</v>
      </c>
      <c r="AJ19" s="1"/>
      <c r="AM19" s="36" t="s">
        <v>161</v>
      </c>
    </row>
    <row r="20" spans="1:39" ht="15.75" customHeight="1" x14ac:dyDescent="0.25">
      <c r="A20" s="2" t="s">
        <v>29</v>
      </c>
      <c r="B20" s="3">
        <v>4</v>
      </c>
      <c r="C20" s="4">
        <v>1</v>
      </c>
      <c r="D20" s="1" t="s">
        <v>30</v>
      </c>
      <c r="E20" s="1" t="s">
        <v>31</v>
      </c>
      <c r="F20" s="1" t="s">
        <v>32</v>
      </c>
      <c r="G20" s="1">
        <v>2011</v>
      </c>
      <c r="H20" s="35" t="s">
        <v>87</v>
      </c>
      <c r="Q20" s="1" t="s">
        <v>92</v>
      </c>
      <c r="V20" s="5" t="e">
        <f t="shared" si="9"/>
        <v>#DIV/0!</v>
      </c>
      <c r="Y20" s="1" t="e">
        <f t="shared" si="10"/>
        <v>#DIV/0!</v>
      </c>
      <c r="Z20" s="4" t="e">
        <f t="shared" si="11"/>
        <v>#DIV/0!</v>
      </c>
      <c r="AB20" s="1" t="e">
        <f t="shared" si="12"/>
        <v>#DIV/0!</v>
      </c>
      <c r="AD20" s="1" t="e">
        <f t="shared" si="13"/>
        <v>#DIV/0!</v>
      </c>
      <c r="AJ20" s="1"/>
      <c r="AM20" s="36" t="s">
        <v>161</v>
      </c>
    </row>
    <row r="21" spans="1:39" ht="15.75" customHeight="1" x14ac:dyDescent="0.25">
      <c r="A21" s="2" t="s">
        <v>29</v>
      </c>
      <c r="B21" s="3">
        <v>4</v>
      </c>
      <c r="C21" s="4">
        <v>1</v>
      </c>
      <c r="D21" s="1" t="s">
        <v>30</v>
      </c>
      <c r="E21" s="1" t="s">
        <v>31</v>
      </c>
      <c r="F21" s="1" t="s">
        <v>32</v>
      </c>
      <c r="G21" s="1">
        <v>2012</v>
      </c>
      <c r="H21" s="35" t="s">
        <v>87</v>
      </c>
      <c r="Q21" s="1" t="s">
        <v>92</v>
      </c>
      <c r="V21" s="5" t="e">
        <f t="shared" si="9"/>
        <v>#DIV/0!</v>
      </c>
      <c r="Y21" s="1" t="e">
        <f t="shared" si="10"/>
        <v>#DIV/0!</v>
      </c>
      <c r="Z21" s="4" t="e">
        <f t="shared" si="11"/>
        <v>#DIV/0!</v>
      </c>
      <c r="AB21" s="1" t="e">
        <f t="shared" si="12"/>
        <v>#DIV/0!</v>
      </c>
      <c r="AD21" s="1" t="e">
        <f t="shared" si="13"/>
        <v>#DIV/0!</v>
      </c>
      <c r="AJ21" s="1"/>
      <c r="AM21" s="36" t="s">
        <v>161</v>
      </c>
    </row>
    <row r="22" spans="1:39" s="36" customFormat="1" ht="15.75" customHeight="1" x14ac:dyDescent="0.25">
      <c r="A22" s="34" t="s">
        <v>29</v>
      </c>
      <c r="B22" s="30">
        <v>5</v>
      </c>
      <c r="C22" s="35">
        <v>1</v>
      </c>
      <c r="D22" s="36" t="s">
        <v>30</v>
      </c>
      <c r="E22" s="36" t="s">
        <v>31</v>
      </c>
      <c r="F22" s="36" t="s">
        <v>32</v>
      </c>
      <c r="G22" s="36">
        <v>2008</v>
      </c>
      <c r="H22" s="35" t="s">
        <v>87</v>
      </c>
      <c r="I22" s="35"/>
      <c r="Q22" s="36" t="s">
        <v>92</v>
      </c>
      <c r="V22" s="37" t="e">
        <f t="shared" si="9"/>
        <v>#DIV/0!</v>
      </c>
      <c r="Y22" s="36" t="e">
        <f t="shared" si="10"/>
        <v>#DIV/0!</v>
      </c>
      <c r="Z22" s="35" t="e">
        <f t="shared" si="11"/>
        <v>#DIV/0!</v>
      </c>
      <c r="AB22" s="36" t="e">
        <f t="shared" si="12"/>
        <v>#DIV/0!</v>
      </c>
      <c r="AD22" s="36" t="e">
        <f t="shared" si="13"/>
        <v>#DIV/0!</v>
      </c>
    </row>
    <row r="23" spans="1:39" ht="15.75" customHeight="1" x14ac:dyDescent="0.25">
      <c r="A23" s="2" t="s">
        <v>29</v>
      </c>
      <c r="B23" s="3">
        <v>5</v>
      </c>
      <c r="C23" s="4">
        <v>1</v>
      </c>
      <c r="D23" s="1" t="s">
        <v>30</v>
      </c>
      <c r="E23" s="1" t="s">
        <v>31</v>
      </c>
      <c r="F23" s="1" t="s">
        <v>32</v>
      </c>
      <c r="G23" s="1">
        <v>2009</v>
      </c>
      <c r="H23" s="4" t="s">
        <v>87</v>
      </c>
      <c r="Q23" s="1" t="s">
        <v>92</v>
      </c>
      <c r="V23" s="5" t="e">
        <f t="shared" si="9"/>
        <v>#DIV/0!</v>
      </c>
      <c r="Y23" s="1" t="e">
        <f t="shared" si="10"/>
        <v>#DIV/0!</v>
      </c>
      <c r="Z23" s="4" t="e">
        <f t="shared" si="11"/>
        <v>#DIV/0!</v>
      </c>
      <c r="AB23" s="1" t="e">
        <f t="shared" si="12"/>
        <v>#DIV/0!</v>
      </c>
      <c r="AD23" s="1" t="e">
        <f t="shared" si="13"/>
        <v>#DIV/0!</v>
      </c>
      <c r="AE23" s="1"/>
      <c r="AJ23" s="1"/>
    </row>
    <row r="24" spans="1:39" ht="15.75" customHeight="1" x14ac:dyDescent="0.25">
      <c r="A24" s="2" t="s">
        <v>29</v>
      </c>
      <c r="B24" s="3">
        <v>5</v>
      </c>
      <c r="C24" s="4">
        <v>1</v>
      </c>
      <c r="D24" s="1" t="s">
        <v>30</v>
      </c>
      <c r="E24" s="1" t="s">
        <v>31</v>
      </c>
      <c r="F24" s="1" t="s">
        <v>32</v>
      </c>
      <c r="G24" s="1">
        <v>2010</v>
      </c>
      <c r="H24" s="4" t="s">
        <v>87</v>
      </c>
      <c r="Q24" s="1" t="s">
        <v>92</v>
      </c>
      <c r="V24" s="5" t="e">
        <f t="shared" si="9"/>
        <v>#DIV/0!</v>
      </c>
      <c r="Y24" s="1" t="e">
        <f t="shared" si="10"/>
        <v>#DIV/0!</v>
      </c>
      <c r="Z24" s="4" t="e">
        <f t="shared" si="11"/>
        <v>#DIV/0!</v>
      </c>
      <c r="AB24" s="1" t="e">
        <f t="shared" si="12"/>
        <v>#DIV/0!</v>
      </c>
      <c r="AD24" s="1" t="e">
        <f t="shared" si="13"/>
        <v>#DIV/0!</v>
      </c>
      <c r="AE24" s="1"/>
      <c r="AJ24" s="1"/>
    </row>
    <row r="25" spans="1:39" ht="15.75" customHeight="1" x14ac:dyDescent="0.25">
      <c r="A25" s="2" t="s">
        <v>29</v>
      </c>
      <c r="B25" s="3">
        <v>5</v>
      </c>
      <c r="C25" s="4">
        <v>1</v>
      </c>
      <c r="D25" s="1" t="s">
        <v>30</v>
      </c>
      <c r="E25" s="1" t="s">
        <v>31</v>
      </c>
      <c r="F25" s="1" t="s">
        <v>32</v>
      </c>
      <c r="G25" s="1">
        <v>2011</v>
      </c>
      <c r="H25" s="4" t="s">
        <v>87</v>
      </c>
      <c r="Q25" s="1" t="s">
        <v>92</v>
      </c>
      <c r="V25" s="5" t="e">
        <f t="shared" si="9"/>
        <v>#DIV/0!</v>
      </c>
      <c r="Y25" s="1" t="e">
        <f t="shared" si="10"/>
        <v>#DIV/0!</v>
      </c>
      <c r="Z25" s="4" t="e">
        <f t="shared" si="11"/>
        <v>#DIV/0!</v>
      </c>
      <c r="AB25" s="1" t="e">
        <f t="shared" si="12"/>
        <v>#DIV/0!</v>
      </c>
      <c r="AD25" s="1" t="e">
        <f t="shared" si="13"/>
        <v>#DIV/0!</v>
      </c>
      <c r="AE25" s="1"/>
      <c r="AJ25" s="1"/>
    </row>
    <row r="26" spans="1:39" ht="15.75" customHeight="1" x14ac:dyDescent="0.25">
      <c r="A26" s="2" t="s">
        <v>29</v>
      </c>
      <c r="B26" s="3">
        <v>5</v>
      </c>
      <c r="C26" s="4">
        <v>1</v>
      </c>
      <c r="D26" s="1" t="s">
        <v>30</v>
      </c>
      <c r="E26" s="1" t="s">
        <v>31</v>
      </c>
      <c r="F26" s="1" t="s">
        <v>32</v>
      </c>
      <c r="G26" s="1">
        <v>2012</v>
      </c>
      <c r="H26" s="4" t="s">
        <v>87</v>
      </c>
      <c r="Q26" s="1" t="s">
        <v>92</v>
      </c>
      <c r="V26" s="5" t="e">
        <f t="shared" si="9"/>
        <v>#DIV/0!</v>
      </c>
      <c r="Y26" s="1" t="e">
        <f t="shared" si="10"/>
        <v>#DIV/0!</v>
      </c>
      <c r="Z26" s="4" t="e">
        <f t="shared" si="11"/>
        <v>#DIV/0!</v>
      </c>
      <c r="AB26" s="1" t="e">
        <f t="shared" si="12"/>
        <v>#DIV/0!</v>
      </c>
      <c r="AD26" s="1" t="e">
        <f t="shared" si="13"/>
        <v>#DIV/0!</v>
      </c>
      <c r="AE26" s="1"/>
      <c r="AJ26" s="1"/>
    </row>
    <row r="27" spans="1:39" s="36" customFormat="1" ht="15.75" customHeight="1" x14ac:dyDescent="0.25">
      <c r="A27" s="34" t="s">
        <v>29</v>
      </c>
      <c r="B27" s="44">
        <v>6</v>
      </c>
      <c r="C27" s="35">
        <v>1</v>
      </c>
      <c r="D27" s="36" t="s">
        <v>30</v>
      </c>
      <c r="E27" s="36" t="s">
        <v>31</v>
      </c>
      <c r="F27" s="36" t="s">
        <v>32</v>
      </c>
      <c r="G27" s="36">
        <v>2008</v>
      </c>
      <c r="H27" s="35" t="s">
        <v>165</v>
      </c>
      <c r="I27" s="35"/>
      <c r="J27" s="36">
        <v>36</v>
      </c>
      <c r="K27" s="36">
        <v>3</v>
      </c>
      <c r="L27" s="36">
        <f>J27-22</f>
        <v>14</v>
      </c>
      <c r="M27" s="36">
        <f>J27-49</f>
        <v>-13</v>
      </c>
      <c r="N27" s="36">
        <f>J27-67</f>
        <v>-31</v>
      </c>
      <c r="O27" s="36">
        <f>J27-82</f>
        <v>-46</v>
      </c>
      <c r="Q27" s="36" t="s">
        <v>92</v>
      </c>
      <c r="R27" s="39">
        <v>1</v>
      </c>
      <c r="S27" s="36">
        <v>210</v>
      </c>
      <c r="T27" s="36">
        <v>25</v>
      </c>
      <c r="U27" s="36">
        <v>131</v>
      </c>
      <c r="V27" s="37">
        <f t="shared" si="9"/>
        <v>5.24</v>
      </c>
      <c r="W27" s="36">
        <v>4</v>
      </c>
      <c r="X27" s="36">
        <v>34</v>
      </c>
      <c r="Y27" s="45">
        <f t="shared" si="10"/>
        <v>1.36</v>
      </c>
      <c r="Z27" s="35">
        <f t="shared" si="11"/>
        <v>25.954198473282442</v>
      </c>
      <c r="AA27" s="36">
        <v>0</v>
      </c>
      <c r="AB27" s="36">
        <f t="shared" si="12"/>
        <v>0</v>
      </c>
      <c r="AC27" s="36">
        <v>0</v>
      </c>
      <c r="AD27" s="36">
        <f t="shared" si="13"/>
        <v>0</v>
      </c>
      <c r="AE27" s="41" t="s">
        <v>61</v>
      </c>
      <c r="AF27" s="36">
        <v>3</v>
      </c>
      <c r="AG27" s="36">
        <v>2</v>
      </c>
      <c r="AH27" s="36">
        <v>2</v>
      </c>
      <c r="AI27" s="36">
        <v>3</v>
      </c>
      <c r="AJ27" s="42">
        <v>3</v>
      </c>
      <c r="AK27" s="43">
        <v>4</v>
      </c>
      <c r="AL27" s="43"/>
    </row>
    <row r="28" spans="1:39" ht="15.75" customHeight="1" x14ac:dyDescent="0.25">
      <c r="A28" s="2" t="s">
        <v>29</v>
      </c>
      <c r="B28" s="3">
        <v>6</v>
      </c>
      <c r="C28" s="4">
        <v>1</v>
      </c>
      <c r="D28" s="1" t="s">
        <v>30</v>
      </c>
      <c r="E28" s="1" t="s">
        <v>31</v>
      </c>
      <c r="F28" s="1" t="s">
        <v>32</v>
      </c>
      <c r="G28" s="1">
        <v>2009</v>
      </c>
      <c r="H28" s="35" t="s">
        <v>165</v>
      </c>
      <c r="J28" s="1">
        <v>35</v>
      </c>
      <c r="K28" s="1">
        <v>3</v>
      </c>
      <c r="L28" s="1">
        <f>J28-26</f>
        <v>9</v>
      </c>
      <c r="M28" s="1">
        <f>J28-50</f>
        <v>-15</v>
      </c>
      <c r="N28" s="1">
        <f>J28-66</f>
        <v>-31</v>
      </c>
      <c r="O28" s="1">
        <f>J28-82</f>
        <v>-47</v>
      </c>
      <c r="P28" s="1">
        <v>17</v>
      </c>
      <c r="Q28" s="1" t="s">
        <v>92</v>
      </c>
      <c r="R28" s="1">
        <v>3</v>
      </c>
      <c r="S28" s="1">
        <v>213</v>
      </c>
      <c r="T28" s="1">
        <v>25</v>
      </c>
      <c r="U28" s="1">
        <v>141</v>
      </c>
      <c r="V28" s="5">
        <f t="shared" si="9"/>
        <v>5.64</v>
      </c>
      <c r="W28" s="1">
        <v>4</v>
      </c>
      <c r="X28" s="1">
        <v>37</v>
      </c>
      <c r="Y28" s="5">
        <f t="shared" si="10"/>
        <v>1.48</v>
      </c>
      <c r="Z28" s="4">
        <f t="shared" si="11"/>
        <v>26.24113475177305</v>
      </c>
      <c r="AA28" s="1">
        <v>0</v>
      </c>
      <c r="AB28" s="1">
        <f t="shared" si="12"/>
        <v>0</v>
      </c>
      <c r="AC28" s="1">
        <v>0</v>
      </c>
      <c r="AD28" s="1">
        <f t="shared" si="13"/>
        <v>0</v>
      </c>
      <c r="AE28" s="7" t="s">
        <v>61</v>
      </c>
      <c r="AF28" s="1">
        <v>10</v>
      </c>
      <c r="AG28" s="1">
        <v>2</v>
      </c>
      <c r="AH28" s="1">
        <v>2</v>
      </c>
      <c r="AI28" s="1">
        <v>2</v>
      </c>
      <c r="AJ28" s="25">
        <v>3</v>
      </c>
      <c r="AK28" s="1">
        <v>4</v>
      </c>
      <c r="AL28" s="1">
        <v>0</v>
      </c>
    </row>
    <row r="29" spans="1:39" ht="15.75" customHeight="1" x14ac:dyDescent="0.25">
      <c r="A29" s="2" t="s">
        <v>29</v>
      </c>
      <c r="B29" s="3">
        <v>6</v>
      </c>
      <c r="C29" s="4">
        <v>1</v>
      </c>
      <c r="D29" s="1" t="s">
        <v>30</v>
      </c>
      <c r="E29" s="1" t="s">
        <v>31</v>
      </c>
      <c r="F29" s="1" t="s">
        <v>32</v>
      </c>
      <c r="G29" s="1">
        <v>2010</v>
      </c>
      <c r="H29" s="35" t="s">
        <v>165</v>
      </c>
      <c r="J29" s="1">
        <v>52</v>
      </c>
      <c r="K29" s="1">
        <v>3</v>
      </c>
      <c r="L29" s="1">
        <f>J29-40</f>
        <v>12</v>
      </c>
      <c r="M29" s="1">
        <f>J29-60</f>
        <v>-8</v>
      </c>
      <c r="N29" s="1">
        <f>J29-82</f>
        <v>-30</v>
      </c>
      <c r="O29" s="1">
        <f>J29-98</f>
        <v>-46</v>
      </c>
      <c r="P29" s="1" t="s">
        <v>25</v>
      </c>
      <c r="Q29" s="1" t="s">
        <v>92</v>
      </c>
      <c r="R29" s="1">
        <v>4</v>
      </c>
      <c r="S29" s="1">
        <v>220</v>
      </c>
      <c r="T29" s="1">
        <v>25</v>
      </c>
      <c r="U29" s="1">
        <v>133</v>
      </c>
      <c r="V29" s="5">
        <f t="shared" si="9"/>
        <v>5.32</v>
      </c>
      <c r="W29" s="1">
        <v>4</v>
      </c>
      <c r="X29" s="1">
        <v>34</v>
      </c>
      <c r="Y29" s="5">
        <f t="shared" si="10"/>
        <v>1.36</v>
      </c>
      <c r="Z29" s="4">
        <f t="shared" si="11"/>
        <v>25.563909774436087</v>
      </c>
      <c r="AA29" s="1">
        <v>0</v>
      </c>
      <c r="AB29" s="1">
        <f t="shared" si="12"/>
        <v>0</v>
      </c>
      <c r="AC29" s="1">
        <v>0</v>
      </c>
      <c r="AD29" s="1">
        <f t="shared" si="13"/>
        <v>0</v>
      </c>
      <c r="AE29" s="7" t="s">
        <v>108</v>
      </c>
      <c r="AF29" s="1">
        <v>8</v>
      </c>
      <c r="AG29" s="1">
        <v>2</v>
      </c>
      <c r="AH29" s="1">
        <v>3</v>
      </c>
      <c r="AI29" s="1">
        <v>2</v>
      </c>
      <c r="AJ29" s="1">
        <v>3</v>
      </c>
      <c r="AK29" s="1">
        <v>4</v>
      </c>
      <c r="AL29" s="1">
        <v>1</v>
      </c>
    </row>
    <row r="30" spans="1:39" ht="15.75" customHeight="1" x14ac:dyDescent="0.25">
      <c r="A30" s="2" t="s">
        <v>29</v>
      </c>
      <c r="B30" s="3">
        <v>6</v>
      </c>
      <c r="C30" s="4">
        <v>1</v>
      </c>
      <c r="D30" s="1" t="s">
        <v>30</v>
      </c>
      <c r="E30" s="1" t="s">
        <v>31</v>
      </c>
      <c r="F30" s="1" t="s">
        <v>32</v>
      </c>
      <c r="G30" s="1">
        <v>2011</v>
      </c>
      <c r="H30" s="35" t="s">
        <v>165</v>
      </c>
      <c r="J30" s="1">
        <v>37</v>
      </c>
      <c r="K30" s="1">
        <v>2</v>
      </c>
      <c r="P30" s="1" t="s">
        <v>135</v>
      </c>
      <c r="Q30" s="1" t="s">
        <v>92</v>
      </c>
      <c r="R30" s="1">
        <v>2</v>
      </c>
      <c r="V30" s="5" t="e">
        <f t="shared" si="9"/>
        <v>#DIV/0!</v>
      </c>
      <c r="Y30" s="5" t="e">
        <f t="shared" si="10"/>
        <v>#DIV/0!</v>
      </c>
      <c r="Z30" s="4" t="e">
        <f t="shared" si="11"/>
        <v>#DIV/0!</v>
      </c>
      <c r="AB30" s="1" t="e">
        <f t="shared" si="12"/>
        <v>#DIV/0!</v>
      </c>
      <c r="AD30" s="1" t="e">
        <f t="shared" si="13"/>
        <v>#DIV/0!</v>
      </c>
      <c r="AJ30" s="1"/>
      <c r="AL30" s="1">
        <v>1</v>
      </c>
    </row>
    <row r="31" spans="1:39" ht="15.75" customHeight="1" x14ac:dyDescent="0.25">
      <c r="A31" s="2" t="s">
        <v>29</v>
      </c>
      <c r="B31" s="3">
        <v>6</v>
      </c>
      <c r="C31" s="4">
        <v>1</v>
      </c>
      <c r="D31" s="1" t="s">
        <v>30</v>
      </c>
      <c r="E31" s="1" t="s">
        <v>31</v>
      </c>
      <c r="F31" s="1" t="s">
        <v>32</v>
      </c>
      <c r="G31" s="1">
        <v>2012</v>
      </c>
      <c r="H31" s="35" t="s">
        <v>165</v>
      </c>
      <c r="Q31" s="1" t="s">
        <v>92</v>
      </c>
      <c r="V31" s="5" t="e">
        <f t="shared" si="9"/>
        <v>#DIV/0!</v>
      </c>
      <c r="Y31" s="5" t="e">
        <f t="shared" si="10"/>
        <v>#DIV/0!</v>
      </c>
      <c r="Z31" s="4" t="e">
        <f t="shared" si="11"/>
        <v>#DIV/0!</v>
      </c>
      <c r="AB31" s="1" t="e">
        <f t="shared" si="12"/>
        <v>#DIV/0!</v>
      </c>
      <c r="AD31" s="1" t="e">
        <f t="shared" si="13"/>
        <v>#DIV/0!</v>
      </c>
      <c r="AJ31" s="1"/>
    </row>
    <row r="32" spans="1:39" s="36" customFormat="1" ht="15.75" customHeight="1" x14ac:dyDescent="0.25">
      <c r="A32" s="34" t="s">
        <v>29</v>
      </c>
      <c r="B32" s="30">
        <v>7</v>
      </c>
      <c r="C32" s="35">
        <v>1</v>
      </c>
      <c r="D32" s="36" t="s">
        <v>30</v>
      </c>
      <c r="E32" s="36" t="s">
        <v>31</v>
      </c>
      <c r="F32" s="36" t="s">
        <v>32</v>
      </c>
      <c r="G32" s="36">
        <v>2008</v>
      </c>
      <c r="H32" s="35" t="s">
        <v>87</v>
      </c>
      <c r="I32" s="35"/>
      <c r="J32" s="36">
        <v>37</v>
      </c>
      <c r="K32" s="36">
        <v>1</v>
      </c>
      <c r="L32" s="36">
        <f>J32-22</f>
        <v>15</v>
      </c>
      <c r="M32" s="36">
        <f>J32-49</f>
        <v>-12</v>
      </c>
      <c r="N32" s="36">
        <f>J32-67</f>
        <v>-30</v>
      </c>
      <c r="O32" s="36">
        <f>J32-82</f>
        <v>-45</v>
      </c>
      <c r="Q32" s="36" t="s">
        <v>92</v>
      </c>
      <c r="R32" s="39">
        <v>0</v>
      </c>
      <c r="S32" s="36" t="s">
        <v>25</v>
      </c>
      <c r="V32" s="37" t="e">
        <f t="shared" si="9"/>
        <v>#DIV/0!</v>
      </c>
      <c r="Y32" s="37" t="e">
        <f t="shared" si="10"/>
        <v>#DIV/0!</v>
      </c>
      <c r="Z32" s="35" t="e">
        <f t="shared" si="11"/>
        <v>#DIV/0!</v>
      </c>
      <c r="AB32" s="36" t="e">
        <f t="shared" si="12"/>
        <v>#DIV/0!</v>
      </c>
      <c r="AD32" s="36" t="e">
        <f t="shared" si="13"/>
        <v>#DIV/0!</v>
      </c>
      <c r="AE32" s="41"/>
      <c r="AJ32" s="42"/>
    </row>
    <row r="33" spans="1:38" ht="15.75" customHeight="1" x14ac:dyDescent="0.25">
      <c r="A33" s="2" t="s">
        <v>29</v>
      </c>
      <c r="B33" s="3">
        <v>7</v>
      </c>
      <c r="C33" s="4">
        <v>1</v>
      </c>
      <c r="D33" s="1" t="s">
        <v>30</v>
      </c>
      <c r="E33" s="1" t="s">
        <v>31</v>
      </c>
      <c r="F33" s="1" t="s">
        <v>32</v>
      </c>
      <c r="G33" s="1">
        <v>2009</v>
      </c>
      <c r="H33" s="35" t="s">
        <v>87</v>
      </c>
      <c r="J33" s="1">
        <v>41</v>
      </c>
      <c r="K33" s="1">
        <v>3</v>
      </c>
      <c r="L33" s="1">
        <f>J33-26</f>
        <v>15</v>
      </c>
      <c r="M33" s="1">
        <f>J33-50</f>
        <v>-9</v>
      </c>
      <c r="N33" s="1">
        <f>J33-66</f>
        <v>-25</v>
      </c>
      <c r="O33" s="1">
        <f>J33-82</f>
        <v>-41</v>
      </c>
      <c r="P33" s="1">
        <v>1</v>
      </c>
      <c r="Q33" s="1" t="s">
        <v>92</v>
      </c>
      <c r="R33" s="1">
        <v>3</v>
      </c>
      <c r="S33" s="1">
        <v>213</v>
      </c>
      <c r="T33" s="1">
        <v>25</v>
      </c>
      <c r="U33" s="1">
        <v>105</v>
      </c>
      <c r="V33" s="5">
        <f t="shared" si="9"/>
        <v>4.2</v>
      </c>
      <c r="W33" s="1">
        <v>4</v>
      </c>
      <c r="X33" s="1">
        <v>25</v>
      </c>
      <c r="Y33" s="1">
        <f t="shared" si="10"/>
        <v>1</v>
      </c>
      <c r="Z33" s="4">
        <f t="shared" si="11"/>
        <v>23.80952380952381</v>
      </c>
      <c r="AA33" s="1">
        <v>0</v>
      </c>
      <c r="AB33" s="1">
        <f t="shared" si="12"/>
        <v>0</v>
      </c>
      <c r="AC33" s="1">
        <v>0</v>
      </c>
      <c r="AD33" s="1">
        <f t="shared" si="13"/>
        <v>0</v>
      </c>
      <c r="AE33" s="7" t="s">
        <v>63</v>
      </c>
      <c r="AF33" s="1">
        <v>7</v>
      </c>
      <c r="AG33" s="1">
        <v>2</v>
      </c>
      <c r="AH33" s="1">
        <v>3</v>
      </c>
      <c r="AI33" s="1">
        <v>3</v>
      </c>
      <c r="AJ33" s="25">
        <v>3</v>
      </c>
      <c r="AK33" s="1">
        <v>4</v>
      </c>
      <c r="AL33" s="1">
        <v>3</v>
      </c>
    </row>
    <row r="34" spans="1:38" ht="15.75" customHeight="1" x14ac:dyDescent="0.25">
      <c r="A34" s="2" t="s">
        <v>29</v>
      </c>
      <c r="B34" s="3">
        <v>7</v>
      </c>
      <c r="C34" s="4">
        <v>1</v>
      </c>
      <c r="D34" s="1" t="s">
        <v>30</v>
      </c>
      <c r="E34" s="1" t="s">
        <v>31</v>
      </c>
      <c r="F34" s="1" t="s">
        <v>32</v>
      </c>
      <c r="G34" s="1">
        <v>2010</v>
      </c>
      <c r="H34" s="35" t="s">
        <v>87</v>
      </c>
      <c r="J34" s="1">
        <v>52</v>
      </c>
      <c r="K34" s="1">
        <v>2</v>
      </c>
      <c r="L34" s="1">
        <f>J34-40</f>
        <v>12</v>
      </c>
      <c r="M34" s="1">
        <f>J34-60</f>
        <v>-8</v>
      </c>
      <c r="N34" s="1">
        <f>J34-82</f>
        <v>-30</v>
      </c>
      <c r="O34" s="1">
        <f>J34-98</f>
        <v>-46</v>
      </c>
      <c r="P34" s="1">
        <v>0</v>
      </c>
      <c r="Q34" s="1" t="s">
        <v>92</v>
      </c>
      <c r="R34" s="1">
        <v>2</v>
      </c>
      <c r="S34" s="1">
        <v>223</v>
      </c>
      <c r="T34" s="1">
        <v>25</v>
      </c>
      <c r="U34" s="1">
        <v>117</v>
      </c>
      <c r="V34" s="5">
        <f t="shared" si="9"/>
        <v>4.68</v>
      </c>
      <c r="W34" s="1">
        <v>4</v>
      </c>
      <c r="X34" s="1">
        <v>27</v>
      </c>
      <c r="Y34" s="1">
        <f t="shared" si="10"/>
        <v>1.08</v>
      </c>
      <c r="Z34" s="4">
        <f t="shared" si="11"/>
        <v>23.076923076923077</v>
      </c>
      <c r="AA34" s="1">
        <v>0</v>
      </c>
      <c r="AB34" s="1">
        <f t="shared" si="12"/>
        <v>0</v>
      </c>
      <c r="AC34" s="1">
        <v>1</v>
      </c>
      <c r="AD34" s="1">
        <f t="shared" si="13"/>
        <v>4</v>
      </c>
      <c r="AE34" s="7" t="s">
        <v>61</v>
      </c>
      <c r="AF34" s="1">
        <v>7</v>
      </c>
      <c r="AG34" s="1">
        <v>3</v>
      </c>
      <c r="AH34" s="1">
        <v>3</v>
      </c>
      <c r="AI34" s="1">
        <v>3</v>
      </c>
      <c r="AJ34" s="1">
        <v>3</v>
      </c>
      <c r="AK34" s="1">
        <v>4</v>
      </c>
      <c r="AL34" s="1">
        <v>4</v>
      </c>
    </row>
    <row r="35" spans="1:38" ht="15.75" customHeight="1" x14ac:dyDescent="0.25">
      <c r="A35" s="2" t="s">
        <v>29</v>
      </c>
      <c r="B35" s="3">
        <v>7</v>
      </c>
      <c r="C35" s="4">
        <v>1</v>
      </c>
      <c r="D35" s="1" t="s">
        <v>30</v>
      </c>
      <c r="E35" s="1" t="s">
        <v>31</v>
      </c>
      <c r="F35" s="1" t="s">
        <v>32</v>
      </c>
      <c r="G35" s="1">
        <v>2011</v>
      </c>
      <c r="H35" s="35" t="s">
        <v>87</v>
      </c>
      <c r="J35" s="1">
        <v>46</v>
      </c>
      <c r="K35" s="1">
        <v>3</v>
      </c>
      <c r="P35" s="1">
        <v>0</v>
      </c>
      <c r="Q35" s="1" t="s">
        <v>92</v>
      </c>
      <c r="R35" s="1">
        <v>1</v>
      </c>
      <c r="V35" s="5" t="e">
        <f t="shared" si="9"/>
        <v>#DIV/0!</v>
      </c>
      <c r="Y35" s="1" t="e">
        <f t="shared" si="10"/>
        <v>#DIV/0!</v>
      </c>
      <c r="Z35" s="4" t="e">
        <f t="shared" si="11"/>
        <v>#DIV/0!</v>
      </c>
      <c r="AB35" s="1" t="e">
        <f t="shared" si="12"/>
        <v>#DIV/0!</v>
      </c>
      <c r="AD35" s="1" t="e">
        <f t="shared" si="13"/>
        <v>#DIV/0!</v>
      </c>
      <c r="AJ35" s="1"/>
      <c r="AL35" s="1">
        <v>4</v>
      </c>
    </row>
    <row r="36" spans="1:38" ht="15.75" customHeight="1" x14ac:dyDescent="0.25">
      <c r="A36" s="2" t="s">
        <v>29</v>
      </c>
      <c r="B36" s="3">
        <v>7</v>
      </c>
      <c r="C36" s="4">
        <v>1</v>
      </c>
      <c r="D36" s="1" t="s">
        <v>30</v>
      </c>
      <c r="E36" s="1" t="s">
        <v>31</v>
      </c>
      <c r="F36" s="1" t="s">
        <v>32</v>
      </c>
      <c r="G36" s="1">
        <v>2012</v>
      </c>
      <c r="H36" s="35" t="s">
        <v>87</v>
      </c>
      <c r="Q36" s="1" t="s">
        <v>92</v>
      </c>
      <c r="V36" s="5" t="e">
        <f t="shared" si="9"/>
        <v>#DIV/0!</v>
      </c>
      <c r="Y36" s="1" t="e">
        <f t="shared" si="10"/>
        <v>#DIV/0!</v>
      </c>
      <c r="Z36" s="4" t="e">
        <f t="shared" si="11"/>
        <v>#DIV/0!</v>
      </c>
      <c r="AB36" s="1" t="e">
        <f t="shared" si="12"/>
        <v>#DIV/0!</v>
      </c>
      <c r="AD36" s="1" t="e">
        <f t="shared" si="13"/>
        <v>#DIV/0!</v>
      </c>
      <c r="AJ36" s="1"/>
    </row>
    <row r="37" spans="1:38" s="36" customFormat="1" ht="15.75" customHeight="1" x14ac:dyDescent="0.25">
      <c r="A37" s="34" t="s">
        <v>29</v>
      </c>
      <c r="B37" s="30">
        <v>8</v>
      </c>
      <c r="C37" s="35">
        <v>1</v>
      </c>
      <c r="D37" s="36" t="s">
        <v>30</v>
      </c>
      <c r="E37" s="36" t="s">
        <v>31</v>
      </c>
      <c r="F37" s="36" t="s">
        <v>32</v>
      </c>
      <c r="G37" s="36">
        <v>2008</v>
      </c>
      <c r="H37" s="35" t="s">
        <v>87</v>
      </c>
      <c r="I37" s="35"/>
      <c r="Q37" s="36" t="s">
        <v>92</v>
      </c>
      <c r="V37" s="37" t="e">
        <f t="shared" si="9"/>
        <v>#DIV/0!</v>
      </c>
      <c r="Y37" s="36" t="e">
        <f t="shared" si="10"/>
        <v>#DIV/0!</v>
      </c>
      <c r="Z37" s="35" t="e">
        <f t="shared" si="11"/>
        <v>#DIV/0!</v>
      </c>
      <c r="AB37" s="36" t="e">
        <f t="shared" si="12"/>
        <v>#DIV/0!</v>
      </c>
      <c r="AD37" s="36" t="e">
        <f t="shared" si="13"/>
        <v>#DIV/0!</v>
      </c>
    </row>
    <row r="38" spans="1:38" ht="15.75" customHeight="1" x14ac:dyDescent="0.25">
      <c r="A38" s="2" t="s">
        <v>29</v>
      </c>
      <c r="B38" s="3">
        <v>8</v>
      </c>
      <c r="C38" s="4">
        <v>1</v>
      </c>
      <c r="D38" s="1" t="s">
        <v>30</v>
      </c>
      <c r="E38" s="1" t="s">
        <v>31</v>
      </c>
      <c r="F38" s="1" t="s">
        <v>32</v>
      </c>
      <c r="G38" s="1">
        <v>2009</v>
      </c>
      <c r="H38" s="4" t="s">
        <v>87</v>
      </c>
      <c r="Q38" s="1" t="s">
        <v>92</v>
      </c>
      <c r="V38" s="5" t="e">
        <f t="shared" si="9"/>
        <v>#DIV/0!</v>
      </c>
      <c r="Y38" s="1" t="e">
        <f t="shared" si="10"/>
        <v>#DIV/0!</v>
      </c>
      <c r="Z38" s="4" t="e">
        <f t="shared" si="11"/>
        <v>#DIV/0!</v>
      </c>
      <c r="AB38" s="1" t="e">
        <f t="shared" si="12"/>
        <v>#DIV/0!</v>
      </c>
      <c r="AD38" s="1" t="e">
        <f t="shared" si="13"/>
        <v>#DIV/0!</v>
      </c>
      <c r="AE38" s="1"/>
      <c r="AJ38" s="1"/>
    </row>
    <row r="39" spans="1:38" ht="15.75" customHeight="1" x14ac:dyDescent="0.25">
      <c r="A39" s="2" t="s">
        <v>29</v>
      </c>
      <c r="B39" s="3">
        <v>8</v>
      </c>
      <c r="C39" s="4">
        <v>1</v>
      </c>
      <c r="D39" s="1" t="s">
        <v>30</v>
      </c>
      <c r="E39" s="1" t="s">
        <v>31</v>
      </c>
      <c r="F39" s="1" t="s">
        <v>32</v>
      </c>
      <c r="G39" s="1">
        <v>2010</v>
      </c>
      <c r="H39" s="4" t="s">
        <v>87</v>
      </c>
      <c r="Q39" s="1" t="s">
        <v>92</v>
      </c>
      <c r="V39" s="5" t="e">
        <f t="shared" si="9"/>
        <v>#DIV/0!</v>
      </c>
      <c r="Y39" s="1" t="e">
        <f t="shared" si="10"/>
        <v>#DIV/0!</v>
      </c>
      <c r="Z39" s="4" t="e">
        <f t="shared" si="11"/>
        <v>#DIV/0!</v>
      </c>
      <c r="AB39" s="1" t="e">
        <f t="shared" si="12"/>
        <v>#DIV/0!</v>
      </c>
      <c r="AD39" s="1" t="e">
        <f t="shared" si="13"/>
        <v>#DIV/0!</v>
      </c>
      <c r="AE39" s="1"/>
      <c r="AJ39" s="1"/>
    </row>
    <row r="40" spans="1:38" ht="15.75" customHeight="1" x14ac:dyDescent="0.25">
      <c r="A40" s="2" t="s">
        <v>29</v>
      </c>
      <c r="B40" s="3">
        <v>8</v>
      </c>
      <c r="C40" s="4">
        <v>1</v>
      </c>
      <c r="D40" s="1" t="s">
        <v>30</v>
      </c>
      <c r="E40" s="1" t="s">
        <v>31</v>
      </c>
      <c r="F40" s="1" t="s">
        <v>32</v>
      </c>
      <c r="G40" s="1">
        <v>2011</v>
      </c>
      <c r="H40" s="4" t="s">
        <v>87</v>
      </c>
      <c r="Q40" s="1" t="s">
        <v>92</v>
      </c>
      <c r="V40" s="5" t="e">
        <f t="shared" si="9"/>
        <v>#DIV/0!</v>
      </c>
      <c r="Y40" s="1" t="e">
        <f t="shared" si="10"/>
        <v>#DIV/0!</v>
      </c>
      <c r="Z40" s="4" t="e">
        <f t="shared" si="11"/>
        <v>#DIV/0!</v>
      </c>
      <c r="AB40" s="1" t="e">
        <f t="shared" si="12"/>
        <v>#DIV/0!</v>
      </c>
      <c r="AD40" s="1" t="e">
        <f t="shared" si="13"/>
        <v>#DIV/0!</v>
      </c>
      <c r="AE40" s="1"/>
      <c r="AJ40" s="1"/>
    </row>
    <row r="41" spans="1:38" ht="15.75" customHeight="1" x14ac:dyDescent="0.25">
      <c r="A41" s="2" t="s">
        <v>29</v>
      </c>
      <c r="B41" s="3">
        <v>8</v>
      </c>
      <c r="C41" s="4">
        <v>1</v>
      </c>
      <c r="D41" s="1" t="s">
        <v>30</v>
      </c>
      <c r="E41" s="1" t="s">
        <v>31</v>
      </c>
      <c r="F41" s="1" t="s">
        <v>32</v>
      </c>
      <c r="G41" s="1">
        <v>2012</v>
      </c>
      <c r="H41" s="4" t="s">
        <v>87</v>
      </c>
      <c r="Q41" s="1" t="s">
        <v>92</v>
      </c>
      <c r="V41" s="5" t="e">
        <f t="shared" si="9"/>
        <v>#DIV/0!</v>
      </c>
      <c r="Y41" s="1" t="e">
        <f t="shared" si="10"/>
        <v>#DIV/0!</v>
      </c>
      <c r="Z41" s="4" t="e">
        <f t="shared" si="11"/>
        <v>#DIV/0!</v>
      </c>
      <c r="AB41" s="1" t="e">
        <f t="shared" si="12"/>
        <v>#DIV/0!</v>
      </c>
      <c r="AD41" s="1" t="e">
        <f t="shared" si="13"/>
        <v>#DIV/0!</v>
      </c>
      <c r="AE41" s="1"/>
      <c r="AJ41" s="1"/>
    </row>
    <row r="42" spans="1:38" s="36" customFormat="1" ht="15.75" customHeight="1" x14ac:dyDescent="0.25">
      <c r="A42" s="34" t="s">
        <v>29</v>
      </c>
      <c r="B42" s="30">
        <v>9</v>
      </c>
      <c r="C42" s="35">
        <v>1</v>
      </c>
      <c r="D42" s="36" t="s">
        <v>30</v>
      </c>
      <c r="E42" s="36" t="s">
        <v>31</v>
      </c>
      <c r="F42" s="36" t="s">
        <v>32</v>
      </c>
      <c r="G42" s="36">
        <v>2008</v>
      </c>
      <c r="H42" s="35" t="s">
        <v>87</v>
      </c>
      <c r="I42" s="35"/>
      <c r="Q42" s="36" t="s">
        <v>92</v>
      </c>
      <c r="V42" s="37" t="e">
        <f t="shared" si="9"/>
        <v>#DIV/0!</v>
      </c>
      <c r="Y42" s="36" t="e">
        <f t="shared" si="10"/>
        <v>#DIV/0!</v>
      </c>
      <c r="Z42" s="35" t="e">
        <f t="shared" si="11"/>
        <v>#DIV/0!</v>
      </c>
      <c r="AB42" s="36" t="e">
        <f t="shared" si="12"/>
        <v>#DIV/0!</v>
      </c>
      <c r="AD42" s="36" t="e">
        <f t="shared" si="13"/>
        <v>#DIV/0!</v>
      </c>
    </row>
    <row r="43" spans="1:38" ht="15.75" customHeight="1" x14ac:dyDescent="0.25">
      <c r="A43" s="2" t="s">
        <v>29</v>
      </c>
      <c r="B43" s="3">
        <v>9</v>
      </c>
      <c r="C43" s="4">
        <v>1</v>
      </c>
      <c r="D43" s="1" t="s">
        <v>30</v>
      </c>
      <c r="E43" s="1" t="s">
        <v>31</v>
      </c>
      <c r="F43" s="1" t="s">
        <v>32</v>
      </c>
      <c r="G43" s="1">
        <v>2009</v>
      </c>
      <c r="H43" s="4" t="s">
        <v>87</v>
      </c>
      <c r="Q43" s="1" t="s">
        <v>92</v>
      </c>
      <c r="V43" s="5" t="e">
        <f t="shared" si="9"/>
        <v>#DIV/0!</v>
      </c>
      <c r="Y43" s="1" t="e">
        <f t="shared" si="10"/>
        <v>#DIV/0!</v>
      </c>
      <c r="Z43" s="4" t="e">
        <f t="shared" si="11"/>
        <v>#DIV/0!</v>
      </c>
      <c r="AB43" s="1" t="e">
        <f t="shared" si="12"/>
        <v>#DIV/0!</v>
      </c>
      <c r="AD43" s="1" t="e">
        <f t="shared" si="13"/>
        <v>#DIV/0!</v>
      </c>
      <c r="AE43" s="1"/>
      <c r="AJ43" s="1"/>
    </row>
    <row r="44" spans="1:38" ht="15.75" customHeight="1" x14ac:dyDescent="0.25">
      <c r="A44" s="2" t="s">
        <v>29</v>
      </c>
      <c r="B44" s="3">
        <v>9</v>
      </c>
      <c r="C44" s="4">
        <v>1</v>
      </c>
      <c r="D44" s="1" t="s">
        <v>30</v>
      </c>
      <c r="E44" s="1" t="s">
        <v>31</v>
      </c>
      <c r="F44" s="1" t="s">
        <v>32</v>
      </c>
      <c r="G44" s="1">
        <v>2010</v>
      </c>
      <c r="H44" s="4" t="s">
        <v>87</v>
      </c>
      <c r="Q44" s="1" t="s">
        <v>92</v>
      </c>
      <c r="V44" s="5" t="e">
        <f t="shared" si="9"/>
        <v>#DIV/0!</v>
      </c>
      <c r="Y44" s="1" t="e">
        <f t="shared" si="10"/>
        <v>#DIV/0!</v>
      </c>
      <c r="Z44" s="4" t="e">
        <f t="shared" si="11"/>
        <v>#DIV/0!</v>
      </c>
      <c r="AB44" s="1" t="e">
        <f t="shared" si="12"/>
        <v>#DIV/0!</v>
      </c>
      <c r="AD44" s="1" t="e">
        <f t="shared" si="13"/>
        <v>#DIV/0!</v>
      </c>
      <c r="AE44" s="1"/>
      <c r="AJ44" s="1"/>
    </row>
    <row r="45" spans="1:38" ht="15.75" customHeight="1" x14ac:dyDescent="0.25">
      <c r="A45" s="2" t="s">
        <v>29</v>
      </c>
      <c r="B45" s="3">
        <v>9</v>
      </c>
      <c r="C45" s="4">
        <v>1</v>
      </c>
      <c r="D45" s="1" t="s">
        <v>30</v>
      </c>
      <c r="E45" s="1" t="s">
        <v>31</v>
      </c>
      <c r="F45" s="1" t="s">
        <v>32</v>
      </c>
      <c r="G45" s="1">
        <v>2011</v>
      </c>
      <c r="H45" s="4" t="s">
        <v>87</v>
      </c>
      <c r="Q45" s="1" t="s">
        <v>92</v>
      </c>
      <c r="V45" s="5" t="e">
        <f t="shared" si="9"/>
        <v>#DIV/0!</v>
      </c>
      <c r="Y45" s="1" t="e">
        <f t="shared" si="10"/>
        <v>#DIV/0!</v>
      </c>
      <c r="Z45" s="4" t="e">
        <f t="shared" si="11"/>
        <v>#DIV/0!</v>
      </c>
      <c r="AB45" s="1" t="e">
        <f t="shared" si="12"/>
        <v>#DIV/0!</v>
      </c>
      <c r="AD45" s="1" t="e">
        <f t="shared" si="13"/>
        <v>#DIV/0!</v>
      </c>
      <c r="AE45" s="1"/>
      <c r="AJ45" s="1"/>
    </row>
    <row r="46" spans="1:38" ht="15.75" customHeight="1" x14ac:dyDescent="0.25">
      <c r="A46" s="2" t="s">
        <v>29</v>
      </c>
      <c r="B46" s="3">
        <v>9</v>
      </c>
      <c r="C46" s="4">
        <v>1</v>
      </c>
      <c r="D46" s="1" t="s">
        <v>30</v>
      </c>
      <c r="E46" s="1" t="s">
        <v>31</v>
      </c>
      <c r="F46" s="1" t="s">
        <v>32</v>
      </c>
      <c r="G46" s="1">
        <v>2012</v>
      </c>
      <c r="H46" s="4" t="s">
        <v>87</v>
      </c>
      <c r="Q46" s="1" t="s">
        <v>92</v>
      </c>
      <c r="V46" s="5" t="e">
        <f t="shared" si="9"/>
        <v>#DIV/0!</v>
      </c>
      <c r="Y46" s="1" t="e">
        <f t="shared" si="10"/>
        <v>#DIV/0!</v>
      </c>
      <c r="Z46" s="4" t="e">
        <f t="shared" si="11"/>
        <v>#DIV/0!</v>
      </c>
      <c r="AB46" s="1" t="e">
        <f t="shared" si="12"/>
        <v>#DIV/0!</v>
      </c>
      <c r="AD46" s="1" t="e">
        <f t="shared" si="13"/>
        <v>#DIV/0!</v>
      </c>
      <c r="AE46" s="1"/>
      <c r="AJ46" s="1"/>
    </row>
    <row r="47" spans="1:38" s="36" customFormat="1" ht="15.75" customHeight="1" x14ac:dyDescent="0.25">
      <c r="A47" s="34" t="s">
        <v>29</v>
      </c>
      <c r="B47" s="30">
        <v>10</v>
      </c>
      <c r="C47" s="35">
        <v>1</v>
      </c>
      <c r="D47" s="36" t="s">
        <v>30</v>
      </c>
      <c r="E47" s="36" t="s">
        <v>31</v>
      </c>
      <c r="F47" s="36" t="s">
        <v>32</v>
      </c>
      <c r="G47" s="36">
        <v>2008</v>
      </c>
      <c r="H47" s="35" t="s">
        <v>87</v>
      </c>
      <c r="I47" s="35"/>
      <c r="Q47" s="36" t="s">
        <v>92</v>
      </c>
      <c r="V47" s="37" t="e">
        <f t="shared" si="9"/>
        <v>#DIV/0!</v>
      </c>
      <c r="Y47" s="36" t="e">
        <f t="shared" si="10"/>
        <v>#DIV/0!</v>
      </c>
      <c r="Z47" s="35" t="e">
        <f t="shared" si="11"/>
        <v>#DIV/0!</v>
      </c>
      <c r="AB47" s="36" t="e">
        <f t="shared" si="12"/>
        <v>#DIV/0!</v>
      </c>
      <c r="AD47" s="36" t="e">
        <f t="shared" si="13"/>
        <v>#DIV/0!</v>
      </c>
    </row>
    <row r="48" spans="1:38" ht="15.75" customHeight="1" x14ac:dyDescent="0.25">
      <c r="A48" s="2" t="s">
        <v>29</v>
      </c>
      <c r="B48" s="3">
        <v>10</v>
      </c>
      <c r="C48" s="4">
        <v>1</v>
      </c>
      <c r="D48" s="1" t="s">
        <v>30</v>
      </c>
      <c r="E48" s="1" t="s">
        <v>31</v>
      </c>
      <c r="F48" s="1" t="s">
        <v>32</v>
      </c>
      <c r="G48" s="1">
        <v>2009</v>
      </c>
      <c r="H48" s="4" t="s">
        <v>87</v>
      </c>
      <c r="Q48" s="1" t="s">
        <v>92</v>
      </c>
      <c r="V48" s="5" t="e">
        <f t="shared" si="9"/>
        <v>#DIV/0!</v>
      </c>
      <c r="Y48" s="1" t="e">
        <f t="shared" si="10"/>
        <v>#DIV/0!</v>
      </c>
      <c r="Z48" s="4" t="e">
        <f t="shared" si="11"/>
        <v>#DIV/0!</v>
      </c>
      <c r="AB48" s="1" t="e">
        <f t="shared" si="12"/>
        <v>#DIV/0!</v>
      </c>
      <c r="AD48" s="1" t="e">
        <f t="shared" si="13"/>
        <v>#DIV/0!</v>
      </c>
      <c r="AE48" s="1"/>
      <c r="AJ48" s="1"/>
    </row>
    <row r="49" spans="1:38" ht="15.75" customHeight="1" x14ac:dyDescent="0.25">
      <c r="A49" s="2" t="s">
        <v>29</v>
      </c>
      <c r="B49" s="3">
        <v>10</v>
      </c>
      <c r="C49" s="4">
        <v>1</v>
      </c>
      <c r="D49" s="1" t="s">
        <v>30</v>
      </c>
      <c r="E49" s="1" t="s">
        <v>31</v>
      </c>
      <c r="F49" s="1" t="s">
        <v>32</v>
      </c>
      <c r="G49" s="1">
        <v>2010</v>
      </c>
      <c r="H49" s="4" t="s">
        <v>87</v>
      </c>
      <c r="Q49" s="1" t="s">
        <v>92</v>
      </c>
      <c r="V49" s="5" t="e">
        <f t="shared" si="9"/>
        <v>#DIV/0!</v>
      </c>
      <c r="Y49" s="1" t="e">
        <f t="shared" si="10"/>
        <v>#DIV/0!</v>
      </c>
      <c r="Z49" s="4" t="e">
        <f t="shared" si="11"/>
        <v>#DIV/0!</v>
      </c>
      <c r="AB49" s="1" t="e">
        <f t="shared" si="12"/>
        <v>#DIV/0!</v>
      </c>
      <c r="AD49" s="1" t="e">
        <f t="shared" si="13"/>
        <v>#DIV/0!</v>
      </c>
      <c r="AE49" s="1"/>
      <c r="AJ49" s="1"/>
    </row>
    <row r="50" spans="1:38" ht="15.75" customHeight="1" x14ac:dyDescent="0.25">
      <c r="A50" s="2" t="s">
        <v>29</v>
      </c>
      <c r="B50" s="3">
        <v>10</v>
      </c>
      <c r="C50" s="4">
        <v>1</v>
      </c>
      <c r="D50" s="1" t="s">
        <v>30</v>
      </c>
      <c r="E50" s="1" t="s">
        <v>31</v>
      </c>
      <c r="F50" s="1" t="s">
        <v>32</v>
      </c>
      <c r="G50" s="1">
        <v>2011</v>
      </c>
      <c r="H50" s="4" t="s">
        <v>87</v>
      </c>
      <c r="Q50" s="1" t="s">
        <v>92</v>
      </c>
      <c r="V50" s="5" t="e">
        <f t="shared" si="9"/>
        <v>#DIV/0!</v>
      </c>
      <c r="Y50" s="1" t="e">
        <f t="shared" si="10"/>
        <v>#DIV/0!</v>
      </c>
      <c r="Z50" s="4" t="e">
        <f t="shared" si="11"/>
        <v>#DIV/0!</v>
      </c>
      <c r="AB50" s="1" t="e">
        <f t="shared" si="12"/>
        <v>#DIV/0!</v>
      </c>
      <c r="AD50" s="1" t="e">
        <f t="shared" si="13"/>
        <v>#DIV/0!</v>
      </c>
      <c r="AE50" s="1"/>
      <c r="AJ50" s="1"/>
    </row>
    <row r="51" spans="1:38" ht="15.75" customHeight="1" x14ac:dyDescent="0.25">
      <c r="A51" s="2" t="s">
        <v>29</v>
      </c>
      <c r="B51" s="3">
        <v>10</v>
      </c>
      <c r="C51" s="4">
        <v>1</v>
      </c>
      <c r="D51" s="1" t="s">
        <v>30</v>
      </c>
      <c r="E51" s="1" t="s">
        <v>31</v>
      </c>
      <c r="F51" s="1" t="s">
        <v>32</v>
      </c>
      <c r="G51" s="1">
        <v>2012</v>
      </c>
      <c r="H51" s="4" t="s">
        <v>87</v>
      </c>
      <c r="Q51" s="1" t="s">
        <v>92</v>
      </c>
      <c r="V51" s="5" t="e">
        <f t="shared" si="9"/>
        <v>#DIV/0!</v>
      </c>
      <c r="Y51" s="1" t="e">
        <f t="shared" si="10"/>
        <v>#DIV/0!</v>
      </c>
      <c r="Z51" s="4" t="e">
        <f t="shared" si="11"/>
        <v>#DIV/0!</v>
      </c>
      <c r="AB51" s="1" t="e">
        <f t="shared" si="12"/>
        <v>#DIV/0!</v>
      </c>
      <c r="AD51" s="1" t="e">
        <f t="shared" si="13"/>
        <v>#DIV/0!</v>
      </c>
      <c r="AE51" s="1"/>
      <c r="AJ51" s="1"/>
    </row>
    <row r="52" spans="1:38" s="36" customFormat="1" ht="15.75" customHeight="1" x14ac:dyDescent="0.25">
      <c r="A52" s="34" t="s">
        <v>29</v>
      </c>
      <c r="B52" s="30">
        <v>11</v>
      </c>
      <c r="C52" s="35">
        <v>1</v>
      </c>
      <c r="D52" s="36" t="s">
        <v>30</v>
      </c>
      <c r="E52" s="36" t="s">
        <v>31</v>
      </c>
      <c r="F52" s="36" t="s">
        <v>32</v>
      </c>
      <c r="G52" s="36">
        <v>2008</v>
      </c>
      <c r="H52" s="35" t="s">
        <v>87</v>
      </c>
      <c r="I52" s="35"/>
      <c r="Q52" s="36" t="s">
        <v>92</v>
      </c>
      <c r="V52" s="37" t="e">
        <f t="shared" si="9"/>
        <v>#DIV/0!</v>
      </c>
      <c r="Y52" s="36" t="e">
        <f t="shared" si="10"/>
        <v>#DIV/0!</v>
      </c>
      <c r="Z52" s="35" t="e">
        <f t="shared" si="11"/>
        <v>#DIV/0!</v>
      </c>
      <c r="AB52" s="36" t="e">
        <f t="shared" si="12"/>
        <v>#DIV/0!</v>
      </c>
      <c r="AD52" s="36" t="e">
        <f t="shared" si="13"/>
        <v>#DIV/0!</v>
      </c>
    </row>
    <row r="53" spans="1:38" ht="15.75" customHeight="1" x14ac:dyDescent="0.25">
      <c r="A53" s="2" t="s">
        <v>29</v>
      </c>
      <c r="B53" s="3">
        <v>11</v>
      </c>
      <c r="C53" s="4">
        <v>1</v>
      </c>
      <c r="D53" s="1" t="s">
        <v>30</v>
      </c>
      <c r="E53" s="1" t="s">
        <v>31</v>
      </c>
      <c r="F53" s="1" t="s">
        <v>32</v>
      </c>
      <c r="G53" s="1">
        <v>2009</v>
      </c>
      <c r="H53" s="4" t="s">
        <v>87</v>
      </c>
      <c r="Q53" s="1" t="s">
        <v>92</v>
      </c>
      <c r="V53" s="5" t="e">
        <f t="shared" si="9"/>
        <v>#DIV/0!</v>
      </c>
      <c r="Y53" s="1" t="e">
        <f t="shared" si="10"/>
        <v>#DIV/0!</v>
      </c>
      <c r="Z53" s="4" t="e">
        <f t="shared" si="11"/>
        <v>#DIV/0!</v>
      </c>
      <c r="AB53" s="1" t="e">
        <f t="shared" si="12"/>
        <v>#DIV/0!</v>
      </c>
      <c r="AD53" s="1" t="e">
        <f t="shared" si="13"/>
        <v>#DIV/0!</v>
      </c>
      <c r="AE53" s="1"/>
      <c r="AJ53" s="1"/>
    </row>
    <row r="54" spans="1:38" ht="15.75" customHeight="1" x14ac:dyDescent="0.25">
      <c r="A54" s="2" t="s">
        <v>29</v>
      </c>
      <c r="B54" s="3">
        <v>11</v>
      </c>
      <c r="C54" s="4">
        <v>1</v>
      </c>
      <c r="D54" s="1" t="s">
        <v>30</v>
      </c>
      <c r="E54" s="1" t="s">
        <v>31</v>
      </c>
      <c r="F54" s="1" t="s">
        <v>32</v>
      </c>
      <c r="G54" s="1">
        <v>2010</v>
      </c>
      <c r="H54" s="4" t="s">
        <v>87</v>
      </c>
      <c r="Q54" s="1" t="s">
        <v>92</v>
      </c>
      <c r="V54" s="5" t="e">
        <f t="shared" si="9"/>
        <v>#DIV/0!</v>
      </c>
      <c r="Y54" s="1" t="e">
        <f t="shared" si="10"/>
        <v>#DIV/0!</v>
      </c>
      <c r="Z54" s="4" t="e">
        <f t="shared" si="11"/>
        <v>#DIV/0!</v>
      </c>
      <c r="AB54" s="1" t="e">
        <f t="shared" si="12"/>
        <v>#DIV/0!</v>
      </c>
      <c r="AD54" s="1" t="e">
        <f t="shared" si="13"/>
        <v>#DIV/0!</v>
      </c>
      <c r="AE54" s="1"/>
      <c r="AJ54" s="1"/>
    </row>
    <row r="55" spans="1:38" ht="15.75" customHeight="1" x14ac:dyDescent="0.25">
      <c r="A55" s="2" t="s">
        <v>29</v>
      </c>
      <c r="B55" s="3">
        <v>11</v>
      </c>
      <c r="C55" s="4">
        <v>1</v>
      </c>
      <c r="D55" s="1" t="s">
        <v>30</v>
      </c>
      <c r="E55" s="1" t="s">
        <v>31</v>
      </c>
      <c r="F55" s="1" t="s">
        <v>32</v>
      </c>
      <c r="G55" s="1">
        <v>2011</v>
      </c>
      <c r="H55" s="4" t="s">
        <v>87</v>
      </c>
      <c r="Q55" s="1" t="s">
        <v>92</v>
      </c>
      <c r="V55" s="5" t="e">
        <f t="shared" si="9"/>
        <v>#DIV/0!</v>
      </c>
      <c r="Y55" s="1" t="e">
        <f t="shared" si="10"/>
        <v>#DIV/0!</v>
      </c>
      <c r="Z55" s="4" t="e">
        <f t="shared" si="11"/>
        <v>#DIV/0!</v>
      </c>
      <c r="AB55" s="1" t="e">
        <f t="shared" si="12"/>
        <v>#DIV/0!</v>
      </c>
      <c r="AD55" s="1" t="e">
        <f t="shared" si="13"/>
        <v>#DIV/0!</v>
      </c>
      <c r="AE55" s="1"/>
      <c r="AJ55" s="1"/>
    </row>
    <row r="56" spans="1:38" ht="15.75" customHeight="1" x14ac:dyDescent="0.25">
      <c r="A56" s="2" t="s">
        <v>29</v>
      </c>
      <c r="B56" s="3">
        <v>11</v>
      </c>
      <c r="C56" s="4">
        <v>1</v>
      </c>
      <c r="D56" s="1" t="s">
        <v>30</v>
      </c>
      <c r="E56" s="1" t="s">
        <v>31</v>
      </c>
      <c r="F56" s="1" t="s">
        <v>32</v>
      </c>
      <c r="G56" s="1">
        <v>2012</v>
      </c>
      <c r="H56" s="4" t="s">
        <v>87</v>
      </c>
      <c r="Q56" s="1" t="s">
        <v>92</v>
      </c>
      <c r="V56" s="5" t="e">
        <f t="shared" si="9"/>
        <v>#DIV/0!</v>
      </c>
      <c r="Y56" s="1" t="e">
        <f t="shared" si="10"/>
        <v>#DIV/0!</v>
      </c>
      <c r="Z56" s="4" t="e">
        <f t="shared" si="11"/>
        <v>#DIV/0!</v>
      </c>
      <c r="AB56" s="1" t="e">
        <f t="shared" si="12"/>
        <v>#DIV/0!</v>
      </c>
      <c r="AD56" s="1" t="e">
        <f t="shared" si="13"/>
        <v>#DIV/0!</v>
      </c>
      <c r="AE56" s="1"/>
      <c r="AJ56" s="1"/>
    </row>
    <row r="57" spans="1:38" s="36" customFormat="1" ht="15.75" customHeight="1" x14ac:dyDescent="0.25">
      <c r="A57" s="34" t="s">
        <v>29</v>
      </c>
      <c r="B57" s="30">
        <v>12</v>
      </c>
      <c r="C57" s="35">
        <v>1</v>
      </c>
      <c r="D57" s="36" t="s">
        <v>30</v>
      </c>
      <c r="E57" s="36" t="s">
        <v>31</v>
      </c>
      <c r="F57" s="36" t="s">
        <v>32</v>
      </c>
      <c r="G57" s="36">
        <v>2008</v>
      </c>
      <c r="H57" s="35" t="s">
        <v>87</v>
      </c>
      <c r="I57" s="35"/>
      <c r="Q57" s="36" t="s">
        <v>92</v>
      </c>
      <c r="V57" s="37" t="e">
        <f t="shared" si="9"/>
        <v>#DIV/0!</v>
      </c>
      <c r="Y57" s="36" t="e">
        <f t="shared" si="10"/>
        <v>#DIV/0!</v>
      </c>
      <c r="Z57" s="35" t="e">
        <f t="shared" si="11"/>
        <v>#DIV/0!</v>
      </c>
      <c r="AB57" s="36" t="e">
        <f t="shared" si="12"/>
        <v>#DIV/0!</v>
      </c>
      <c r="AD57" s="36" t="e">
        <f t="shared" si="13"/>
        <v>#DIV/0!</v>
      </c>
    </row>
    <row r="58" spans="1:38" ht="15.75" customHeight="1" x14ac:dyDescent="0.25">
      <c r="A58" s="2" t="s">
        <v>29</v>
      </c>
      <c r="B58" s="3">
        <v>12</v>
      </c>
      <c r="C58" s="4">
        <v>1</v>
      </c>
      <c r="D58" s="1" t="s">
        <v>30</v>
      </c>
      <c r="E58" s="1" t="s">
        <v>31</v>
      </c>
      <c r="F58" s="1" t="s">
        <v>32</v>
      </c>
      <c r="G58" s="1">
        <v>2009</v>
      </c>
      <c r="H58" s="4" t="s">
        <v>87</v>
      </c>
      <c r="Q58" s="1" t="s">
        <v>92</v>
      </c>
      <c r="V58" s="5" t="e">
        <f t="shared" si="9"/>
        <v>#DIV/0!</v>
      </c>
      <c r="Y58" s="1" t="e">
        <f t="shared" si="10"/>
        <v>#DIV/0!</v>
      </c>
      <c r="Z58" s="4" t="e">
        <f t="shared" si="11"/>
        <v>#DIV/0!</v>
      </c>
      <c r="AB58" s="1" t="e">
        <f t="shared" si="12"/>
        <v>#DIV/0!</v>
      </c>
      <c r="AD58" s="1" t="e">
        <f t="shared" si="13"/>
        <v>#DIV/0!</v>
      </c>
      <c r="AE58" s="1"/>
      <c r="AJ58" s="1"/>
    </row>
    <row r="59" spans="1:38" ht="15.75" customHeight="1" x14ac:dyDescent="0.25">
      <c r="A59" s="2" t="s">
        <v>29</v>
      </c>
      <c r="B59" s="3">
        <v>12</v>
      </c>
      <c r="C59" s="4">
        <v>1</v>
      </c>
      <c r="D59" s="1" t="s">
        <v>30</v>
      </c>
      <c r="E59" s="1" t="s">
        <v>31</v>
      </c>
      <c r="F59" s="1" t="s">
        <v>32</v>
      </c>
      <c r="G59" s="1">
        <v>2010</v>
      </c>
      <c r="H59" s="4" t="s">
        <v>87</v>
      </c>
      <c r="Q59" s="1" t="s">
        <v>92</v>
      </c>
      <c r="V59" s="5" t="e">
        <f t="shared" si="9"/>
        <v>#DIV/0!</v>
      </c>
      <c r="Y59" s="1" t="e">
        <f t="shared" si="10"/>
        <v>#DIV/0!</v>
      </c>
      <c r="Z59" s="4" t="e">
        <f t="shared" si="11"/>
        <v>#DIV/0!</v>
      </c>
      <c r="AB59" s="1" t="e">
        <f t="shared" si="12"/>
        <v>#DIV/0!</v>
      </c>
      <c r="AD59" s="1" t="e">
        <f t="shared" si="13"/>
        <v>#DIV/0!</v>
      </c>
      <c r="AE59" s="1"/>
      <c r="AJ59" s="1"/>
    </row>
    <row r="60" spans="1:38" ht="15.75" customHeight="1" x14ac:dyDescent="0.25">
      <c r="A60" s="2" t="s">
        <v>29</v>
      </c>
      <c r="B60" s="3">
        <v>12</v>
      </c>
      <c r="C60" s="4">
        <v>1</v>
      </c>
      <c r="D60" s="1" t="s">
        <v>30</v>
      </c>
      <c r="E60" s="1" t="s">
        <v>31</v>
      </c>
      <c r="F60" s="1" t="s">
        <v>32</v>
      </c>
      <c r="G60" s="1">
        <v>2011</v>
      </c>
      <c r="H60" s="4" t="s">
        <v>87</v>
      </c>
      <c r="Q60" s="1" t="s">
        <v>92</v>
      </c>
      <c r="V60" s="5" t="e">
        <f t="shared" si="9"/>
        <v>#DIV/0!</v>
      </c>
      <c r="Y60" s="1" t="e">
        <f t="shared" si="10"/>
        <v>#DIV/0!</v>
      </c>
      <c r="Z60" s="4" t="e">
        <f t="shared" si="11"/>
        <v>#DIV/0!</v>
      </c>
      <c r="AB60" s="1" t="e">
        <f t="shared" si="12"/>
        <v>#DIV/0!</v>
      </c>
      <c r="AD60" s="1" t="e">
        <f t="shared" si="13"/>
        <v>#DIV/0!</v>
      </c>
      <c r="AE60" s="1"/>
      <c r="AJ60" s="1"/>
    </row>
    <row r="61" spans="1:38" ht="15.75" customHeight="1" x14ac:dyDescent="0.25">
      <c r="A61" s="2" t="s">
        <v>29</v>
      </c>
      <c r="B61" s="3">
        <v>12</v>
      </c>
      <c r="C61" s="4">
        <v>1</v>
      </c>
      <c r="D61" s="1" t="s">
        <v>30</v>
      </c>
      <c r="E61" s="1" t="s">
        <v>31</v>
      </c>
      <c r="F61" s="1" t="s">
        <v>32</v>
      </c>
      <c r="G61" s="1">
        <v>2012</v>
      </c>
      <c r="H61" s="4" t="s">
        <v>87</v>
      </c>
      <c r="Q61" s="1" t="s">
        <v>92</v>
      </c>
      <c r="V61" s="5" t="e">
        <f t="shared" si="9"/>
        <v>#DIV/0!</v>
      </c>
      <c r="Y61" s="1" t="e">
        <f t="shared" si="10"/>
        <v>#DIV/0!</v>
      </c>
      <c r="Z61" s="4" t="e">
        <f t="shared" si="11"/>
        <v>#DIV/0!</v>
      </c>
      <c r="AB61" s="1" t="e">
        <f t="shared" si="12"/>
        <v>#DIV/0!</v>
      </c>
      <c r="AD61" s="1" t="e">
        <f t="shared" si="13"/>
        <v>#DIV/0!</v>
      </c>
      <c r="AE61" s="1"/>
      <c r="AJ61" s="1"/>
    </row>
    <row r="62" spans="1:38" s="36" customFormat="1" ht="15.75" customHeight="1" x14ac:dyDescent="0.25">
      <c r="A62" s="34" t="s">
        <v>29</v>
      </c>
      <c r="B62" s="38">
        <v>13</v>
      </c>
      <c r="C62" s="35">
        <v>1</v>
      </c>
      <c r="D62" s="36" t="s">
        <v>30</v>
      </c>
      <c r="E62" s="36" t="s">
        <v>31</v>
      </c>
      <c r="F62" s="36" t="s">
        <v>32</v>
      </c>
      <c r="G62" s="36">
        <v>2008</v>
      </c>
      <c r="H62" s="35" t="s">
        <v>87</v>
      </c>
      <c r="I62" s="35"/>
      <c r="J62" s="36">
        <v>33</v>
      </c>
      <c r="K62" s="36">
        <v>3</v>
      </c>
      <c r="L62" s="36">
        <f>J62-22</f>
        <v>11</v>
      </c>
      <c r="M62" s="36">
        <f>J62-49</f>
        <v>-16</v>
      </c>
      <c r="N62" s="36">
        <f>J62-67</f>
        <v>-34</v>
      </c>
      <c r="O62" s="36">
        <f>J62-82</f>
        <v>-49</v>
      </c>
      <c r="Q62" s="36" t="s">
        <v>92</v>
      </c>
      <c r="R62" s="43">
        <v>3</v>
      </c>
      <c r="S62" s="36">
        <v>195</v>
      </c>
      <c r="T62" s="36">
        <v>25</v>
      </c>
      <c r="U62" s="36">
        <v>98</v>
      </c>
      <c r="V62" s="37">
        <f t="shared" si="9"/>
        <v>3.92</v>
      </c>
      <c r="W62" s="36">
        <v>4</v>
      </c>
      <c r="X62" s="36">
        <v>22</v>
      </c>
      <c r="Y62" s="40">
        <f t="shared" si="10"/>
        <v>0.88</v>
      </c>
      <c r="Z62" s="35">
        <f t="shared" si="11"/>
        <v>22.448979591836736</v>
      </c>
      <c r="AA62" s="36">
        <v>0</v>
      </c>
      <c r="AB62" s="36">
        <f t="shared" si="12"/>
        <v>0</v>
      </c>
      <c r="AC62" s="36">
        <v>0</v>
      </c>
      <c r="AD62" s="36">
        <f t="shared" si="13"/>
        <v>0</v>
      </c>
      <c r="AE62" s="41" t="s">
        <v>62</v>
      </c>
      <c r="AF62" s="36">
        <v>7</v>
      </c>
      <c r="AG62" s="36">
        <v>2</v>
      </c>
      <c r="AH62" s="36">
        <v>3</v>
      </c>
      <c r="AI62" s="36">
        <v>3</v>
      </c>
      <c r="AJ62" s="36">
        <v>3</v>
      </c>
      <c r="AK62" s="43">
        <v>4</v>
      </c>
      <c r="AL62" s="43"/>
    </row>
    <row r="63" spans="1:38" ht="15.75" customHeight="1" x14ac:dyDescent="0.25">
      <c r="A63" s="2" t="s">
        <v>29</v>
      </c>
      <c r="B63" s="3">
        <v>13</v>
      </c>
      <c r="C63" s="4">
        <v>1</v>
      </c>
      <c r="D63" s="1" t="s">
        <v>30</v>
      </c>
      <c r="E63" s="1" t="s">
        <v>31</v>
      </c>
      <c r="F63" s="1" t="s">
        <v>32</v>
      </c>
      <c r="G63" s="1">
        <v>2009</v>
      </c>
      <c r="H63" s="4" t="s">
        <v>87</v>
      </c>
      <c r="Q63" s="1" t="s">
        <v>92</v>
      </c>
      <c r="V63" s="5" t="e">
        <f t="shared" si="9"/>
        <v>#DIV/0!</v>
      </c>
      <c r="Y63" s="1" t="e">
        <f t="shared" si="10"/>
        <v>#DIV/0!</v>
      </c>
      <c r="Z63" s="4" t="e">
        <f t="shared" si="11"/>
        <v>#DIV/0!</v>
      </c>
      <c r="AB63" s="1" t="e">
        <f t="shared" si="12"/>
        <v>#DIV/0!</v>
      </c>
      <c r="AD63" s="1" t="e">
        <f t="shared" si="13"/>
        <v>#DIV/0!</v>
      </c>
      <c r="AE63" s="1"/>
      <c r="AJ63" s="1"/>
    </row>
    <row r="64" spans="1:38" ht="15.75" customHeight="1" x14ac:dyDescent="0.25">
      <c r="A64" s="2" t="s">
        <v>29</v>
      </c>
      <c r="B64" s="3">
        <v>13</v>
      </c>
      <c r="C64" s="4">
        <v>1</v>
      </c>
      <c r="D64" s="1" t="s">
        <v>30</v>
      </c>
      <c r="E64" s="1" t="s">
        <v>31</v>
      </c>
      <c r="F64" s="1" t="s">
        <v>32</v>
      </c>
      <c r="G64" s="1">
        <v>2010</v>
      </c>
      <c r="H64" s="4" t="s">
        <v>87</v>
      </c>
      <c r="Q64" s="1" t="s">
        <v>92</v>
      </c>
      <c r="V64" s="5" t="e">
        <f t="shared" si="9"/>
        <v>#DIV/0!</v>
      </c>
      <c r="Y64" s="1" t="e">
        <f t="shared" si="10"/>
        <v>#DIV/0!</v>
      </c>
      <c r="Z64" s="4" t="e">
        <f t="shared" si="11"/>
        <v>#DIV/0!</v>
      </c>
      <c r="AB64" s="1" t="e">
        <f t="shared" si="12"/>
        <v>#DIV/0!</v>
      </c>
      <c r="AD64" s="1" t="e">
        <f t="shared" si="13"/>
        <v>#DIV/0!</v>
      </c>
      <c r="AE64" s="1"/>
      <c r="AJ64" s="1"/>
    </row>
    <row r="65" spans="1:38" ht="15.75" customHeight="1" x14ac:dyDescent="0.25">
      <c r="A65" s="2" t="s">
        <v>29</v>
      </c>
      <c r="B65" s="3">
        <v>13</v>
      </c>
      <c r="C65" s="4">
        <v>1</v>
      </c>
      <c r="D65" s="1" t="s">
        <v>30</v>
      </c>
      <c r="E65" s="1" t="s">
        <v>31</v>
      </c>
      <c r="F65" s="1" t="s">
        <v>32</v>
      </c>
      <c r="G65" s="1">
        <v>2011</v>
      </c>
      <c r="H65" s="4" t="s">
        <v>87</v>
      </c>
      <c r="Q65" s="1" t="s">
        <v>92</v>
      </c>
      <c r="V65" s="5" t="e">
        <f t="shared" si="9"/>
        <v>#DIV/0!</v>
      </c>
      <c r="Y65" s="1" t="e">
        <f t="shared" si="10"/>
        <v>#DIV/0!</v>
      </c>
      <c r="Z65" s="4" t="e">
        <f t="shared" si="11"/>
        <v>#DIV/0!</v>
      </c>
      <c r="AB65" s="1" t="e">
        <f t="shared" si="12"/>
        <v>#DIV/0!</v>
      </c>
      <c r="AD65" s="1" t="e">
        <f t="shared" si="13"/>
        <v>#DIV/0!</v>
      </c>
      <c r="AE65" s="1"/>
      <c r="AJ65" s="1"/>
    </row>
    <row r="66" spans="1:38" ht="15.75" customHeight="1" x14ac:dyDescent="0.25">
      <c r="A66" s="2" t="s">
        <v>29</v>
      </c>
      <c r="B66" s="3">
        <v>13</v>
      </c>
      <c r="C66" s="4">
        <v>1</v>
      </c>
      <c r="D66" s="1" t="s">
        <v>30</v>
      </c>
      <c r="E66" s="1" t="s">
        <v>31</v>
      </c>
      <c r="F66" s="1" t="s">
        <v>32</v>
      </c>
      <c r="G66" s="1">
        <v>2012</v>
      </c>
      <c r="H66" s="4" t="s">
        <v>87</v>
      </c>
      <c r="Q66" s="1" t="s">
        <v>92</v>
      </c>
      <c r="V66" s="5" t="e">
        <f t="shared" si="9"/>
        <v>#DIV/0!</v>
      </c>
      <c r="Y66" s="1" t="e">
        <f t="shared" si="10"/>
        <v>#DIV/0!</v>
      </c>
      <c r="Z66" s="4" t="e">
        <f t="shared" si="11"/>
        <v>#DIV/0!</v>
      </c>
      <c r="AB66" s="1" t="e">
        <f t="shared" si="12"/>
        <v>#DIV/0!</v>
      </c>
      <c r="AD66" s="1" t="e">
        <f t="shared" si="13"/>
        <v>#DIV/0!</v>
      </c>
      <c r="AE66" s="1"/>
      <c r="AJ66" s="1"/>
    </row>
    <row r="67" spans="1:38" s="36" customFormat="1" ht="15.75" customHeight="1" x14ac:dyDescent="0.25">
      <c r="A67" s="34" t="s">
        <v>29</v>
      </c>
      <c r="B67" s="30">
        <v>14</v>
      </c>
      <c r="C67" s="35">
        <v>1</v>
      </c>
      <c r="D67" s="36" t="s">
        <v>30</v>
      </c>
      <c r="E67" s="36" t="s">
        <v>31</v>
      </c>
      <c r="F67" s="36" t="s">
        <v>32</v>
      </c>
      <c r="G67" s="36">
        <v>2008</v>
      </c>
      <c r="H67" s="35" t="s">
        <v>87</v>
      </c>
      <c r="I67" s="35"/>
      <c r="Q67" s="36" t="s">
        <v>92</v>
      </c>
      <c r="V67" s="37" t="e">
        <f t="shared" si="9"/>
        <v>#DIV/0!</v>
      </c>
      <c r="Y67" s="36" t="e">
        <f t="shared" si="10"/>
        <v>#DIV/0!</v>
      </c>
      <c r="Z67" s="35" t="e">
        <f t="shared" si="11"/>
        <v>#DIV/0!</v>
      </c>
      <c r="AB67" s="36" t="e">
        <f t="shared" si="12"/>
        <v>#DIV/0!</v>
      </c>
      <c r="AD67" s="36" t="e">
        <f t="shared" si="13"/>
        <v>#DIV/0!</v>
      </c>
    </row>
    <row r="68" spans="1:38" ht="15.75" customHeight="1" x14ac:dyDescent="0.25">
      <c r="A68" s="2" t="s">
        <v>29</v>
      </c>
      <c r="B68" s="3">
        <v>14</v>
      </c>
      <c r="C68" s="4">
        <v>1</v>
      </c>
      <c r="D68" s="1" t="s">
        <v>30</v>
      </c>
      <c r="E68" s="1" t="s">
        <v>31</v>
      </c>
      <c r="F68" s="1" t="s">
        <v>32</v>
      </c>
      <c r="G68" s="1">
        <v>2009</v>
      </c>
      <c r="H68" s="4" t="s">
        <v>87</v>
      </c>
      <c r="Q68" s="1" t="s">
        <v>92</v>
      </c>
      <c r="V68" s="5" t="e">
        <f t="shared" si="9"/>
        <v>#DIV/0!</v>
      </c>
      <c r="Y68" s="1" t="e">
        <f t="shared" si="10"/>
        <v>#DIV/0!</v>
      </c>
      <c r="Z68" s="4" t="e">
        <f t="shared" si="11"/>
        <v>#DIV/0!</v>
      </c>
      <c r="AB68" s="1" t="e">
        <f t="shared" si="12"/>
        <v>#DIV/0!</v>
      </c>
      <c r="AD68" s="1" t="e">
        <f t="shared" si="13"/>
        <v>#DIV/0!</v>
      </c>
      <c r="AE68" s="1"/>
      <c r="AJ68" s="1"/>
    </row>
    <row r="69" spans="1:38" ht="15.75" customHeight="1" x14ac:dyDescent="0.25">
      <c r="A69" s="2" t="s">
        <v>29</v>
      </c>
      <c r="B69" s="3">
        <v>14</v>
      </c>
      <c r="C69" s="4">
        <v>1</v>
      </c>
      <c r="D69" s="1" t="s">
        <v>30</v>
      </c>
      <c r="E69" s="1" t="s">
        <v>31</v>
      </c>
      <c r="F69" s="1" t="s">
        <v>32</v>
      </c>
      <c r="G69" s="1">
        <v>2010</v>
      </c>
      <c r="H69" s="4" t="s">
        <v>87</v>
      </c>
      <c r="Q69" s="1" t="s">
        <v>92</v>
      </c>
      <c r="V69" s="5" t="e">
        <f t="shared" si="9"/>
        <v>#DIV/0!</v>
      </c>
      <c r="Y69" s="1" t="e">
        <f t="shared" si="10"/>
        <v>#DIV/0!</v>
      </c>
      <c r="Z69" s="4" t="e">
        <f t="shared" si="11"/>
        <v>#DIV/0!</v>
      </c>
      <c r="AB69" s="1" t="e">
        <f t="shared" si="12"/>
        <v>#DIV/0!</v>
      </c>
      <c r="AD69" s="1" t="e">
        <f t="shared" si="13"/>
        <v>#DIV/0!</v>
      </c>
      <c r="AE69" s="1"/>
      <c r="AJ69" s="1"/>
    </row>
    <row r="70" spans="1:38" ht="15.75" customHeight="1" x14ac:dyDescent="0.25">
      <c r="A70" s="2" t="s">
        <v>29</v>
      </c>
      <c r="B70" s="3">
        <v>14</v>
      </c>
      <c r="C70" s="4">
        <v>1</v>
      </c>
      <c r="D70" s="1" t="s">
        <v>30</v>
      </c>
      <c r="E70" s="1" t="s">
        <v>31</v>
      </c>
      <c r="F70" s="1" t="s">
        <v>32</v>
      </c>
      <c r="G70" s="1">
        <v>2011</v>
      </c>
      <c r="H70" s="4" t="s">
        <v>87</v>
      </c>
      <c r="Q70" s="1" t="s">
        <v>92</v>
      </c>
      <c r="V70" s="5" t="e">
        <f t="shared" si="9"/>
        <v>#DIV/0!</v>
      </c>
      <c r="Y70" s="1" t="e">
        <f t="shared" si="10"/>
        <v>#DIV/0!</v>
      </c>
      <c r="Z70" s="4" t="e">
        <f t="shared" si="11"/>
        <v>#DIV/0!</v>
      </c>
      <c r="AB70" s="1" t="e">
        <f t="shared" si="12"/>
        <v>#DIV/0!</v>
      </c>
      <c r="AD70" s="1" t="e">
        <f t="shared" si="13"/>
        <v>#DIV/0!</v>
      </c>
      <c r="AE70" s="1"/>
      <c r="AJ70" s="1"/>
    </row>
    <row r="71" spans="1:38" ht="15.75" customHeight="1" x14ac:dyDescent="0.25">
      <c r="A71" s="2" t="s">
        <v>29</v>
      </c>
      <c r="B71" s="3">
        <v>14</v>
      </c>
      <c r="C71" s="4">
        <v>1</v>
      </c>
      <c r="D71" s="1" t="s">
        <v>30</v>
      </c>
      <c r="E71" s="1" t="s">
        <v>31</v>
      </c>
      <c r="F71" s="1" t="s">
        <v>32</v>
      </c>
      <c r="G71" s="1">
        <v>2012</v>
      </c>
      <c r="H71" s="4" t="s">
        <v>87</v>
      </c>
      <c r="Q71" s="1" t="s">
        <v>92</v>
      </c>
      <c r="V71" s="5" t="e">
        <f t="shared" si="9"/>
        <v>#DIV/0!</v>
      </c>
      <c r="Y71" s="1" t="e">
        <f t="shared" si="10"/>
        <v>#DIV/0!</v>
      </c>
      <c r="Z71" s="4" t="e">
        <f t="shared" si="11"/>
        <v>#DIV/0!</v>
      </c>
      <c r="AB71" s="1" t="e">
        <f t="shared" si="12"/>
        <v>#DIV/0!</v>
      </c>
      <c r="AD71" s="1" t="e">
        <f t="shared" si="13"/>
        <v>#DIV/0!</v>
      </c>
      <c r="AE71" s="1"/>
      <c r="AJ71" s="1"/>
    </row>
    <row r="72" spans="1:38" s="36" customFormat="1" ht="15.75" customHeight="1" x14ac:dyDescent="0.25">
      <c r="A72" s="34" t="s">
        <v>29</v>
      </c>
      <c r="B72" s="30">
        <v>15</v>
      </c>
      <c r="C72" s="35">
        <v>1</v>
      </c>
      <c r="D72" s="36" t="s">
        <v>30</v>
      </c>
      <c r="E72" s="36" t="s">
        <v>31</v>
      </c>
      <c r="F72" s="36" t="s">
        <v>32</v>
      </c>
      <c r="G72" s="36">
        <v>2008</v>
      </c>
      <c r="H72" s="35" t="s">
        <v>87</v>
      </c>
      <c r="I72" s="35"/>
      <c r="J72" s="36" t="s">
        <v>47</v>
      </c>
      <c r="K72" s="36">
        <v>0</v>
      </c>
      <c r="Q72" s="36" t="s">
        <v>92</v>
      </c>
      <c r="R72" s="39">
        <v>0</v>
      </c>
      <c r="S72" s="36" t="s">
        <v>25</v>
      </c>
      <c r="V72" s="37" t="e">
        <f t="shared" si="9"/>
        <v>#DIV/0!</v>
      </c>
      <c r="Y72" s="37" t="e">
        <f t="shared" si="10"/>
        <v>#DIV/0!</v>
      </c>
      <c r="Z72" s="35" t="e">
        <f t="shared" si="11"/>
        <v>#DIV/0!</v>
      </c>
      <c r="AB72" s="36" t="e">
        <f t="shared" si="12"/>
        <v>#DIV/0!</v>
      </c>
      <c r="AD72" s="36" t="e">
        <f t="shared" si="13"/>
        <v>#DIV/0!</v>
      </c>
      <c r="AE72" s="41"/>
      <c r="AJ72" s="42"/>
    </row>
    <row r="73" spans="1:38" ht="15.75" customHeight="1" x14ac:dyDescent="0.25">
      <c r="A73" s="2" t="s">
        <v>29</v>
      </c>
      <c r="B73" s="3">
        <v>15</v>
      </c>
      <c r="C73" s="4">
        <v>1</v>
      </c>
      <c r="D73" s="1" t="s">
        <v>30</v>
      </c>
      <c r="E73" s="1" t="s">
        <v>31</v>
      </c>
      <c r="F73" s="1" t="s">
        <v>32</v>
      </c>
      <c r="G73" s="1">
        <v>2009</v>
      </c>
      <c r="H73" s="35" t="s">
        <v>87</v>
      </c>
      <c r="J73" s="1">
        <v>39</v>
      </c>
      <c r="K73" s="1">
        <v>2</v>
      </c>
      <c r="L73" s="1">
        <f>J73-26</f>
        <v>13</v>
      </c>
      <c r="M73" s="1">
        <f>J73-50</f>
        <v>-11</v>
      </c>
      <c r="N73" s="1">
        <f>J73-66</f>
        <v>-27</v>
      </c>
      <c r="O73" s="1">
        <f>J73-82</f>
        <v>-43</v>
      </c>
      <c r="P73" s="1" t="s">
        <v>104</v>
      </c>
      <c r="Q73" s="1" t="s">
        <v>92</v>
      </c>
      <c r="R73" s="1">
        <v>2</v>
      </c>
      <c r="S73" s="1">
        <v>200</v>
      </c>
      <c r="T73" s="1">
        <v>25</v>
      </c>
      <c r="U73" s="1">
        <v>107</v>
      </c>
      <c r="V73" s="5">
        <f t="shared" si="9"/>
        <v>4.28</v>
      </c>
      <c r="W73" s="1">
        <v>4</v>
      </c>
      <c r="X73" s="1">
        <v>19</v>
      </c>
      <c r="Y73" s="1">
        <f t="shared" si="10"/>
        <v>0.76</v>
      </c>
      <c r="Z73" s="4">
        <f t="shared" si="11"/>
        <v>17.75700934579439</v>
      </c>
      <c r="AA73" s="1">
        <v>0</v>
      </c>
      <c r="AB73" s="1">
        <f t="shared" si="12"/>
        <v>0</v>
      </c>
      <c r="AC73" s="1">
        <v>0</v>
      </c>
      <c r="AD73" s="1">
        <f t="shared" si="13"/>
        <v>0</v>
      </c>
      <c r="AE73" s="7" t="s">
        <v>61</v>
      </c>
      <c r="AF73" s="1">
        <v>7</v>
      </c>
      <c r="AG73" s="1">
        <v>1</v>
      </c>
      <c r="AH73" s="1">
        <v>3</v>
      </c>
      <c r="AI73" s="1">
        <v>2</v>
      </c>
      <c r="AJ73" s="25">
        <v>2</v>
      </c>
      <c r="AK73" s="1">
        <v>2</v>
      </c>
      <c r="AL73" s="1">
        <v>1</v>
      </c>
    </row>
    <row r="74" spans="1:38" ht="15.75" customHeight="1" x14ac:dyDescent="0.25">
      <c r="A74" s="2" t="s">
        <v>29</v>
      </c>
      <c r="B74" s="3">
        <v>15</v>
      </c>
      <c r="C74" s="4">
        <v>1</v>
      </c>
      <c r="D74" s="1" t="s">
        <v>30</v>
      </c>
      <c r="E74" s="1" t="s">
        <v>31</v>
      </c>
      <c r="F74" s="1" t="s">
        <v>32</v>
      </c>
      <c r="G74" s="1">
        <v>2010</v>
      </c>
      <c r="H74" s="35" t="s">
        <v>87</v>
      </c>
      <c r="J74" s="1">
        <v>48</v>
      </c>
      <c r="K74" s="1">
        <v>1</v>
      </c>
      <c r="L74" s="1">
        <f>J74-40</f>
        <v>8</v>
      </c>
      <c r="M74" s="1">
        <f>J74-60</f>
        <v>-12</v>
      </c>
      <c r="N74" s="1">
        <f>J74-82</f>
        <v>-34</v>
      </c>
      <c r="O74" s="1">
        <f>J74-98</f>
        <v>-50</v>
      </c>
      <c r="Q74" s="1" t="s">
        <v>92</v>
      </c>
      <c r="R74" s="1">
        <v>2</v>
      </c>
      <c r="S74" s="1">
        <v>220</v>
      </c>
      <c r="T74" s="1">
        <v>25</v>
      </c>
      <c r="U74" s="1">
        <v>108</v>
      </c>
      <c r="V74" s="5">
        <f t="shared" si="9"/>
        <v>4.32</v>
      </c>
      <c r="W74" s="1">
        <v>4</v>
      </c>
      <c r="X74" s="1">
        <v>24</v>
      </c>
      <c r="Y74" s="1">
        <f t="shared" si="10"/>
        <v>0.96</v>
      </c>
      <c r="Z74" s="4">
        <f t="shared" si="11"/>
        <v>22.222222222222221</v>
      </c>
      <c r="AA74" s="1">
        <v>0</v>
      </c>
      <c r="AB74" s="1">
        <f t="shared" si="12"/>
        <v>0</v>
      </c>
      <c r="AC74" s="1">
        <v>0</v>
      </c>
      <c r="AD74" s="1">
        <f t="shared" si="13"/>
        <v>0</v>
      </c>
      <c r="AE74" s="7" t="s">
        <v>66</v>
      </c>
      <c r="AF74" s="1">
        <v>7</v>
      </c>
      <c r="AG74" s="1">
        <v>3</v>
      </c>
      <c r="AH74" s="1">
        <v>3</v>
      </c>
      <c r="AI74" s="1">
        <v>4</v>
      </c>
      <c r="AJ74" s="1">
        <v>3</v>
      </c>
      <c r="AK74" s="1">
        <v>4</v>
      </c>
      <c r="AL74" s="1">
        <v>3</v>
      </c>
    </row>
    <row r="75" spans="1:38" ht="15.75" customHeight="1" x14ac:dyDescent="0.25">
      <c r="A75" s="2" t="s">
        <v>29</v>
      </c>
      <c r="B75" s="3">
        <v>15</v>
      </c>
      <c r="C75" s="4">
        <v>1</v>
      </c>
      <c r="D75" s="1" t="s">
        <v>30</v>
      </c>
      <c r="E75" s="1" t="s">
        <v>31</v>
      </c>
      <c r="F75" s="1" t="s">
        <v>32</v>
      </c>
      <c r="G75" s="1">
        <v>2011</v>
      </c>
      <c r="H75" s="35" t="s">
        <v>87</v>
      </c>
      <c r="J75" s="1">
        <v>37</v>
      </c>
      <c r="K75" s="1">
        <v>2</v>
      </c>
      <c r="P75" s="1" t="s">
        <v>144</v>
      </c>
      <c r="Q75" s="1" t="s">
        <v>92</v>
      </c>
      <c r="R75" s="1">
        <v>1</v>
      </c>
      <c r="V75" s="5" t="e">
        <f t="shared" si="9"/>
        <v>#DIV/0!</v>
      </c>
      <c r="Y75" s="1" t="e">
        <f t="shared" si="10"/>
        <v>#DIV/0!</v>
      </c>
      <c r="Z75" s="4" t="e">
        <f t="shared" si="11"/>
        <v>#DIV/0!</v>
      </c>
      <c r="AB75" s="1" t="e">
        <f t="shared" si="12"/>
        <v>#DIV/0!</v>
      </c>
      <c r="AD75" s="1" t="e">
        <f t="shared" si="13"/>
        <v>#DIV/0!</v>
      </c>
      <c r="AJ75" s="1"/>
      <c r="AL75" s="1">
        <v>4</v>
      </c>
    </row>
    <row r="76" spans="1:38" ht="15.75" customHeight="1" x14ac:dyDescent="0.25">
      <c r="A76" s="2" t="s">
        <v>29</v>
      </c>
      <c r="B76" s="3">
        <v>15</v>
      </c>
      <c r="C76" s="4">
        <v>1</v>
      </c>
      <c r="D76" s="1" t="s">
        <v>30</v>
      </c>
      <c r="E76" s="1" t="s">
        <v>31</v>
      </c>
      <c r="F76" s="1" t="s">
        <v>32</v>
      </c>
      <c r="G76" s="1">
        <v>2012</v>
      </c>
      <c r="H76" s="35" t="s">
        <v>87</v>
      </c>
      <c r="Q76" s="1" t="s">
        <v>92</v>
      </c>
      <c r="V76" s="5" t="e">
        <f t="shared" ref="V76:V139" si="14">(U76+(Y76*AA76))/T76</f>
        <v>#DIV/0!</v>
      </c>
      <c r="Y76" s="1" t="e">
        <f t="shared" ref="Y76:Y139" si="15">X76/(T76-AA76)</f>
        <v>#DIV/0!</v>
      </c>
      <c r="Z76" s="4" t="e">
        <f t="shared" ref="Z76:Z139" si="16">Y76*100/V76</f>
        <v>#DIV/0!</v>
      </c>
      <c r="AB76" s="1" t="e">
        <f t="shared" ref="AB76:AB139" si="17">AA76*100/T76</f>
        <v>#DIV/0!</v>
      </c>
      <c r="AD76" s="1" t="e">
        <f t="shared" ref="AD76:AD139" si="18">AC76*100/T76</f>
        <v>#DIV/0!</v>
      </c>
      <c r="AJ76" s="1"/>
    </row>
    <row r="77" spans="1:38" s="36" customFormat="1" ht="15.75" customHeight="1" x14ac:dyDescent="0.25">
      <c r="A77" s="34" t="s">
        <v>29</v>
      </c>
      <c r="B77" s="30">
        <v>16</v>
      </c>
      <c r="C77" s="35">
        <v>1</v>
      </c>
      <c r="D77" s="36" t="s">
        <v>30</v>
      </c>
      <c r="E77" s="36" t="s">
        <v>31</v>
      </c>
      <c r="F77" s="36" t="s">
        <v>32</v>
      </c>
      <c r="G77" s="36">
        <v>2008</v>
      </c>
      <c r="H77" s="35" t="s">
        <v>87</v>
      </c>
      <c r="I77" s="35"/>
      <c r="J77" s="36" t="s">
        <v>47</v>
      </c>
      <c r="K77" s="36">
        <v>0</v>
      </c>
      <c r="Q77" s="36" t="s">
        <v>92</v>
      </c>
      <c r="R77" s="39">
        <v>0</v>
      </c>
      <c r="S77" s="36" t="s">
        <v>25</v>
      </c>
      <c r="V77" s="37" t="e">
        <f t="shared" si="14"/>
        <v>#DIV/0!</v>
      </c>
      <c r="Y77" s="37" t="e">
        <f t="shared" si="15"/>
        <v>#DIV/0!</v>
      </c>
      <c r="Z77" s="35" t="e">
        <f t="shared" si="16"/>
        <v>#DIV/0!</v>
      </c>
      <c r="AB77" s="36" t="e">
        <f t="shared" si="17"/>
        <v>#DIV/0!</v>
      </c>
      <c r="AD77" s="36" t="e">
        <f t="shared" si="18"/>
        <v>#DIV/0!</v>
      </c>
      <c r="AE77" s="41"/>
      <c r="AJ77" s="42"/>
    </row>
    <row r="78" spans="1:38" ht="15.75" customHeight="1" x14ac:dyDescent="0.25">
      <c r="A78" s="2" t="s">
        <v>29</v>
      </c>
      <c r="B78" s="3">
        <v>16</v>
      </c>
      <c r="C78" s="4">
        <v>1</v>
      </c>
      <c r="D78" s="1" t="s">
        <v>30</v>
      </c>
      <c r="E78" s="1" t="s">
        <v>31</v>
      </c>
      <c r="F78" s="1" t="s">
        <v>32</v>
      </c>
      <c r="G78" s="1">
        <v>2009</v>
      </c>
      <c r="H78" s="35" t="s">
        <v>87</v>
      </c>
      <c r="J78" s="1">
        <v>39</v>
      </c>
      <c r="K78" s="1">
        <v>2</v>
      </c>
      <c r="L78" s="1">
        <f>J78-26</f>
        <v>13</v>
      </c>
      <c r="M78" s="1">
        <f>J78-50</f>
        <v>-11</v>
      </c>
      <c r="N78" s="1">
        <f>J78-66</f>
        <v>-27</v>
      </c>
      <c r="O78" s="1">
        <f>J78-82</f>
        <v>-43</v>
      </c>
      <c r="P78" s="1" t="s">
        <v>104</v>
      </c>
      <c r="Q78" s="1" t="s">
        <v>92</v>
      </c>
      <c r="R78" s="1">
        <v>1</v>
      </c>
      <c r="S78" s="1">
        <v>202</v>
      </c>
      <c r="T78" s="1">
        <v>25</v>
      </c>
      <c r="U78" s="1">
        <v>64</v>
      </c>
      <c r="V78" s="5">
        <f t="shared" si="14"/>
        <v>2.56</v>
      </c>
      <c r="W78" s="1">
        <v>4</v>
      </c>
      <c r="X78" s="1">
        <v>26</v>
      </c>
      <c r="Y78" s="1">
        <f t="shared" si="15"/>
        <v>1.04</v>
      </c>
      <c r="Z78" s="4">
        <f t="shared" si="16"/>
        <v>40.625</v>
      </c>
      <c r="AA78" s="1">
        <v>0</v>
      </c>
      <c r="AB78" s="1">
        <f t="shared" si="17"/>
        <v>0</v>
      </c>
      <c r="AC78" s="1">
        <v>2</v>
      </c>
      <c r="AD78" s="1">
        <f t="shared" si="18"/>
        <v>8</v>
      </c>
      <c r="AE78" s="7" t="s">
        <v>79</v>
      </c>
      <c r="AF78" s="1">
        <v>5</v>
      </c>
      <c r="AG78" s="1">
        <v>2</v>
      </c>
      <c r="AH78" s="1">
        <v>1</v>
      </c>
      <c r="AI78" s="1">
        <v>2</v>
      </c>
      <c r="AJ78" s="25">
        <v>3</v>
      </c>
      <c r="AK78" s="1">
        <v>4</v>
      </c>
      <c r="AL78" s="1">
        <v>1</v>
      </c>
    </row>
    <row r="79" spans="1:38" ht="15.75" customHeight="1" x14ac:dyDescent="0.25">
      <c r="A79" s="2" t="s">
        <v>29</v>
      </c>
      <c r="B79" s="3">
        <v>16</v>
      </c>
      <c r="C79" s="4">
        <v>1</v>
      </c>
      <c r="D79" s="1" t="s">
        <v>30</v>
      </c>
      <c r="E79" s="1" t="s">
        <v>31</v>
      </c>
      <c r="F79" s="1" t="s">
        <v>32</v>
      </c>
      <c r="G79" s="1">
        <v>2010</v>
      </c>
      <c r="H79" s="35" t="s">
        <v>87</v>
      </c>
      <c r="J79" s="1">
        <v>55</v>
      </c>
      <c r="K79" s="1">
        <v>1</v>
      </c>
      <c r="L79" s="1">
        <f>J79-40</f>
        <v>15</v>
      </c>
      <c r="M79" s="1">
        <f>J79-60</f>
        <v>-5</v>
      </c>
      <c r="N79" s="1">
        <f>J79-82</f>
        <v>-27</v>
      </c>
      <c r="O79" s="1">
        <f>J79-98</f>
        <v>-43</v>
      </c>
      <c r="Q79" s="1" t="s">
        <v>92</v>
      </c>
      <c r="R79" s="1">
        <v>3</v>
      </c>
      <c r="S79" s="1">
        <v>217</v>
      </c>
      <c r="T79" s="1">
        <v>25</v>
      </c>
      <c r="U79" s="1">
        <v>72</v>
      </c>
      <c r="V79" s="5">
        <f t="shared" si="14"/>
        <v>2.88</v>
      </c>
      <c r="W79" s="1">
        <v>3</v>
      </c>
      <c r="X79" s="1">
        <v>31</v>
      </c>
      <c r="Y79" s="1">
        <f t="shared" si="15"/>
        <v>1.24</v>
      </c>
      <c r="Z79" s="4">
        <f t="shared" si="16"/>
        <v>43.055555555555557</v>
      </c>
      <c r="AA79" s="1">
        <v>0</v>
      </c>
      <c r="AB79" s="1">
        <f t="shared" si="17"/>
        <v>0</v>
      </c>
      <c r="AC79" s="1">
        <v>2</v>
      </c>
      <c r="AD79" s="1">
        <f t="shared" si="18"/>
        <v>8</v>
      </c>
      <c r="AE79" s="7" t="s">
        <v>63</v>
      </c>
      <c r="AF79" s="1">
        <v>5</v>
      </c>
      <c r="AG79" s="1">
        <v>3</v>
      </c>
      <c r="AH79" s="1">
        <v>2</v>
      </c>
      <c r="AI79" s="1">
        <v>3</v>
      </c>
      <c r="AJ79" s="1">
        <v>3</v>
      </c>
      <c r="AK79" s="1">
        <v>4</v>
      </c>
      <c r="AL79" s="1">
        <v>3</v>
      </c>
    </row>
    <row r="80" spans="1:38" ht="15.75" customHeight="1" x14ac:dyDescent="0.25">
      <c r="A80" s="2" t="s">
        <v>29</v>
      </c>
      <c r="B80" s="3">
        <v>16</v>
      </c>
      <c r="C80" s="4">
        <v>1</v>
      </c>
      <c r="D80" s="1" t="s">
        <v>30</v>
      </c>
      <c r="E80" s="1" t="s">
        <v>31</v>
      </c>
      <c r="F80" s="1" t="s">
        <v>32</v>
      </c>
      <c r="G80" s="1">
        <v>2011</v>
      </c>
      <c r="H80" s="35" t="s">
        <v>87</v>
      </c>
      <c r="J80" s="1">
        <v>42</v>
      </c>
      <c r="K80" s="1">
        <v>1</v>
      </c>
      <c r="Q80" s="1" t="s">
        <v>92</v>
      </c>
      <c r="R80" s="1">
        <v>1</v>
      </c>
      <c r="V80" s="5" t="e">
        <f t="shared" si="14"/>
        <v>#DIV/0!</v>
      </c>
      <c r="Y80" s="1" t="e">
        <f t="shared" si="15"/>
        <v>#DIV/0!</v>
      </c>
      <c r="Z80" s="4" t="e">
        <f t="shared" si="16"/>
        <v>#DIV/0!</v>
      </c>
      <c r="AB80" s="1" t="e">
        <f t="shared" si="17"/>
        <v>#DIV/0!</v>
      </c>
      <c r="AD80" s="1" t="e">
        <f t="shared" si="18"/>
        <v>#DIV/0!</v>
      </c>
      <c r="AJ80" s="1"/>
      <c r="AL80" s="1">
        <v>4</v>
      </c>
    </row>
    <row r="81" spans="1:38" ht="15.75" customHeight="1" x14ac:dyDescent="0.25">
      <c r="A81" s="2" t="s">
        <v>29</v>
      </c>
      <c r="B81" s="3">
        <v>16</v>
      </c>
      <c r="C81" s="4">
        <v>1</v>
      </c>
      <c r="D81" s="1" t="s">
        <v>30</v>
      </c>
      <c r="E81" s="1" t="s">
        <v>31</v>
      </c>
      <c r="F81" s="1" t="s">
        <v>32</v>
      </c>
      <c r="G81" s="1">
        <v>2012</v>
      </c>
      <c r="H81" s="35" t="s">
        <v>87</v>
      </c>
      <c r="Q81" s="1" t="s">
        <v>92</v>
      </c>
      <c r="V81" s="5" t="e">
        <f t="shared" si="14"/>
        <v>#DIV/0!</v>
      </c>
      <c r="Y81" s="1" t="e">
        <f t="shared" si="15"/>
        <v>#DIV/0!</v>
      </c>
      <c r="Z81" s="4" t="e">
        <f t="shared" si="16"/>
        <v>#DIV/0!</v>
      </c>
      <c r="AB81" s="1" t="e">
        <f t="shared" si="17"/>
        <v>#DIV/0!</v>
      </c>
      <c r="AD81" s="1" t="e">
        <f t="shared" si="18"/>
        <v>#DIV/0!</v>
      </c>
      <c r="AJ81" s="1"/>
    </row>
    <row r="82" spans="1:38" s="36" customFormat="1" ht="15.75" customHeight="1" x14ac:dyDescent="0.25">
      <c r="A82" s="34" t="s">
        <v>29</v>
      </c>
      <c r="B82" s="30">
        <v>17</v>
      </c>
      <c r="C82" s="35">
        <v>1</v>
      </c>
      <c r="D82" s="36" t="s">
        <v>30</v>
      </c>
      <c r="E82" s="36" t="s">
        <v>31</v>
      </c>
      <c r="F82" s="36" t="s">
        <v>32</v>
      </c>
      <c r="G82" s="36">
        <v>2008</v>
      </c>
      <c r="H82" s="35" t="s">
        <v>87</v>
      </c>
      <c r="I82" s="35"/>
      <c r="Q82" s="36" t="s">
        <v>92</v>
      </c>
      <c r="V82" s="37" t="e">
        <f t="shared" si="14"/>
        <v>#DIV/0!</v>
      </c>
      <c r="Y82" s="36" t="e">
        <f t="shared" si="15"/>
        <v>#DIV/0!</v>
      </c>
      <c r="Z82" s="35" t="e">
        <f t="shared" si="16"/>
        <v>#DIV/0!</v>
      </c>
      <c r="AB82" s="36" t="e">
        <f t="shared" si="17"/>
        <v>#DIV/0!</v>
      </c>
      <c r="AD82" s="36" t="e">
        <f t="shared" si="18"/>
        <v>#DIV/0!</v>
      </c>
    </row>
    <row r="83" spans="1:38" ht="15.75" customHeight="1" x14ac:dyDescent="0.25">
      <c r="A83" s="2" t="s">
        <v>29</v>
      </c>
      <c r="B83" s="3">
        <v>17</v>
      </c>
      <c r="C83" s="4">
        <v>1</v>
      </c>
      <c r="D83" s="1" t="s">
        <v>30</v>
      </c>
      <c r="E83" s="1" t="s">
        <v>31</v>
      </c>
      <c r="F83" s="1" t="s">
        <v>32</v>
      </c>
      <c r="G83" s="1">
        <v>2009</v>
      </c>
      <c r="H83" s="4" t="s">
        <v>87</v>
      </c>
      <c r="Q83" s="1" t="s">
        <v>92</v>
      </c>
      <c r="V83" s="5" t="e">
        <f t="shared" si="14"/>
        <v>#DIV/0!</v>
      </c>
      <c r="Y83" s="1" t="e">
        <f t="shared" si="15"/>
        <v>#DIV/0!</v>
      </c>
      <c r="Z83" s="4" t="e">
        <f t="shared" si="16"/>
        <v>#DIV/0!</v>
      </c>
      <c r="AB83" s="1" t="e">
        <f t="shared" si="17"/>
        <v>#DIV/0!</v>
      </c>
      <c r="AD83" s="1" t="e">
        <f t="shared" si="18"/>
        <v>#DIV/0!</v>
      </c>
      <c r="AE83" s="1"/>
      <c r="AJ83" s="1"/>
    </row>
    <row r="84" spans="1:38" ht="15.75" customHeight="1" x14ac:dyDescent="0.25">
      <c r="A84" s="2" t="s">
        <v>29</v>
      </c>
      <c r="B84" s="3">
        <v>17</v>
      </c>
      <c r="C84" s="4">
        <v>1</v>
      </c>
      <c r="D84" s="1" t="s">
        <v>30</v>
      </c>
      <c r="E84" s="1" t="s">
        <v>31</v>
      </c>
      <c r="F84" s="1" t="s">
        <v>32</v>
      </c>
      <c r="G84" s="1">
        <v>2010</v>
      </c>
      <c r="H84" s="4" t="s">
        <v>87</v>
      </c>
      <c r="Q84" s="1" t="s">
        <v>92</v>
      </c>
      <c r="V84" s="5" t="e">
        <f t="shared" si="14"/>
        <v>#DIV/0!</v>
      </c>
      <c r="Y84" s="1" t="e">
        <f t="shared" si="15"/>
        <v>#DIV/0!</v>
      </c>
      <c r="Z84" s="4" t="e">
        <f t="shared" si="16"/>
        <v>#DIV/0!</v>
      </c>
      <c r="AB84" s="1" t="e">
        <f t="shared" si="17"/>
        <v>#DIV/0!</v>
      </c>
      <c r="AD84" s="1" t="e">
        <f t="shared" si="18"/>
        <v>#DIV/0!</v>
      </c>
      <c r="AE84" s="1"/>
      <c r="AJ84" s="1"/>
    </row>
    <row r="85" spans="1:38" ht="15.75" customHeight="1" x14ac:dyDescent="0.25">
      <c r="A85" s="2" t="s">
        <v>29</v>
      </c>
      <c r="B85" s="3">
        <v>17</v>
      </c>
      <c r="C85" s="4">
        <v>1</v>
      </c>
      <c r="D85" s="1" t="s">
        <v>30</v>
      </c>
      <c r="E85" s="1" t="s">
        <v>31</v>
      </c>
      <c r="F85" s="1" t="s">
        <v>32</v>
      </c>
      <c r="G85" s="1">
        <v>2011</v>
      </c>
      <c r="H85" s="4" t="s">
        <v>87</v>
      </c>
      <c r="Q85" s="1" t="s">
        <v>92</v>
      </c>
      <c r="V85" s="5" t="e">
        <f t="shared" si="14"/>
        <v>#DIV/0!</v>
      </c>
      <c r="Y85" s="1" t="e">
        <f t="shared" si="15"/>
        <v>#DIV/0!</v>
      </c>
      <c r="Z85" s="4" t="e">
        <f t="shared" si="16"/>
        <v>#DIV/0!</v>
      </c>
      <c r="AB85" s="1" t="e">
        <f t="shared" si="17"/>
        <v>#DIV/0!</v>
      </c>
      <c r="AD85" s="1" t="e">
        <f t="shared" si="18"/>
        <v>#DIV/0!</v>
      </c>
      <c r="AE85" s="1"/>
      <c r="AJ85" s="1"/>
    </row>
    <row r="86" spans="1:38" ht="15.75" customHeight="1" x14ac:dyDescent="0.25">
      <c r="A86" s="2" t="s">
        <v>29</v>
      </c>
      <c r="B86" s="3">
        <v>17</v>
      </c>
      <c r="C86" s="4">
        <v>1</v>
      </c>
      <c r="D86" s="1" t="s">
        <v>30</v>
      </c>
      <c r="E86" s="1" t="s">
        <v>31</v>
      </c>
      <c r="F86" s="1" t="s">
        <v>32</v>
      </c>
      <c r="G86" s="1">
        <v>2012</v>
      </c>
      <c r="H86" s="4" t="s">
        <v>87</v>
      </c>
      <c r="Q86" s="1" t="s">
        <v>92</v>
      </c>
      <c r="V86" s="5" t="e">
        <f t="shared" si="14"/>
        <v>#DIV/0!</v>
      </c>
      <c r="Y86" s="1" t="e">
        <f t="shared" si="15"/>
        <v>#DIV/0!</v>
      </c>
      <c r="Z86" s="4" t="e">
        <f t="shared" si="16"/>
        <v>#DIV/0!</v>
      </c>
      <c r="AB86" s="1" t="e">
        <f t="shared" si="17"/>
        <v>#DIV/0!</v>
      </c>
      <c r="AD86" s="1" t="e">
        <f t="shared" si="18"/>
        <v>#DIV/0!</v>
      </c>
      <c r="AE86" s="1"/>
      <c r="AJ86" s="1"/>
    </row>
    <row r="87" spans="1:38" s="36" customFormat="1" ht="15.75" customHeight="1" x14ac:dyDescent="0.25">
      <c r="A87" s="34" t="s">
        <v>29</v>
      </c>
      <c r="B87" s="30">
        <v>18</v>
      </c>
      <c r="C87" s="35">
        <v>1</v>
      </c>
      <c r="D87" s="36" t="s">
        <v>30</v>
      </c>
      <c r="E87" s="36" t="s">
        <v>31</v>
      </c>
      <c r="F87" s="36" t="s">
        <v>32</v>
      </c>
      <c r="G87" s="36">
        <v>2008</v>
      </c>
      <c r="H87" s="35" t="s">
        <v>87</v>
      </c>
      <c r="I87" s="35"/>
      <c r="J87" s="36">
        <v>35</v>
      </c>
      <c r="K87" s="36">
        <v>1</v>
      </c>
      <c r="L87" s="36">
        <f>J87-22</f>
        <v>13</v>
      </c>
      <c r="M87" s="36">
        <f>J87-49</f>
        <v>-14</v>
      </c>
      <c r="N87" s="36">
        <f>J87-67</f>
        <v>-32</v>
      </c>
      <c r="O87" s="36">
        <f>J87-82</f>
        <v>-47</v>
      </c>
      <c r="Q87" s="36" t="s">
        <v>92</v>
      </c>
      <c r="R87" s="39">
        <v>0</v>
      </c>
      <c r="S87" s="36">
        <v>202</v>
      </c>
      <c r="V87" s="37" t="e">
        <f t="shared" si="14"/>
        <v>#DIV/0!</v>
      </c>
      <c r="Y87" s="37" t="e">
        <f t="shared" si="15"/>
        <v>#DIV/0!</v>
      </c>
      <c r="Z87" s="35" t="e">
        <f t="shared" si="16"/>
        <v>#DIV/0!</v>
      </c>
      <c r="AB87" s="36" t="e">
        <f t="shared" si="17"/>
        <v>#DIV/0!</v>
      </c>
      <c r="AD87" s="36" t="e">
        <f t="shared" si="18"/>
        <v>#DIV/0!</v>
      </c>
      <c r="AE87" s="41"/>
      <c r="AJ87" s="42"/>
    </row>
    <row r="88" spans="1:38" ht="15.75" customHeight="1" x14ac:dyDescent="0.25">
      <c r="A88" s="2" t="s">
        <v>29</v>
      </c>
      <c r="B88" s="3">
        <v>18</v>
      </c>
      <c r="C88" s="4">
        <v>1</v>
      </c>
      <c r="D88" s="1" t="s">
        <v>30</v>
      </c>
      <c r="E88" s="1" t="s">
        <v>31</v>
      </c>
      <c r="F88" s="1" t="s">
        <v>32</v>
      </c>
      <c r="G88" s="1">
        <v>2009</v>
      </c>
      <c r="H88" s="35" t="s">
        <v>87</v>
      </c>
      <c r="J88" s="1">
        <v>39</v>
      </c>
      <c r="K88" s="1">
        <v>2</v>
      </c>
      <c r="L88" s="1">
        <f>J88-26</f>
        <v>13</v>
      </c>
      <c r="M88" s="1">
        <f>J88-50</f>
        <v>-11</v>
      </c>
      <c r="N88" s="1">
        <f>J88-66</f>
        <v>-27</v>
      </c>
      <c r="O88" s="1">
        <f>J88-82</f>
        <v>-43</v>
      </c>
      <c r="P88" s="1" t="s">
        <v>104</v>
      </c>
      <c r="Q88" s="1" t="s">
        <v>92</v>
      </c>
      <c r="R88" s="1">
        <v>1</v>
      </c>
      <c r="S88" s="1">
        <v>207</v>
      </c>
      <c r="T88" s="1">
        <v>25</v>
      </c>
      <c r="U88" s="1">
        <v>132</v>
      </c>
      <c r="V88" s="5">
        <f t="shared" si="14"/>
        <v>5.28</v>
      </c>
      <c r="W88" s="1">
        <v>4</v>
      </c>
      <c r="X88" s="1">
        <v>32</v>
      </c>
      <c r="Y88" s="1">
        <f t="shared" si="15"/>
        <v>1.28</v>
      </c>
      <c r="Z88" s="4">
        <f t="shared" si="16"/>
        <v>24.242424242424242</v>
      </c>
      <c r="AA88" s="1">
        <v>0</v>
      </c>
      <c r="AB88" s="1">
        <f t="shared" si="17"/>
        <v>0</v>
      </c>
      <c r="AC88" s="1">
        <v>0</v>
      </c>
      <c r="AD88" s="1">
        <f t="shared" si="18"/>
        <v>0</v>
      </c>
      <c r="AE88" s="7" t="s">
        <v>85</v>
      </c>
      <c r="AF88" s="1">
        <v>7</v>
      </c>
      <c r="AG88" s="1">
        <v>3</v>
      </c>
      <c r="AH88" s="1">
        <v>3</v>
      </c>
      <c r="AI88" s="1">
        <v>3</v>
      </c>
      <c r="AJ88" s="25">
        <v>3</v>
      </c>
      <c r="AK88" s="1">
        <v>3</v>
      </c>
      <c r="AL88" s="1">
        <v>1</v>
      </c>
    </row>
    <row r="89" spans="1:38" ht="15.75" customHeight="1" x14ac:dyDescent="0.25">
      <c r="A89" s="2" t="s">
        <v>29</v>
      </c>
      <c r="B89" s="3">
        <v>18</v>
      </c>
      <c r="C89" s="4">
        <v>1</v>
      </c>
      <c r="D89" s="1" t="s">
        <v>30</v>
      </c>
      <c r="E89" s="1" t="s">
        <v>31</v>
      </c>
      <c r="F89" s="1" t="s">
        <v>32</v>
      </c>
      <c r="G89" s="1">
        <v>2010</v>
      </c>
      <c r="H89" s="35" t="s">
        <v>87</v>
      </c>
      <c r="J89" s="1">
        <v>54</v>
      </c>
      <c r="K89" s="1">
        <v>2</v>
      </c>
      <c r="L89" s="1">
        <f>J89-40</f>
        <v>14</v>
      </c>
      <c r="M89" s="1">
        <f>J89-60</f>
        <v>-6</v>
      </c>
      <c r="N89" s="1">
        <f>J89-82</f>
        <v>-28</v>
      </c>
      <c r="O89" s="1">
        <f>J89-98</f>
        <v>-44</v>
      </c>
      <c r="Q89" s="1" t="s">
        <v>92</v>
      </c>
      <c r="R89" s="1">
        <v>2</v>
      </c>
      <c r="S89" s="1">
        <v>218</v>
      </c>
      <c r="T89" s="1">
        <v>25</v>
      </c>
      <c r="U89" s="1">
        <v>147</v>
      </c>
      <c r="V89" s="5">
        <f t="shared" si="14"/>
        <v>5.93</v>
      </c>
      <c r="W89" s="1">
        <v>4</v>
      </c>
      <c r="X89" s="1">
        <v>30</v>
      </c>
      <c r="Y89" s="1">
        <f t="shared" si="15"/>
        <v>1.25</v>
      </c>
      <c r="Z89" s="4">
        <f t="shared" si="16"/>
        <v>21.079258010118046</v>
      </c>
      <c r="AA89" s="1">
        <v>1</v>
      </c>
      <c r="AB89" s="1">
        <f t="shared" si="17"/>
        <v>4</v>
      </c>
      <c r="AC89" s="1">
        <v>1</v>
      </c>
      <c r="AD89" s="1">
        <f t="shared" si="18"/>
        <v>4</v>
      </c>
      <c r="AE89" s="7" t="s">
        <v>61</v>
      </c>
      <c r="AF89" s="1">
        <v>7</v>
      </c>
      <c r="AG89" s="1">
        <v>3</v>
      </c>
      <c r="AH89" s="1">
        <v>3</v>
      </c>
      <c r="AI89" s="1">
        <v>3</v>
      </c>
      <c r="AJ89" s="1">
        <v>3</v>
      </c>
      <c r="AK89" s="1">
        <v>4</v>
      </c>
      <c r="AL89" s="1">
        <v>3</v>
      </c>
    </row>
    <row r="90" spans="1:38" ht="15.75" customHeight="1" x14ac:dyDescent="0.25">
      <c r="A90" s="2" t="s">
        <v>29</v>
      </c>
      <c r="B90" s="3">
        <v>18</v>
      </c>
      <c r="C90" s="4">
        <v>1</v>
      </c>
      <c r="D90" s="1" t="s">
        <v>30</v>
      </c>
      <c r="E90" s="1" t="s">
        <v>31</v>
      </c>
      <c r="F90" s="1" t="s">
        <v>32</v>
      </c>
      <c r="G90" s="1">
        <v>2011</v>
      </c>
      <c r="H90" s="35" t="s">
        <v>87</v>
      </c>
      <c r="J90" s="1">
        <v>47</v>
      </c>
      <c r="K90" s="1">
        <v>2</v>
      </c>
      <c r="P90" s="1" t="s">
        <v>138</v>
      </c>
      <c r="Q90" s="1" t="s">
        <v>92</v>
      </c>
      <c r="R90" s="1">
        <v>1</v>
      </c>
      <c r="V90" s="5" t="e">
        <f t="shared" si="14"/>
        <v>#DIV/0!</v>
      </c>
      <c r="Y90" s="1" t="e">
        <f t="shared" si="15"/>
        <v>#DIV/0!</v>
      </c>
      <c r="Z90" s="4" t="e">
        <f t="shared" si="16"/>
        <v>#DIV/0!</v>
      </c>
      <c r="AB90" s="1" t="e">
        <f t="shared" si="17"/>
        <v>#DIV/0!</v>
      </c>
      <c r="AD90" s="1" t="e">
        <f t="shared" si="18"/>
        <v>#DIV/0!</v>
      </c>
      <c r="AJ90" s="1"/>
      <c r="AL90" s="1">
        <v>2</v>
      </c>
    </row>
    <row r="91" spans="1:38" ht="15.75" customHeight="1" x14ac:dyDescent="0.25">
      <c r="A91" s="2" t="s">
        <v>29</v>
      </c>
      <c r="B91" s="3">
        <v>18</v>
      </c>
      <c r="C91" s="4">
        <v>1</v>
      </c>
      <c r="D91" s="1" t="s">
        <v>30</v>
      </c>
      <c r="E91" s="1" t="s">
        <v>31</v>
      </c>
      <c r="F91" s="1" t="s">
        <v>32</v>
      </c>
      <c r="G91" s="1">
        <v>2012</v>
      </c>
      <c r="H91" s="35" t="s">
        <v>87</v>
      </c>
      <c r="Q91" s="1" t="s">
        <v>92</v>
      </c>
      <c r="V91" s="5" t="e">
        <f t="shared" si="14"/>
        <v>#DIV/0!</v>
      </c>
      <c r="Y91" s="1" t="e">
        <f t="shared" si="15"/>
        <v>#DIV/0!</v>
      </c>
      <c r="Z91" s="4" t="e">
        <f t="shared" si="16"/>
        <v>#DIV/0!</v>
      </c>
      <c r="AB91" s="1" t="e">
        <f t="shared" si="17"/>
        <v>#DIV/0!</v>
      </c>
      <c r="AD91" s="1" t="e">
        <f t="shared" si="18"/>
        <v>#DIV/0!</v>
      </c>
      <c r="AJ91" s="1"/>
    </row>
    <row r="92" spans="1:38" s="36" customFormat="1" ht="15.75" customHeight="1" x14ac:dyDescent="0.25">
      <c r="A92" s="34" t="s">
        <v>29</v>
      </c>
      <c r="B92" s="38">
        <v>19</v>
      </c>
      <c r="C92" s="35">
        <v>1</v>
      </c>
      <c r="D92" s="36" t="s">
        <v>30</v>
      </c>
      <c r="E92" s="36" t="s">
        <v>31</v>
      </c>
      <c r="F92" s="36" t="s">
        <v>32</v>
      </c>
      <c r="G92" s="36">
        <v>2008</v>
      </c>
      <c r="H92" s="35" t="s">
        <v>87</v>
      </c>
      <c r="I92" s="35"/>
      <c r="J92" s="36">
        <v>36</v>
      </c>
      <c r="K92" s="36">
        <v>1</v>
      </c>
      <c r="L92" s="36">
        <f>J92-22</f>
        <v>14</v>
      </c>
      <c r="M92" s="36">
        <f>J92-49</f>
        <v>-13</v>
      </c>
      <c r="N92" s="36">
        <f>J92-67</f>
        <v>-31</v>
      </c>
      <c r="O92" s="36">
        <f>J92-82</f>
        <v>-46</v>
      </c>
      <c r="Q92" s="36" t="s">
        <v>92</v>
      </c>
      <c r="R92" s="39">
        <v>1</v>
      </c>
      <c r="S92" s="36">
        <v>203</v>
      </c>
      <c r="T92" s="36">
        <v>25</v>
      </c>
      <c r="U92" s="36">
        <v>101</v>
      </c>
      <c r="V92" s="37">
        <f t="shared" si="14"/>
        <v>4.0783333333333331</v>
      </c>
      <c r="W92" s="36">
        <v>4</v>
      </c>
      <c r="X92" s="36">
        <v>23</v>
      </c>
      <c r="Y92" s="40">
        <f t="shared" si="15"/>
        <v>0.95833333333333337</v>
      </c>
      <c r="Z92" s="35">
        <f t="shared" si="16"/>
        <v>23.498161013485905</v>
      </c>
      <c r="AA92" s="36">
        <v>1</v>
      </c>
      <c r="AB92" s="36">
        <f t="shared" si="17"/>
        <v>4</v>
      </c>
      <c r="AC92" s="36">
        <v>0</v>
      </c>
      <c r="AD92" s="36">
        <f t="shared" si="18"/>
        <v>0</v>
      </c>
      <c r="AE92" s="41" t="s">
        <v>61</v>
      </c>
      <c r="AF92" s="36">
        <v>7</v>
      </c>
      <c r="AG92" s="36">
        <v>3</v>
      </c>
      <c r="AH92" s="36">
        <v>2</v>
      </c>
      <c r="AI92" s="36">
        <v>4</v>
      </c>
      <c r="AJ92" s="36">
        <v>3</v>
      </c>
      <c r="AK92" s="39">
        <v>2</v>
      </c>
      <c r="AL92" s="39"/>
    </row>
    <row r="93" spans="1:38" ht="15.75" customHeight="1" x14ac:dyDescent="0.25">
      <c r="A93" s="2" t="s">
        <v>29</v>
      </c>
      <c r="B93" s="3">
        <v>19</v>
      </c>
      <c r="C93" s="4">
        <v>1</v>
      </c>
      <c r="D93" s="1" t="s">
        <v>30</v>
      </c>
      <c r="E93" s="1" t="s">
        <v>31</v>
      </c>
      <c r="F93" s="1" t="s">
        <v>32</v>
      </c>
      <c r="G93" s="1">
        <v>2009</v>
      </c>
      <c r="H93" s="4" t="s">
        <v>87</v>
      </c>
      <c r="Q93" s="1" t="s">
        <v>92</v>
      </c>
      <c r="V93" s="5" t="e">
        <f t="shared" si="14"/>
        <v>#DIV/0!</v>
      </c>
      <c r="Y93" s="1" t="e">
        <f t="shared" si="15"/>
        <v>#DIV/0!</v>
      </c>
      <c r="Z93" s="4" t="e">
        <f t="shared" si="16"/>
        <v>#DIV/0!</v>
      </c>
      <c r="AB93" s="1" t="e">
        <f t="shared" si="17"/>
        <v>#DIV/0!</v>
      </c>
      <c r="AD93" s="1" t="e">
        <f t="shared" si="18"/>
        <v>#DIV/0!</v>
      </c>
      <c r="AE93" s="1"/>
      <c r="AJ93" s="1"/>
    </row>
    <row r="94" spans="1:38" ht="15.75" customHeight="1" x14ac:dyDescent="0.25">
      <c r="A94" s="2" t="s">
        <v>29</v>
      </c>
      <c r="B94" s="3">
        <v>19</v>
      </c>
      <c r="C94" s="4">
        <v>1</v>
      </c>
      <c r="D94" s="1" t="s">
        <v>30</v>
      </c>
      <c r="E94" s="1" t="s">
        <v>31</v>
      </c>
      <c r="F94" s="1" t="s">
        <v>32</v>
      </c>
      <c r="G94" s="1">
        <v>2010</v>
      </c>
      <c r="H94" s="4" t="s">
        <v>87</v>
      </c>
      <c r="Q94" s="1" t="s">
        <v>92</v>
      </c>
      <c r="V94" s="5" t="e">
        <f t="shared" si="14"/>
        <v>#DIV/0!</v>
      </c>
      <c r="Y94" s="1" t="e">
        <f t="shared" si="15"/>
        <v>#DIV/0!</v>
      </c>
      <c r="Z94" s="4" t="e">
        <f t="shared" si="16"/>
        <v>#DIV/0!</v>
      </c>
      <c r="AB94" s="1" t="e">
        <f t="shared" si="17"/>
        <v>#DIV/0!</v>
      </c>
      <c r="AD94" s="1" t="e">
        <f t="shared" si="18"/>
        <v>#DIV/0!</v>
      </c>
      <c r="AE94" s="1"/>
      <c r="AJ94" s="1"/>
    </row>
    <row r="95" spans="1:38" ht="15.75" customHeight="1" x14ac:dyDescent="0.25">
      <c r="A95" s="2" t="s">
        <v>29</v>
      </c>
      <c r="B95" s="3">
        <v>19</v>
      </c>
      <c r="C95" s="4">
        <v>1</v>
      </c>
      <c r="D95" s="1" t="s">
        <v>30</v>
      </c>
      <c r="E95" s="1" t="s">
        <v>31</v>
      </c>
      <c r="F95" s="1" t="s">
        <v>32</v>
      </c>
      <c r="G95" s="1">
        <v>2011</v>
      </c>
      <c r="H95" s="4" t="s">
        <v>87</v>
      </c>
      <c r="Q95" s="1" t="s">
        <v>92</v>
      </c>
      <c r="V95" s="5" t="e">
        <f t="shared" si="14"/>
        <v>#DIV/0!</v>
      </c>
      <c r="Y95" s="1" t="e">
        <f t="shared" si="15"/>
        <v>#DIV/0!</v>
      </c>
      <c r="Z95" s="4" t="e">
        <f t="shared" si="16"/>
        <v>#DIV/0!</v>
      </c>
      <c r="AB95" s="1" t="e">
        <f t="shared" si="17"/>
        <v>#DIV/0!</v>
      </c>
      <c r="AD95" s="1" t="e">
        <f t="shared" si="18"/>
        <v>#DIV/0!</v>
      </c>
      <c r="AE95" s="1"/>
      <c r="AJ95" s="1"/>
    </row>
    <row r="96" spans="1:38" ht="15.75" customHeight="1" x14ac:dyDescent="0.25">
      <c r="A96" s="2" t="s">
        <v>29</v>
      </c>
      <c r="B96" s="3">
        <v>19</v>
      </c>
      <c r="C96" s="4">
        <v>1</v>
      </c>
      <c r="D96" s="1" t="s">
        <v>30</v>
      </c>
      <c r="E96" s="1" t="s">
        <v>31</v>
      </c>
      <c r="F96" s="1" t="s">
        <v>32</v>
      </c>
      <c r="G96" s="1">
        <v>2012</v>
      </c>
      <c r="H96" s="4" t="s">
        <v>87</v>
      </c>
      <c r="Q96" s="1" t="s">
        <v>92</v>
      </c>
      <c r="V96" s="5" t="e">
        <f t="shared" si="14"/>
        <v>#DIV/0!</v>
      </c>
      <c r="Y96" s="1" t="e">
        <f t="shared" si="15"/>
        <v>#DIV/0!</v>
      </c>
      <c r="Z96" s="4" t="e">
        <f t="shared" si="16"/>
        <v>#DIV/0!</v>
      </c>
      <c r="AB96" s="1" t="e">
        <f t="shared" si="17"/>
        <v>#DIV/0!</v>
      </c>
      <c r="AD96" s="1" t="e">
        <f t="shared" si="18"/>
        <v>#DIV/0!</v>
      </c>
      <c r="AE96" s="1"/>
      <c r="AJ96" s="1"/>
    </row>
    <row r="97" spans="1:38" s="36" customFormat="1" ht="15.75" customHeight="1" x14ac:dyDescent="0.25">
      <c r="A97" s="34" t="s">
        <v>29</v>
      </c>
      <c r="B97" s="30">
        <v>20</v>
      </c>
      <c r="C97" s="35">
        <v>1</v>
      </c>
      <c r="D97" s="36" t="s">
        <v>30</v>
      </c>
      <c r="E97" s="36" t="s">
        <v>31</v>
      </c>
      <c r="F97" s="36" t="s">
        <v>32</v>
      </c>
      <c r="G97" s="36">
        <v>2008</v>
      </c>
      <c r="H97" s="35" t="s">
        <v>87</v>
      </c>
      <c r="I97" s="35"/>
      <c r="Q97" s="36" t="s">
        <v>92</v>
      </c>
      <c r="V97" s="37" t="e">
        <f t="shared" si="14"/>
        <v>#DIV/0!</v>
      </c>
      <c r="Y97" s="36" t="e">
        <f t="shared" si="15"/>
        <v>#DIV/0!</v>
      </c>
      <c r="Z97" s="35" t="e">
        <f t="shared" si="16"/>
        <v>#DIV/0!</v>
      </c>
      <c r="AB97" s="36" t="e">
        <f t="shared" si="17"/>
        <v>#DIV/0!</v>
      </c>
      <c r="AD97" s="36" t="e">
        <f t="shared" si="18"/>
        <v>#DIV/0!</v>
      </c>
    </row>
    <row r="98" spans="1:38" ht="15.75" customHeight="1" x14ac:dyDescent="0.25">
      <c r="A98" s="2" t="s">
        <v>29</v>
      </c>
      <c r="B98" s="3">
        <v>20</v>
      </c>
      <c r="C98" s="4">
        <v>1</v>
      </c>
      <c r="D98" s="1" t="s">
        <v>30</v>
      </c>
      <c r="E98" s="1" t="s">
        <v>31</v>
      </c>
      <c r="F98" s="1" t="s">
        <v>32</v>
      </c>
      <c r="G98" s="1">
        <v>2009</v>
      </c>
      <c r="H98" s="4" t="s">
        <v>87</v>
      </c>
      <c r="Q98" s="1" t="s">
        <v>92</v>
      </c>
      <c r="V98" s="5" t="e">
        <f t="shared" si="14"/>
        <v>#DIV/0!</v>
      </c>
      <c r="Y98" s="1" t="e">
        <f t="shared" si="15"/>
        <v>#DIV/0!</v>
      </c>
      <c r="Z98" s="4" t="e">
        <f t="shared" si="16"/>
        <v>#DIV/0!</v>
      </c>
      <c r="AB98" s="1" t="e">
        <f t="shared" si="17"/>
        <v>#DIV/0!</v>
      </c>
      <c r="AD98" s="1" t="e">
        <f t="shared" si="18"/>
        <v>#DIV/0!</v>
      </c>
      <c r="AE98" s="1"/>
      <c r="AJ98" s="1"/>
    </row>
    <row r="99" spans="1:38" ht="15.75" customHeight="1" x14ac:dyDescent="0.25">
      <c r="A99" s="2" t="s">
        <v>29</v>
      </c>
      <c r="B99" s="3">
        <v>20</v>
      </c>
      <c r="C99" s="4">
        <v>1</v>
      </c>
      <c r="D99" s="1" t="s">
        <v>30</v>
      </c>
      <c r="E99" s="1" t="s">
        <v>31</v>
      </c>
      <c r="F99" s="1" t="s">
        <v>32</v>
      </c>
      <c r="G99" s="1">
        <v>2010</v>
      </c>
      <c r="H99" s="4" t="s">
        <v>87</v>
      </c>
      <c r="Q99" s="1" t="s">
        <v>92</v>
      </c>
      <c r="V99" s="5" t="e">
        <f t="shared" si="14"/>
        <v>#DIV/0!</v>
      </c>
      <c r="Y99" s="1" t="e">
        <f t="shared" si="15"/>
        <v>#DIV/0!</v>
      </c>
      <c r="Z99" s="4" t="e">
        <f t="shared" si="16"/>
        <v>#DIV/0!</v>
      </c>
      <c r="AB99" s="1" t="e">
        <f t="shared" si="17"/>
        <v>#DIV/0!</v>
      </c>
      <c r="AD99" s="1" t="e">
        <f t="shared" si="18"/>
        <v>#DIV/0!</v>
      </c>
      <c r="AE99" s="1"/>
      <c r="AJ99" s="1"/>
    </row>
    <row r="100" spans="1:38" ht="15.75" customHeight="1" x14ac:dyDescent="0.25">
      <c r="A100" s="2" t="s">
        <v>29</v>
      </c>
      <c r="B100" s="3">
        <v>20</v>
      </c>
      <c r="C100" s="4">
        <v>1</v>
      </c>
      <c r="D100" s="1" t="s">
        <v>30</v>
      </c>
      <c r="E100" s="1" t="s">
        <v>31</v>
      </c>
      <c r="F100" s="1" t="s">
        <v>32</v>
      </c>
      <c r="G100" s="1">
        <v>2011</v>
      </c>
      <c r="H100" s="4" t="s">
        <v>87</v>
      </c>
      <c r="Q100" s="1" t="s">
        <v>92</v>
      </c>
      <c r="V100" s="5" t="e">
        <f t="shared" si="14"/>
        <v>#DIV/0!</v>
      </c>
      <c r="Y100" s="1" t="e">
        <f t="shared" si="15"/>
        <v>#DIV/0!</v>
      </c>
      <c r="Z100" s="4" t="e">
        <f t="shared" si="16"/>
        <v>#DIV/0!</v>
      </c>
      <c r="AB100" s="1" t="e">
        <f t="shared" si="17"/>
        <v>#DIV/0!</v>
      </c>
      <c r="AD100" s="1" t="e">
        <f t="shared" si="18"/>
        <v>#DIV/0!</v>
      </c>
      <c r="AE100" s="1"/>
      <c r="AJ100" s="1"/>
    </row>
    <row r="101" spans="1:38" ht="15.75" customHeight="1" x14ac:dyDescent="0.25">
      <c r="A101" s="2" t="s">
        <v>29</v>
      </c>
      <c r="B101" s="3">
        <v>20</v>
      </c>
      <c r="C101" s="4">
        <v>1</v>
      </c>
      <c r="D101" s="1" t="s">
        <v>30</v>
      </c>
      <c r="E101" s="1" t="s">
        <v>31</v>
      </c>
      <c r="F101" s="1" t="s">
        <v>32</v>
      </c>
      <c r="G101" s="1">
        <v>2012</v>
      </c>
      <c r="H101" s="4" t="s">
        <v>87</v>
      </c>
      <c r="Q101" s="1" t="s">
        <v>92</v>
      </c>
      <c r="V101" s="5" t="e">
        <f t="shared" si="14"/>
        <v>#DIV/0!</v>
      </c>
      <c r="Y101" s="1" t="e">
        <f t="shared" si="15"/>
        <v>#DIV/0!</v>
      </c>
      <c r="Z101" s="4" t="e">
        <f t="shared" si="16"/>
        <v>#DIV/0!</v>
      </c>
      <c r="AB101" s="1" t="e">
        <f t="shared" si="17"/>
        <v>#DIV/0!</v>
      </c>
      <c r="AD101" s="1" t="e">
        <f t="shared" si="18"/>
        <v>#DIV/0!</v>
      </c>
      <c r="AE101" s="1"/>
      <c r="AJ101" s="1"/>
    </row>
    <row r="102" spans="1:38" s="36" customFormat="1" ht="15.75" customHeight="1" x14ac:dyDescent="0.25">
      <c r="A102" s="34" t="s">
        <v>29</v>
      </c>
      <c r="B102" s="30">
        <v>21</v>
      </c>
      <c r="C102" s="35">
        <v>1</v>
      </c>
      <c r="D102" s="36" t="s">
        <v>30</v>
      </c>
      <c r="E102" s="36" t="s">
        <v>31</v>
      </c>
      <c r="F102" s="36" t="s">
        <v>32</v>
      </c>
      <c r="G102" s="36">
        <v>2008</v>
      </c>
      <c r="H102" s="35" t="s">
        <v>87</v>
      </c>
      <c r="I102" s="35"/>
      <c r="Q102" s="36" t="s">
        <v>92</v>
      </c>
      <c r="V102" s="37" t="e">
        <f t="shared" si="14"/>
        <v>#DIV/0!</v>
      </c>
      <c r="Y102" s="36" t="e">
        <f t="shared" si="15"/>
        <v>#DIV/0!</v>
      </c>
      <c r="Z102" s="35" t="e">
        <f t="shared" si="16"/>
        <v>#DIV/0!</v>
      </c>
      <c r="AB102" s="36" t="e">
        <f t="shared" si="17"/>
        <v>#DIV/0!</v>
      </c>
      <c r="AD102" s="36" t="e">
        <f t="shared" si="18"/>
        <v>#DIV/0!</v>
      </c>
    </row>
    <row r="103" spans="1:38" ht="15.75" customHeight="1" x14ac:dyDescent="0.25">
      <c r="A103" s="2" t="s">
        <v>29</v>
      </c>
      <c r="B103" s="3">
        <v>21</v>
      </c>
      <c r="C103" s="4">
        <v>1</v>
      </c>
      <c r="D103" s="1" t="s">
        <v>30</v>
      </c>
      <c r="E103" s="1" t="s">
        <v>31</v>
      </c>
      <c r="F103" s="1" t="s">
        <v>32</v>
      </c>
      <c r="G103" s="1">
        <v>2009</v>
      </c>
      <c r="H103" s="4" t="s">
        <v>87</v>
      </c>
      <c r="Q103" s="1" t="s">
        <v>92</v>
      </c>
      <c r="V103" s="5" t="e">
        <f t="shared" si="14"/>
        <v>#DIV/0!</v>
      </c>
      <c r="Y103" s="1" t="e">
        <f t="shared" si="15"/>
        <v>#DIV/0!</v>
      </c>
      <c r="Z103" s="4" t="e">
        <f t="shared" si="16"/>
        <v>#DIV/0!</v>
      </c>
      <c r="AB103" s="1" t="e">
        <f t="shared" si="17"/>
        <v>#DIV/0!</v>
      </c>
      <c r="AD103" s="1" t="e">
        <f t="shared" si="18"/>
        <v>#DIV/0!</v>
      </c>
      <c r="AE103" s="1"/>
      <c r="AJ103" s="1"/>
    </row>
    <row r="104" spans="1:38" ht="15.75" customHeight="1" x14ac:dyDescent="0.25">
      <c r="A104" s="2" t="s">
        <v>29</v>
      </c>
      <c r="B104" s="3">
        <v>21</v>
      </c>
      <c r="C104" s="4">
        <v>1</v>
      </c>
      <c r="D104" s="1" t="s">
        <v>30</v>
      </c>
      <c r="E104" s="1" t="s">
        <v>31</v>
      </c>
      <c r="F104" s="1" t="s">
        <v>32</v>
      </c>
      <c r="G104" s="1">
        <v>2010</v>
      </c>
      <c r="H104" s="4" t="s">
        <v>87</v>
      </c>
      <c r="Q104" s="1" t="s">
        <v>92</v>
      </c>
      <c r="V104" s="5" t="e">
        <f t="shared" si="14"/>
        <v>#DIV/0!</v>
      </c>
      <c r="Y104" s="1" t="e">
        <f t="shared" si="15"/>
        <v>#DIV/0!</v>
      </c>
      <c r="Z104" s="4" t="e">
        <f t="shared" si="16"/>
        <v>#DIV/0!</v>
      </c>
      <c r="AB104" s="1" t="e">
        <f t="shared" si="17"/>
        <v>#DIV/0!</v>
      </c>
      <c r="AD104" s="1" t="e">
        <f t="shared" si="18"/>
        <v>#DIV/0!</v>
      </c>
      <c r="AE104" s="1"/>
      <c r="AJ104" s="1"/>
    </row>
    <row r="105" spans="1:38" ht="15.75" customHeight="1" x14ac:dyDescent="0.25">
      <c r="A105" s="2" t="s">
        <v>29</v>
      </c>
      <c r="B105" s="3">
        <v>21</v>
      </c>
      <c r="C105" s="4">
        <v>1</v>
      </c>
      <c r="D105" s="1" t="s">
        <v>30</v>
      </c>
      <c r="E105" s="1" t="s">
        <v>31</v>
      </c>
      <c r="F105" s="1" t="s">
        <v>32</v>
      </c>
      <c r="G105" s="1">
        <v>2011</v>
      </c>
      <c r="H105" s="4" t="s">
        <v>87</v>
      </c>
      <c r="Q105" s="1" t="s">
        <v>92</v>
      </c>
      <c r="V105" s="5" t="e">
        <f t="shared" si="14"/>
        <v>#DIV/0!</v>
      </c>
      <c r="Y105" s="1" t="e">
        <f t="shared" si="15"/>
        <v>#DIV/0!</v>
      </c>
      <c r="Z105" s="4" t="e">
        <f t="shared" si="16"/>
        <v>#DIV/0!</v>
      </c>
      <c r="AB105" s="1" t="e">
        <f t="shared" si="17"/>
        <v>#DIV/0!</v>
      </c>
      <c r="AD105" s="1" t="e">
        <f t="shared" si="18"/>
        <v>#DIV/0!</v>
      </c>
      <c r="AE105" s="1"/>
      <c r="AJ105" s="1"/>
    </row>
    <row r="106" spans="1:38" ht="15.75" customHeight="1" x14ac:dyDescent="0.25">
      <c r="A106" s="2" t="s">
        <v>29</v>
      </c>
      <c r="B106" s="3">
        <v>21</v>
      </c>
      <c r="C106" s="4">
        <v>1</v>
      </c>
      <c r="D106" s="1" t="s">
        <v>30</v>
      </c>
      <c r="E106" s="1" t="s">
        <v>31</v>
      </c>
      <c r="F106" s="1" t="s">
        <v>32</v>
      </c>
      <c r="G106" s="1">
        <v>2012</v>
      </c>
      <c r="H106" s="4" t="s">
        <v>87</v>
      </c>
      <c r="Q106" s="1" t="s">
        <v>92</v>
      </c>
      <c r="V106" s="5" t="e">
        <f t="shared" si="14"/>
        <v>#DIV/0!</v>
      </c>
      <c r="Y106" s="1" t="e">
        <f t="shared" si="15"/>
        <v>#DIV/0!</v>
      </c>
      <c r="Z106" s="4" t="e">
        <f t="shared" si="16"/>
        <v>#DIV/0!</v>
      </c>
      <c r="AB106" s="1" t="e">
        <f t="shared" si="17"/>
        <v>#DIV/0!</v>
      </c>
      <c r="AD106" s="1" t="e">
        <f t="shared" si="18"/>
        <v>#DIV/0!</v>
      </c>
      <c r="AE106" s="1"/>
      <c r="AJ106" s="1"/>
    </row>
    <row r="107" spans="1:38" s="36" customFormat="1" ht="15.75" customHeight="1" x14ac:dyDescent="0.25">
      <c r="A107" s="34" t="s">
        <v>29</v>
      </c>
      <c r="B107" s="44">
        <v>22</v>
      </c>
      <c r="C107" s="35">
        <v>1</v>
      </c>
      <c r="D107" s="36" t="s">
        <v>30</v>
      </c>
      <c r="E107" s="36" t="s">
        <v>31</v>
      </c>
      <c r="F107" s="36" t="s">
        <v>32</v>
      </c>
      <c r="G107" s="36">
        <v>2008</v>
      </c>
      <c r="H107" s="35" t="s">
        <v>87</v>
      </c>
      <c r="I107" s="35"/>
      <c r="J107" s="36">
        <v>29</v>
      </c>
      <c r="K107" s="36">
        <v>2</v>
      </c>
      <c r="L107" s="36">
        <f>J107-22</f>
        <v>7</v>
      </c>
      <c r="M107" s="36">
        <f>J107-49</f>
        <v>-20</v>
      </c>
      <c r="N107" s="36">
        <f>J107-67</f>
        <v>-38</v>
      </c>
      <c r="O107" s="36">
        <f>J107-82</f>
        <v>-53</v>
      </c>
      <c r="Q107" s="36" t="s">
        <v>92</v>
      </c>
      <c r="R107" s="39">
        <v>1</v>
      </c>
      <c r="S107" s="36">
        <v>194</v>
      </c>
      <c r="T107" s="36">
        <v>25</v>
      </c>
      <c r="U107" s="36">
        <v>116</v>
      </c>
      <c r="V107" s="37">
        <f t="shared" si="14"/>
        <v>4.6399999999999997</v>
      </c>
      <c r="W107" s="36">
        <v>4</v>
      </c>
      <c r="X107" s="36">
        <v>31</v>
      </c>
      <c r="Y107" s="46">
        <f t="shared" si="15"/>
        <v>1.24</v>
      </c>
      <c r="Z107" s="35">
        <f t="shared" si="16"/>
        <v>26.724137931034484</v>
      </c>
      <c r="AA107" s="36">
        <v>0</v>
      </c>
      <c r="AB107" s="36">
        <f t="shared" si="17"/>
        <v>0</v>
      </c>
      <c r="AC107" s="36">
        <v>0</v>
      </c>
      <c r="AD107" s="36">
        <f t="shared" si="18"/>
        <v>0</v>
      </c>
      <c r="AE107" s="41" t="s">
        <v>63</v>
      </c>
      <c r="AF107" s="36">
        <v>7</v>
      </c>
      <c r="AG107" s="36">
        <v>2</v>
      </c>
      <c r="AH107" s="36">
        <v>2</v>
      </c>
      <c r="AI107" s="36">
        <v>3</v>
      </c>
      <c r="AJ107" s="42">
        <v>3</v>
      </c>
      <c r="AK107" s="43">
        <v>4</v>
      </c>
      <c r="AL107" s="43"/>
    </row>
    <row r="108" spans="1:38" ht="15.75" customHeight="1" x14ac:dyDescent="0.25">
      <c r="A108" s="2" t="s">
        <v>29</v>
      </c>
      <c r="B108" s="3">
        <v>22</v>
      </c>
      <c r="C108" s="4">
        <v>1</v>
      </c>
      <c r="D108" s="1" t="s">
        <v>30</v>
      </c>
      <c r="E108" s="1" t="s">
        <v>31</v>
      </c>
      <c r="F108" s="1" t="s">
        <v>32</v>
      </c>
      <c r="G108" s="1">
        <v>2009</v>
      </c>
      <c r="H108" s="35" t="s">
        <v>87</v>
      </c>
      <c r="J108" s="1">
        <v>35</v>
      </c>
      <c r="K108" s="1">
        <v>3</v>
      </c>
      <c r="L108" s="1">
        <f>J108-26</f>
        <v>9</v>
      </c>
      <c r="M108" s="1">
        <f>J108-50</f>
        <v>-15</v>
      </c>
      <c r="N108" s="1">
        <f>J108-66</f>
        <v>-31</v>
      </c>
      <c r="O108" s="1">
        <f>J108-82</f>
        <v>-47</v>
      </c>
      <c r="P108" s="1">
        <v>4</v>
      </c>
      <c r="Q108" s="1" t="s">
        <v>92</v>
      </c>
      <c r="R108" s="1">
        <v>2</v>
      </c>
      <c r="S108" s="1">
        <v>197</v>
      </c>
      <c r="T108" s="1">
        <v>25</v>
      </c>
      <c r="U108" s="1">
        <v>105</v>
      </c>
      <c r="V108" s="5">
        <f t="shared" si="14"/>
        <v>4.2</v>
      </c>
      <c r="W108" s="1">
        <v>4</v>
      </c>
      <c r="X108" s="1">
        <v>27</v>
      </c>
      <c r="Y108" s="1">
        <f t="shared" si="15"/>
        <v>1.08</v>
      </c>
      <c r="Z108" s="4">
        <f t="shared" si="16"/>
        <v>25.714285714285712</v>
      </c>
      <c r="AA108" s="1">
        <v>0</v>
      </c>
      <c r="AB108" s="1">
        <f t="shared" si="17"/>
        <v>0</v>
      </c>
      <c r="AC108" s="1">
        <v>0</v>
      </c>
      <c r="AD108" s="1">
        <f t="shared" si="18"/>
        <v>0</v>
      </c>
      <c r="AE108" s="7" t="s">
        <v>61</v>
      </c>
      <c r="AF108" s="1">
        <v>7</v>
      </c>
      <c r="AG108" s="1">
        <v>1</v>
      </c>
      <c r="AH108" s="1">
        <v>3</v>
      </c>
      <c r="AI108" s="1">
        <v>2</v>
      </c>
      <c r="AJ108" s="25">
        <v>3</v>
      </c>
      <c r="AK108" s="1">
        <v>4</v>
      </c>
      <c r="AL108" s="1">
        <v>2</v>
      </c>
    </row>
    <row r="109" spans="1:38" ht="15.75" customHeight="1" x14ac:dyDescent="0.25">
      <c r="A109" s="2" t="s">
        <v>29</v>
      </c>
      <c r="B109" s="3">
        <v>22</v>
      </c>
      <c r="C109" s="4">
        <v>1</v>
      </c>
      <c r="D109" s="1" t="s">
        <v>30</v>
      </c>
      <c r="E109" s="1" t="s">
        <v>31</v>
      </c>
      <c r="F109" s="1" t="s">
        <v>32</v>
      </c>
      <c r="G109" s="1">
        <v>2010</v>
      </c>
      <c r="H109" s="35" t="s">
        <v>87</v>
      </c>
      <c r="J109" s="1">
        <v>52</v>
      </c>
      <c r="K109" s="1">
        <v>2</v>
      </c>
      <c r="L109" s="1">
        <f>J109-40</f>
        <v>12</v>
      </c>
      <c r="M109" s="1">
        <f>J109-60</f>
        <v>-8</v>
      </c>
      <c r="N109" s="1">
        <f>J109-82</f>
        <v>-30</v>
      </c>
      <c r="O109" s="1">
        <f>J109-98</f>
        <v>-46</v>
      </c>
      <c r="P109" s="1">
        <v>0</v>
      </c>
      <c r="Q109" s="1" t="s">
        <v>92</v>
      </c>
      <c r="R109" s="1">
        <v>1</v>
      </c>
      <c r="S109" s="1">
        <v>216</v>
      </c>
      <c r="T109" s="1">
        <v>25</v>
      </c>
      <c r="U109" s="1">
        <v>111</v>
      </c>
      <c r="V109" s="5">
        <f t="shared" si="14"/>
        <v>4.4833333333333334</v>
      </c>
      <c r="W109" s="1">
        <v>4</v>
      </c>
      <c r="X109" s="1">
        <v>26</v>
      </c>
      <c r="Y109" s="1">
        <f t="shared" si="15"/>
        <v>1.0833333333333333</v>
      </c>
      <c r="Z109" s="4">
        <f t="shared" si="16"/>
        <v>24.1635687732342</v>
      </c>
      <c r="AA109" s="1">
        <v>1</v>
      </c>
      <c r="AB109" s="1">
        <f t="shared" si="17"/>
        <v>4</v>
      </c>
      <c r="AC109" s="1">
        <v>0</v>
      </c>
      <c r="AD109" s="1">
        <f t="shared" si="18"/>
        <v>0</v>
      </c>
      <c r="AE109" s="7" t="s">
        <v>63</v>
      </c>
      <c r="AF109" s="1">
        <v>7</v>
      </c>
      <c r="AG109" s="1">
        <v>1</v>
      </c>
      <c r="AH109" s="1">
        <v>3</v>
      </c>
      <c r="AI109" s="1">
        <v>3</v>
      </c>
      <c r="AJ109" s="1">
        <v>3</v>
      </c>
      <c r="AK109" s="1">
        <v>3</v>
      </c>
      <c r="AL109" s="1">
        <v>1</v>
      </c>
    </row>
    <row r="110" spans="1:38" ht="15.75" customHeight="1" x14ac:dyDescent="0.25">
      <c r="A110" s="2" t="s">
        <v>29</v>
      </c>
      <c r="B110" s="3">
        <v>22</v>
      </c>
      <c r="C110" s="4">
        <v>1</v>
      </c>
      <c r="D110" s="1" t="s">
        <v>30</v>
      </c>
      <c r="E110" s="1" t="s">
        <v>31</v>
      </c>
      <c r="F110" s="1" t="s">
        <v>32</v>
      </c>
      <c r="G110" s="1">
        <v>2011</v>
      </c>
      <c r="H110" s="35" t="s">
        <v>87</v>
      </c>
      <c r="J110" s="1">
        <v>44</v>
      </c>
      <c r="K110" s="1">
        <v>4</v>
      </c>
      <c r="P110" s="1" t="s">
        <v>145</v>
      </c>
      <c r="Q110" s="1" t="s">
        <v>92</v>
      </c>
      <c r="R110" s="1">
        <v>2</v>
      </c>
      <c r="V110" s="5" t="e">
        <f t="shared" si="14"/>
        <v>#DIV/0!</v>
      </c>
      <c r="Y110" s="1" t="e">
        <f t="shared" si="15"/>
        <v>#DIV/0!</v>
      </c>
      <c r="Z110" s="4" t="e">
        <f t="shared" si="16"/>
        <v>#DIV/0!</v>
      </c>
      <c r="AB110" s="1" t="e">
        <f t="shared" si="17"/>
        <v>#DIV/0!</v>
      </c>
      <c r="AD110" s="1" t="e">
        <f t="shared" si="18"/>
        <v>#DIV/0!</v>
      </c>
      <c r="AJ110" s="1"/>
      <c r="AL110" s="1">
        <v>2</v>
      </c>
    </row>
    <row r="111" spans="1:38" ht="15.75" customHeight="1" x14ac:dyDescent="0.25">
      <c r="A111" s="2" t="s">
        <v>29</v>
      </c>
      <c r="B111" s="3">
        <v>22</v>
      </c>
      <c r="C111" s="4">
        <v>1</v>
      </c>
      <c r="D111" s="1" t="s">
        <v>30</v>
      </c>
      <c r="E111" s="1" t="s">
        <v>31</v>
      </c>
      <c r="F111" s="1" t="s">
        <v>32</v>
      </c>
      <c r="G111" s="1">
        <v>2012</v>
      </c>
      <c r="H111" s="35" t="s">
        <v>87</v>
      </c>
      <c r="Q111" s="1" t="s">
        <v>92</v>
      </c>
      <c r="V111" s="5" t="e">
        <f t="shared" si="14"/>
        <v>#DIV/0!</v>
      </c>
      <c r="Y111" s="1" t="e">
        <f t="shared" si="15"/>
        <v>#DIV/0!</v>
      </c>
      <c r="Z111" s="4" t="e">
        <f t="shared" si="16"/>
        <v>#DIV/0!</v>
      </c>
      <c r="AB111" s="1" t="e">
        <f t="shared" si="17"/>
        <v>#DIV/0!</v>
      </c>
      <c r="AD111" s="1" t="e">
        <f t="shared" si="18"/>
        <v>#DIV/0!</v>
      </c>
      <c r="AJ111" s="1"/>
    </row>
    <row r="112" spans="1:38" s="36" customFormat="1" ht="15.75" customHeight="1" x14ac:dyDescent="0.25">
      <c r="A112" s="34" t="s">
        <v>29</v>
      </c>
      <c r="B112" s="44">
        <v>23</v>
      </c>
      <c r="C112" s="35">
        <v>1</v>
      </c>
      <c r="D112" s="36" t="s">
        <v>30</v>
      </c>
      <c r="E112" s="36" t="s">
        <v>31</v>
      </c>
      <c r="F112" s="36" t="s">
        <v>32</v>
      </c>
      <c r="G112" s="36">
        <v>2008</v>
      </c>
      <c r="H112" s="35" t="s">
        <v>87</v>
      </c>
      <c r="I112" s="35"/>
      <c r="J112" s="36">
        <v>36</v>
      </c>
      <c r="K112" s="36">
        <v>1</v>
      </c>
      <c r="L112" s="36">
        <f>J112-22</f>
        <v>14</v>
      </c>
      <c r="M112" s="36">
        <f>J112-49</f>
        <v>-13</v>
      </c>
      <c r="N112" s="36">
        <f>J112-67</f>
        <v>-31</v>
      </c>
      <c r="O112" s="36">
        <f>J112-82</f>
        <v>-46</v>
      </c>
      <c r="Q112" s="36" t="s">
        <v>92</v>
      </c>
      <c r="R112" s="39">
        <v>2</v>
      </c>
      <c r="S112" s="36">
        <v>206</v>
      </c>
      <c r="T112" s="36">
        <v>25</v>
      </c>
      <c r="U112" s="36">
        <v>130</v>
      </c>
      <c r="V112" s="37">
        <f t="shared" si="14"/>
        <v>5.251666666666666</v>
      </c>
      <c r="W112" s="36">
        <v>4</v>
      </c>
      <c r="X112" s="36">
        <v>31</v>
      </c>
      <c r="Y112" s="46">
        <f t="shared" si="15"/>
        <v>1.2916666666666667</v>
      </c>
      <c r="Z112" s="35">
        <f t="shared" si="16"/>
        <v>24.595366550301499</v>
      </c>
      <c r="AA112" s="36">
        <v>1</v>
      </c>
      <c r="AB112" s="36">
        <f t="shared" si="17"/>
        <v>4</v>
      </c>
      <c r="AC112" s="36">
        <v>0</v>
      </c>
      <c r="AD112" s="36">
        <f t="shared" si="18"/>
        <v>0</v>
      </c>
      <c r="AE112" s="41" t="s">
        <v>61</v>
      </c>
      <c r="AF112" s="36">
        <v>8</v>
      </c>
      <c r="AG112" s="36">
        <v>2</v>
      </c>
      <c r="AH112" s="36">
        <v>2</v>
      </c>
      <c r="AI112" s="36">
        <v>4</v>
      </c>
      <c r="AJ112" s="42">
        <v>3</v>
      </c>
      <c r="AK112" s="43">
        <v>4</v>
      </c>
      <c r="AL112" s="43"/>
    </row>
    <row r="113" spans="1:38" ht="15.75" customHeight="1" x14ac:dyDescent="0.25">
      <c r="A113" s="2" t="s">
        <v>29</v>
      </c>
      <c r="B113" s="3">
        <v>23</v>
      </c>
      <c r="C113" s="4">
        <v>1</v>
      </c>
      <c r="D113" s="1" t="s">
        <v>30</v>
      </c>
      <c r="E113" s="1" t="s">
        <v>31</v>
      </c>
      <c r="F113" s="1" t="s">
        <v>32</v>
      </c>
      <c r="G113" s="1">
        <v>2009</v>
      </c>
      <c r="H113" s="35" t="s">
        <v>87</v>
      </c>
      <c r="J113" s="1">
        <v>39</v>
      </c>
      <c r="K113" s="1">
        <v>2</v>
      </c>
      <c r="L113" s="1">
        <f>J113-26</f>
        <v>13</v>
      </c>
      <c r="M113" s="1">
        <f>J113-50</f>
        <v>-11</v>
      </c>
      <c r="N113" s="1">
        <f>J113-66</f>
        <v>-27</v>
      </c>
      <c r="O113" s="1">
        <f>J113-82</f>
        <v>-43</v>
      </c>
      <c r="P113" s="1">
        <v>21</v>
      </c>
      <c r="Q113" s="1" t="s">
        <v>92</v>
      </c>
      <c r="R113" s="1">
        <v>2</v>
      </c>
      <c r="S113" s="1">
        <v>199</v>
      </c>
      <c r="T113" s="1">
        <v>25</v>
      </c>
      <c r="U113" s="1">
        <v>106</v>
      </c>
      <c r="V113" s="5">
        <f t="shared" si="14"/>
        <v>4.24</v>
      </c>
      <c r="W113" s="1">
        <v>4</v>
      </c>
      <c r="X113" s="1">
        <v>27</v>
      </c>
      <c r="Y113" s="1">
        <f t="shared" si="15"/>
        <v>1.08</v>
      </c>
      <c r="Z113" s="4">
        <f t="shared" si="16"/>
        <v>25.471698113207545</v>
      </c>
      <c r="AA113" s="1">
        <v>0</v>
      </c>
      <c r="AB113" s="1">
        <f t="shared" si="17"/>
        <v>0</v>
      </c>
      <c r="AC113" s="1">
        <v>4</v>
      </c>
      <c r="AD113" s="1">
        <f t="shared" si="18"/>
        <v>16</v>
      </c>
      <c r="AE113" s="7" t="s">
        <v>61</v>
      </c>
      <c r="AF113" s="1">
        <v>8</v>
      </c>
      <c r="AG113" s="1">
        <v>1</v>
      </c>
      <c r="AH113" s="1">
        <v>3</v>
      </c>
      <c r="AI113" s="1">
        <v>4</v>
      </c>
      <c r="AJ113" s="25">
        <v>3</v>
      </c>
      <c r="AK113" s="1">
        <v>4</v>
      </c>
      <c r="AL113" s="1">
        <v>0</v>
      </c>
    </row>
    <row r="114" spans="1:38" ht="15.75" customHeight="1" x14ac:dyDescent="0.25">
      <c r="A114" s="2" t="s">
        <v>29</v>
      </c>
      <c r="B114" s="3">
        <v>23</v>
      </c>
      <c r="C114" s="4">
        <v>1</v>
      </c>
      <c r="D114" s="1" t="s">
        <v>30</v>
      </c>
      <c r="E114" s="1" t="s">
        <v>31</v>
      </c>
      <c r="F114" s="1" t="s">
        <v>32</v>
      </c>
      <c r="G114" s="1">
        <v>2010</v>
      </c>
      <c r="H114" s="35" t="s">
        <v>87</v>
      </c>
      <c r="J114" s="1">
        <v>53</v>
      </c>
      <c r="K114" s="1">
        <v>2</v>
      </c>
      <c r="L114" s="1">
        <f>J114-40</f>
        <v>13</v>
      </c>
      <c r="M114" s="1">
        <f>J114-60</f>
        <v>-7</v>
      </c>
      <c r="N114" s="1">
        <f>J114-82</f>
        <v>-29</v>
      </c>
      <c r="O114" s="1">
        <f>J114-98</f>
        <v>-45</v>
      </c>
      <c r="P114" s="1" t="s">
        <v>132</v>
      </c>
      <c r="Q114" s="1" t="s">
        <v>92</v>
      </c>
      <c r="R114" s="1">
        <v>3</v>
      </c>
      <c r="S114" s="1">
        <v>216</v>
      </c>
      <c r="T114" s="1">
        <v>25</v>
      </c>
      <c r="U114" s="1">
        <v>127</v>
      </c>
      <c r="V114" s="5">
        <f t="shared" si="14"/>
        <v>5.08</v>
      </c>
      <c r="W114" s="1">
        <v>4</v>
      </c>
      <c r="X114" s="1">
        <v>31</v>
      </c>
      <c r="Y114" s="1">
        <f t="shared" si="15"/>
        <v>1.24</v>
      </c>
      <c r="Z114" s="4">
        <f t="shared" si="16"/>
        <v>24.409448818897637</v>
      </c>
      <c r="AA114" s="1">
        <v>0</v>
      </c>
      <c r="AB114" s="1">
        <f t="shared" si="17"/>
        <v>0</v>
      </c>
      <c r="AC114" s="1">
        <v>3</v>
      </c>
      <c r="AD114" s="1">
        <f t="shared" si="18"/>
        <v>12</v>
      </c>
      <c r="AE114" s="7" t="s">
        <v>61</v>
      </c>
      <c r="AF114" s="1">
        <v>8</v>
      </c>
      <c r="AG114" s="1">
        <v>1</v>
      </c>
      <c r="AH114" s="1">
        <v>3</v>
      </c>
      <c r="AI114" s="1">
        <v>4</v>
      </c>
      <c r="AJ114" s="1">
        <v>3</v>
      </c>
      <c r="AK114" s="1">
        <v>4</v>
      </c>
      <c r="AL114" s="1">
        <v>2</v>
      </c>
    </row>
    <row r="115" spans="1:38" ht="15.75" customHeight="1" x14ac:dyDescent="0.25">
      <c r="A115" s="2" t="s">
        <v>29</v>
      </c>
      <c r="B115" s="3">
        <v>23</v>
      </c>
      <c r="C115" s="4">
        <v>1</v>
      </c>
      <c r="D115" s="1" t="s">
        <v>30</v>
      </c>
      <c r="E115" s="1" t="s">
        <v>31</v>
      </c>
      <c r="F115" s="1" t="s">
        <v>32</v>
      </c>
      <c r="G115" s="1">
        <v>2011</v>
      </c>
      <c r="H115" s="35" t="s">
        <v>87</v>
      </c>
      <c r="J115" s="1">
        <v>44</v>
      </c>
      <c r="K115" s="1">
        <v>2</v>
      </c>
      <c r="P115" s="1">
        <v>15</v>
      </c>
      <c r="Q115" s="1" t="s">
        <v>92</v>
      </c>
      <c r="R115" s="1">
        <v>1</v>
      </c>
      <c r="V115" s="5" t="e">
        <f t="shared" si="14"/>
        <v>#DIV/0!</v>
      </c>
      <c r="Y115" s="1" t="e">
        <f t="shared" si="15"/>
        <v>#DIV/0!</v>
      </c>
      <c r="Z115" s="4" t="e">
        <f t="shared" si="16"/>
        <v>#DIV/0!</v>
      </c>
      <c r="AB115" s="1" t="e">
        <f t="shared" si="17"/>
        <v>#DIV/0!</v>
      </c>
      <c r="AD115" s="1" t="e">
        <f t="shared" si="18"/>
        <v>#DIV/0!</v>
      </c>
      <c r="AJ115" s="1"/>
      <c r="AL115" s="1">
        <v>1</v>
      </c>
    </row>
    <row r="116" spans="1:38" ht="15.75" customHeight="1" x14ac:dyDescent="0.25">
      <c r="A116" s="2" t="s">
        <v>29</v>
      </c>
      <c r="B116" s="3">
        <v>23</v>
      </c>
      <c r="C116" s="4">
        <v>1</v>
      </c>
      <c r="D116" s="1" t="s">
        <v>30</v>
      </c>
      <c r="E116" s="1" t="s">
        <v>31</v>
      </c>
      <c r="F116" s="1" t="s">
        <v>32</v>
      </c>
      <c r="G116" s="1">
        <v>2012</v>
      </c>
      <c r="H116" s="35" t="s">
        <v>87</v>
      </c>
      <c r="Q116" s="1" t="s">
        <v>92</v>
      </c>
      <c r="V116" s="5" t="e">
        <f t="shared" si="14"/>
        <v>#DIV/0!</v>
      </c>
      <c r="Y116" s="1" t="e">
        <f t="shared" si="15"/>
        <v>#DIV/0!</v>
      </c>
      <c r="Z116" s="4" t="e">
        <f t="shared" si="16"/>
        <v>#DIV/0!</v>
      </c>
      <c r="AB116" s="1" t="e">
        <f t="shared" si="17"/>
        <v>#DIV/0!</v>
      </c>
      <c r="AD116" s="1" t="e">
        <f t="shared" si="18"/>
        <v>#DIV/0!</v>
      </c>
      <c r="AJ116" s="1"/>
    </row>
    <row r="117" spans="1:38" s="36" customFormat="1" ht="15.75" customHeight="1" x14ac:dyDescent="0.25">
      <c r="A117" s="34" t="s">
        <v>29</v>
      </c>
      <c r="B117" s="30">
        <v>24</v>
      </c>
      <c r="C117" s="35">
        <v>1</v>
      </c>
      <c r="D117" s="36" t="s">
        <v>30</v>
      </c>
      <c r="E117" s="36" t="s">
        <v>31</v>
      </c>
      <c r="F117" s="36" t="s">
        <v>32</v>
      </c>
      <c r="G117" s="36">
        <v>2008</v>
      </c>
      <c r="H117" s="35" t="s">
        <v>87</v>
      </c>
      <c r="I117" s="35"/>
      <c r="Q117" s="36" t="s">
        <v>93</v>
      </c>
      <c r="V117" s="37" t="e">
        <f t="shared" si="14"/>
        <v>#DIV/0!</v>
      </c>
      <c r="Y117" s="36" t="e">
        <f t="shared" si="15"/>
        <v>#DIV/0!</v>
      </c>
      <c r="Z117" s="35" t="e">
        <f t="shared" si="16"/>
        <v>#DIV/0!</v>
      </c>
      <c r="AB117" s="36" t="e">
        <f t="shared" si="17"/>
        <v>#DIV/0!</v>
      </c>
      <c r="AD117" s="36" t="e">
        <f t="shared" si="18"/>
        <v>#DIV/0!</v>
      </c>
    </row>
    <row r="118" spans="1:38" ht="15.75" customHeight="1" x14ac:dyDescent="0.25">
      <c r="A118" s="2" t="s">
        <v>29</v>
      </c>
      <c r="B118" s="3">
        <v>24</v>
      </c>
      <c r="C118" s="4">
        <v>1</v>
      </c>
      <c r="D118" s="1" t="s">
        <v>30</v>
      </c>
      <c r="E118" s="1" t="s">
        <v>31</v>
      </c>
      <c r="F118" s="1" t="s">
        <v>32</v>
      </c>
      <c r="G118" s="1">
        <v>2009</v>
      </c>
      <c r="H118" s="4" t="s">
        <v>87</v>
      </c>
      <c r="Q118" s="1" t="s">
        <v>93</v>
      </c>
      <c r="V118" s="5" t="e">
        <f t="shared" si="14"/>
        <v>#DIV/0!</v>
      </c>
      <c r="Y118" s="1" t="e">
        <f t="shared" si="15"/>
        <v>#DIV/0!</v>
      </c>
      <c r="Z118" s="4" t="e">
        <f t="shared" si="16"/>
        <v>#DIV/0!</v>
      </c>
      <c r="AB118" s="1" t="e">
        <f t="shared" si="17"/>
        <v>#DIV/0!</v>
      </c>
      <c r="AD118" s="1" t="e">
        <f t="shared" si="18"/>
        <v>#DIV/0!</v>
      </c>
      <c r="AE118" s="1"/>
      <c r="AJ118" s="1"/>
    </row>
    <row r="119" spans="1:38" ht="15.75" customHeight="1" x14ac:dyDescent="0.25">
      <c r="A119" s="2" t="s">
        <v>29</v>
      </c>
      <c r="B119" s="3">
        <v>24</v>
      </c>
      <c r="C119" s="4">
        <v>1</v>
      </c>
      <c r="D119" s="1" t="s">
        <v>30</v>
      </c>
      <c r="E119" s="1" t="s">
        <v>31</v>
      </c>
      <c r="F119" s="1" t="s">
        <v>32</v>
      </c>
      <c r="G119" s="1">
        <v>2010</v>
      </c>
      <c r="H119" s="4" t="s">
        <v>87</v>
      </c>
      <c r="Q119" s="1" t="s">
        <v>93</v>
      </c>
      <c r="V119" s="5" t="e">
        <f t="shared" si="14"/>
        <v>#DIV/0!</v>
      </c>
      <c r="Y119" s="1" t="e">
        <f t="shared" si="15"/>
        <v>#DIV/0!</v>
      </c>
      <c r="Z119" s="4" t="e">
        <f t="shared" si="16"/>
        <v>#DIV/0!</v>
      </c>
      <c r="AB119" s="1" t="e">
        <f t="shared" si="17"/>
        <v>#DIV/0!</v>
      </c>
      <c r="AD119" s="1" t="e">
        <f t="shared" si="18"/>
        <v>#DIV/0!</v>
      </c>
      <c r="AE119" s="1"/>
      <c r="AJ119" s="1"/>
    </row>
    <row r="120" spans="1:38" ht="15.75" customHeight="1" x14ac:dyDescent="0.25">
      <c r="A120" s="2" t="s">
        <v>29</v>
      </c>
      <c r="B120" s="3">
        <v>24</v>
      </c>
      <c r="C120" s="4">
        <v>1</v>
      </c>
      <c r="D120" s="1" t="s">
        <v>30</v>
      </c>
      <c r="E120" s="1" t="s">
        <v>31</v>
      </c>
      <c r="F120" s="1" t="s">
        <v>32</v>
      </c>
      <c r="G120" s="1">
        <v>2011</v>
      </c>
      <c r="H120" s="4" t="s">
        <v>87</v>
      </c>
      <c r="Q120" s="1" t="s">
        <v>93</v>
      </c>
      <c r="V120" s="5" t="e">
        <f t="shared" si="14"/>
        <v>#DIV/0!</v>
      </c>
      <c r="Y120" s="1" t="e">
        <f t="shared" si="15"/>
        <v>#DIV/0!</v>
      </c>
      <c r="Z120" s="4" t="e">
        <f t="shared" si="16"/>
        <v>#DIV/0!</v>
      </c>
      <c r="AB120" s="1" t="e">
        <f t="shared" si="17"/>
        <v>#DIV/0!</v>
      </c>
      <c r="AD120" s="1" t="e">
        <f t="shared" si="18"/>
        <v>#DIV/0!</v>
      </c>
      <c r="AE120" s="1"/>
      <c r="AJ120" s="1"/>
    </row>
    <row r="121" spans="1:38" ht="15.75" customHeight="1" x14ac:dyDescent="0.25">
      <c r="A121" s="2" t="s">
        <v>29</v>
      </c>
      <c r="B121" s="3">
        <v>24</v>
      </c>
      <c r="C121" s="4">
        <v>1</v>
      </c>
      <c r="D121" s="1" t="s">
        <v>30</v>
      </c>
      <c r="E121" s="1" t="s">
        <v>31</v>
      </c>
      <c r="F121" s="1" t="s">
        <v>32</v>
      </c>
      <c r="G121" s="1">
        <v>2012</v>
      </c>
      <c r="H121" s="4" t="s">
        <v>87</v>
      </c>
      <c r="Q121" s="1" t="s">
        <v>93</v>
      </c>
      <c r="V121" s="5" t="e">
        <f t="shared" si="14"/>
        <v>#DIV/0!</v>
      </c>
      <c r="Y121" s="1" t="e">
        <f t="shared" si="15"/>
        <v>#DIV/0!</v>
      </c>
      <c r="Z121" s="4" t="e">
        <f t="shared" si="16"/>
        <v>#DIV/0!</v>
      </c>
      <c r="AB121" s="1" t="e">
        <f t="shared" si="17"/>
        <v>#DIV/0!</v>
      </c>
      <c r="AD121" s="1" t="e">
        <f t="shared" si="18"/>
        <v>#DIV/0!</v>
      </c>
      <c r="AE121" s="1"/>
      <c r="AJ121" s="1"/>
    </row>
    <row r="122" spans="1:38" s="36" customFormat="1" ht="15.75" customHeight="1" x14ac:dyDescent="0.25">
      <c r="A122" s="34" t="s">
        <v>29</v>
      </c>
      <c r="B122" s="38">
        <v>25</v>
      </c>
      <c r="C122" s="35">
        <v>1</v>
      </c>
      <c r="D122" s="36" t="s">
        <v>30</v>
      </c>
      <c r="E122" s="36" t="s">
        <v>31</v>
      </c>
      <c r="F122" s="36" t="s">
        <v>32</v>
      </c>
      <c r="G122" s="36">
        <v>2008</v>
      </c>
      <c r="H122" s="35" t="s">
        <v>87</v>
      </c>
      <c r="I122" s="35"/>
      <c r="J122" s="36">
        <v>38</v>
      </c>
      <c r="K122" s="36">
        <v>1</v>
      </c>
      <c r="L122" s="36">
        <f>J122-22</f>
        <v>16</v>
      </c>
      <c r="M122" s="36">
        <f>J122-49</f>
        <v>-11</v>
      </c>
      <c r="N122" s="36">
        <f>J122-67</f>
        <v>-29</v>
      </c>
      <c r="O122" s="36">
        <f>J122-82</f>
        <v>-44</v>
      </c>
      <c r="Q122" s="36" t="s">
        <v>93</v>
      </c>
      <c r="R122" s="39">
        <v>1</v>
      </c>
      <c r="S122" s="36">
        <v>205</v>
      </c>
      <c r="T122" s="36">
        <v>20</v>
      </c>
      <c r="U122" s="36">
        <v>71</v>
      </c>
      <c r="V122" s="37">
        <f t="shared" si="14"/>
        <v>3.55</v>
      </c>
      <c r="W122" s="39">
        <v>2</v>
      </c>
      <c r="X122" s="36">
        <v>14</v>
      </c>
      <c r="Y122" s="40">
        <f t="shared" si="15"/>
        <v>0.7</v>
      </c>
      <c r="Z122" s="35">
        <f t="shared" si="16"/>
        <v>19.718309859154932</v>
      </c>
      <c r="AA122" s="36">
        <v>0</v>
      </c>
      <c r="AB122" s="36">
        <f t="shared" si="17"/>
        <v>0</v>
      </c>
      <c r="AC122" s="36">
        <v>2</v>
      </c>
      <c r="AD122" s="39">
        <f t="shared" si="18"/>
        <v>10</v>
      </c>
      <c r="AE122" s="41" t="s">
        <v>64</v>
      </c>
      <c r="AF122" s="36">
        <v>5</v>
      </c>
      <c r="AG122" s="36">
        <v>2</v>
      </c>
      <c r="AH122" s="36">
        <v>2</v>
      </c>
      <c r="AI122" s="36">
        <v>4</v>
      </c>
      <c r="AJ122" s="36">
        <v>3</v>
      </c>
      <c r="AK122" s="36">
        <v>3</v>
      </c>
    </row>
    <row r="123" spans="1:38" ht="15.75" customHeight="1" x14ac:dyDescent="0.25">
      <c r="A123" s="2" t="s">
        <v>29</v>
      </c>
      <c r="B123" s="3">
        <v>25</v>
      </c>
      <c r="C123" s="4">
        <v>1</v>
      </c>
      <c r="D123" s="1" t="s">
        <v>30</v>
      </c>
      <c r="E123" s="1" t="s">
        <v>31</v>
      </c>
      <c r="F123" s="1" t="s">
        <v>32</v>
      </c>
      <c r="G123" s="1">
        <v>2009</v>
      </c>
      <c r="H123" s="4" t="s">
        <v>87</v>
      </c>
      <c r="Q123" s="1" t="s">
        <v>93</v>
      </c>
      <c r="V123" s="5" t="e">
        <f t="shared" si="14"/>
        <v>#DIV/0!</v>
      </c>
      <c r="Y123" s="1" t="e">
        <f t="shared" si="15"/>
        <v>#DIV/0!</v>
      </c>
      <c r="Z123" s="4" t="e">
        <f t="shared" si="16"/>
        <v>#DIV/0!</v>
      </c>
      <c r="AB123" s="1" t="e">
        <f t="shared" si="17"/>
        <v>#DIV/0!</v>
      </c>
      <c r="AD123" s="1" t="e">
        <f t="shared" si="18"/>
        <v>#DIV/0!</v>
      </c>
      <c r="AE123" s="1"/>
      <c r="AJ123" s="1"/>
    </row>
    <row r="124" spans="1:38" ht="15.75" customHeight="1" x14ac:dyDescent="0.25">
      <c r="A124" s="2" t="s">
        <v>29</v>
      </c>
      <c r="B124" s="3">
        <v>25</v>
      </c>
      <c r="C124" s="4">
        <v>1</v>
      </c>
      <c r="D124" s="1" t="s">
        <v>30</v>
      </c>
      <c r="E124" s="1" t="s">
        <v>31</v>
      </c>
      <c r="F124" s="1" t="s">
        <v>32</v>
      </c>
      <c r="G124" s="1">
        <v>2010</v>
      </c>
      <c r="H124" s="4" t="s">
        <v>87</v>
      </c>
      <c r="Q124" s="1" t="s">
        <v>93</v>
      </c>
      <c r="V124" s="5" t="e">
        <f t="shared" si="14"/>
        <v>#DIV/0!</v>
      </c>
      <c r="Y124" s="1" t="e">
        <f t="shared" si="15"/>
        <v>#DIV/0!</v>
      </c>
      <c r="Z124" s="4" t="e">
        <f t="shared" si="16"/>
        <v>#DIV/0!</v>
      </c>
      <c r="AB124" s="1" t="e">
        <f t="shared" si="17"/>
        <v>#DIV/0!</v>
      </c>
      <c r="AD124" s="1" t="e">
        <f t="shared" si="18"/>
        <v>#DIV/0!</v>
      </c>
      <c r="AE124" s="1"/>
      <c r="AJ124" s="1"/>
    </row>
    <row r="125" spans="1:38" ht="15.75" customHeight="1" x14ac:dyDescent="0.25">
      <c r="A125" s="2" t="s">
        <v>29</v>
      </c>
      <c r="B125" s="3">
        <v>25</v>
      </c>
      <c r="C125" s="4">
        <v>1</v>
      </c>
      <c r="D125" s="1" t="s">
        <v>30</v>
      </c>
      <c r="E125" s="1" t="s">
        <v>31</v>
      </c>
      <c r="F125" s="1" t="s">
        <v>32</v>
      </c>
      <c r="G125" s="1">
        <v>2011</v>
      </c>
      <c r="H125" s="4" t="s">
        <v>87</v>
      </c>
      <c r="Q125" s="1" t="s">
        <v>93</v>
      </c>
      <c r="V125" s="5" t="e">
        <f t="shared" si="14"/>
        <v>#DIV/0!</v>
      </c>
      <c r="Y125" s="1" t="e">
        <f t="shared" si="15"/>
        <v>#DIV/0!</v>
      </c>
      <c r="Z125" s="4" t="e">
        <f t="shared" si="16"/>
        <v>#DIV/0!</v>
      </c>
      <c r="AB125" s="1" t="e">
        <f t="shared" si="17"/>
        <v>#DIV/0!</v>
      </c>
      <c r="AD125" s="1" t="e">
        <f t="shared" si="18"/>
        <v>#DIV/0!</v>
      </c>
      <c r="AE125" s="1"/>
      <c r="AJ125" s="1"/>
    </row>
    <row r="126" spans="1:38" ht="15.75" customHeight="1" x14ac:dyDescent="0.25">
      <c r="A126" s="2" t="s">
        <v>29</v>
      </c>
      <c r="B126" s="3">
        <v>25</v>
      </c>
      <c r="C126" s="4">
        <v>1</v>
      </c>
      <c r="D126" s="1" t="s">
        <v>30</v>
      </c>
      <c r="E126" s="1" t="s">
        <v>31</v>
      </c>
      <c r="F126" s="1" t="s">
        <v>32</v>
      </c>
      <c r="G126" s="1">
        <v>2012</v>
      </c>
      <c r="H126" s="4" t="s">
        <v>87</v>
      </c>
      <c r="Q126" s="1" t="s">
        <v>93</v>
      </c>
      <c r="V126" s="5" t="e">
        <f t="shared" si="14"/>
        <v>#DIV/0!</v>
      </c>
      <c r="Y126" s="1" t="e">
        <f t="shared" si="15"/>
        <v>#DIV/0!</v>
      </c>
      <c r="Z126" s="4" t="e">
        <f t="shared" si="16"/>
        <v>#DIV/0!</v>
      </c>
      <c r="AB126" s="1" t="e">
        <f t="shared" si="17"/>
        <v>#DIV/0!</v>
      </c>
      <c r="AD126" s="1" t="e">
        <f t="shared" si="18"/>
        <v>#DIV/0!</v>
      </c>
      <c r="AE126" s="1"/>
      <c r="AJ126" s="1"/>
    </row>
    <row r="127" spans="1:38" s="36" customFormat="1" ht="15.75" customHeight="1" x14ac:dyDescent="0.25">
      <c r="A127" s="34" t="s">
        <v>29</v>
      </c>
      <c r="B127" s="38">
        <v>26</v>
      </c>
      <c r="C127" s="35">
        <v>1</v>
      </c>
      <c r="D127" s="36" t="s">
        <v>30</v>
      </c>
      <c r="E127" s="36" t="s">
        <v>31</v>
      </c>
      <c r="F127" s="36" t="s">
        <v>32</v>
      </c>
      <c r="G127" s="36">
        <v>2008</v>
      </c>
      <c r="H127" s="35" t="s">
        <v>87</v>
      </c>
      <c r="I127" s="35"/>
      <c r="J127" s="36">
        <v>31</v>
      </c>
      <c r="K127" s="36">
        <v>1</v>
      </c>
      <c r="L127" s="36">
        <f>J127-22</f>
        <v>9</v>
      </c>
      <c r="M127" s="36">
        <f>J127-49</f>
        <v>-18</v>
      </c>
      <c r="N127" s="36">
        <f>J127-67</f>
        <v>-36</v>
      </c>
      <c r="O127" s="36">
        <f>J127-82</f>
        <v>-51</v>
      </c>
      <c r="Q127" s="36" t="s">
        <v>93</v>
      </c>
      <c r="R127" s="39">
        <v>2</v>
      </c>
      <c r="S127" s="36">
        <v>203</v>
      </c>
      <c r="T127" s="36">
        <v>25</v>
      </c>
      <c r="U127" s="36">
        <v>74</v>
      </c>
      <c r="V127" s="37">
        <f t="shared" si="14"/>
        <v>2.96</v>
      </c>
      <c r="W127" s="36">
        <v>3</v>
      </c>
      <c r="X127" s="36">
        <v>26</v>
      </c>
      <c r="Y127" s="40">
        <f t="shared" si="15"/>
        <v>1.04</v>
      </c>
      <c r="Z127" s="35">
        <f t="shared" si="16"/>
        <v>35.135135135135137</v>
      </c>
      <c r="AA127" s="36">
        <v>0</v>
      </c>
      <c r="AB127" s="36">
        <f t="shared" si="17"/>
        <v>0</v>
      </c>
      <c r="AC127" s="36">
        <v>0</v>
      </c>
      <c r="AD127" s="36">
        <f t="shared" si="18"/>
        <v>0</v>
      </c>
      <c r="AE127" s="41" t="s">
        <v>61</v>
      </c>
      <c r="AF127" s="36">
        <v>11</v>
      </c>
      <c r="AG127" s="36">
        <v>2</v>
      </c>
      <c r="AH127" s="36">
        <v>2</v>
      </c>
      <c r="AI127" s="36">
        <v>4</v>
      </c>
      <c r="AJ127" s="36">
        <v>3</v>
      </c>
      <c r="AK127" s="39">
        <v>2</v>
      </c>
      <c r="AL127" s="39"/>
    </row>
    <row r="128" spans="1:38" ht="15.75" customHeight="1" x14ac:dyDescent="0.25">
      <c r="A128" s="2" t="s">
        <v>29</v>
      </c>
      <c r="B128" s="3">
        <v>26</v>
      </c>
      <c r="C128" s="4">
        <v>1</v>
      </c>
      <c r="D128" s="1" t="s">
        <v>30</v>
      </c>
      <c r="E128" s="1" t="s">
        <v>31</v>
      </c>
      <c r="F128" s="1" t="s">
        <v>32</v>
      </c>
      <c r="G128" s="1">
        <v>2009</v>
      </c>
      <c r="H128" s="4" t="s">
        <v>87</v>
      </c>
      <c r="Q128" s="1" t="s">
        <v>93</v>
      </c>
      <c r="V128" s="5" t="e">
        <f t="shared" si="14"/>
        <v>#DIV/0!</v>
      </c>
      <c r="Y128" s="1" t="e">
        <f t="shared" si="15"/>
        <v>#DIV/0!</v>
      </c>
      <c r="Z128" s="4" t="e">
        <f t="shared" si="16"/>
        <v>#DIV/0!</v>
      </c>
      <c r="AB128" s="1" t="e">
        <f t="shared" si="17"/>
        <v>#DIV/0!</v>
      </c>
      <c r="AD128" s="1" t="e">
        <f t="shared" si="18"/>
        <v>#DIV/0!</v>
      </c>
      <c r="AE128" s="1"/>
      <c r="AJ128" s="1"/>
    </row>
    <row r="129" spans="1:38" ht="15.75" customHeight="1" x14ac:dyDescent="0.25">
      <c r="A129" s="2" t="s">
        <v>29</v>
      </c>
      <c r="B129" s="3">
        <v>26</v>
      </c>
      <c r="C129" s="4">
        <v>1</v>
      </c>
      <c r="D129" s="1" t="s">
        <v>30</v>
      </c>
      <c r="E129" s="1" t="s">
        <v>31</v>
      </c>
      <c r="F129" s="1" t="s">
        <v>32</v>
      </c>
      <c r="G129" s="1">
        <v>2010</v>
      </c>
      <c r="H129" s="4" t="s">
        <v>87</v>
      </c>
      <c r="Q129" s="1" t="s">
        <v>93</v>
      </c>
      <c r="V129" s="5" t="e">
        <f t="shared" si="14"/>
        <v>#DIV/0!</v>
      </c>
      <c r="Y129" s="1" t="e">
        <f t="shared" si="15"/>
        <v>#DIV/0!</v>
      </c>
      <c r="Z129" s="4" t="e">
        <f t="shared" si="16"/>
        <v>#DIV/0!</v>
      </c>
      <c r="AB129" s="1" t="e">
        <f t="shared" si="17"/>
        <v>#DIV/0!</v>
      </c>
      <c r="AD129" s="1" t="e">
        <f t="shared" si="18"/>
        <v>#DIV/0!</v>
      </c>
      <c r="AE129" s="1"/>
      <c r="AJ129" s="1"/>
    </row>
    <row r="130" spans="1:38" ht="15.75" customHeight="1" x14ac:dyDescent="0.25">
      <c r="A130" s="2" t="s">
        <v>29</v>
      </c>
      <c r="B130" s="3">
        <v>26</v>
      </c>
      <c r="C130" s="4">
        <v>1</v>
      </c>
      <c r="D130" s="1" t="s">
        <v>30</v>
      </c>
      <c r="E130" s="1" t="s">
        <v>31</v>
      </c>
      <c r="F130" s="1" t="s">
        <v>32</v>
      </c>
      <c r="G130" s="1">
        <v>2011</v>
      </c>
      <c r="H130" s="4" t="s">
        <v>87</v>
      </c>
      <c r="Q130" s="1" t="s">
        <v>93</v>
      </c>
      <c r="V130" s="5" t="e">
        <f t="shared" si="14"/>
        <v>#DIV/0!</v>
      </c>
      <c r="Y130" s="1" t="e">
        <f t="shared" si="15"/>
        <v>#DIV/0!</v>
      </c>
      <c r="Z130" s="4" t="e">
        <f t="shared" si="16"/>
        <v>#DIV/0!</v>
      </c>
      <c r="AB130" s="1" t="e">
        <f t="shared" si="17"/>
        <v>#DIV/0!</v>
      </c>
      <c r="AD130" s="1" t="e">
        <f t="shared" si="18"/>
        <v>#DIV/0!</v>
      </c>
      <c r="AE130" s="1"/>
      <c r="AJ130" s="1"/>
    </row>
    <row r="131" spans="1:38" ht="15.75" customHeight="1" x14ac:dyDescent="0.25">
      <c r="A131" s="2" t="s">
        <v>29</v>
      </c>
      <c r="B131" s="3">
        <v>26</v>
      </c>
      <c r="C131" s="4">
        <v>1</v>
      </c>
      <c r="D131" s="1" t="s">
        <v>30</v>
      </c>
      <c r="E131" s="1" t="s">
        <v>31</v>
      </c>
      <c r="F131" s="1" t="s">
        <v>32</v>
      </c>
      <c r="G131" s="1">
        <v>2012</v>
      </c>
      <c r="H131" s="4" t="s">
        <v>87</v>
      </c>
      <c r="Q131" s="1" t="s">
        <v>93</v>
      </c>
      <c r="V131" s="5" t="e">
        <f t="shared" si="14"/>
        <v>#DIV/0!</v>
      </c>
      <c r="Y131" s="1" t="e">
        <f t="shared" si="15"/>
        <v>#DIV/0!</v>
      </c>
      <c r="Z131" s="4" t="e">
        <f t="shared" si="16"/>
        <v>#DIV/0!</v>
      </c>
      <c r="AB131" s="1" t="e">
        <f t="shared" si="17"/>
        <v>#DIV/0!</v>
      </c>
      <c r="AD131" s="1" t="e">
        <f t="shared" si="18"/>
        <v>#DIV/0!</v>
      </c>
      <c r="AE131" s="1"/>
      <c r="AJ131" s="1"/>
    </row>
    <row r="132" spans="1:38" s="36" customFormat="1" ht="15.75" customHeight="1" x14ac:dyDescent="0.25">
      <c r="A132" s="34" t="s">
        <v>29</v>
      </c>
      <c r="B132" s="44">
        <v>27</v>
      </c>
      <c r="C132" s="35">
        <v>1</v>
      </c>
      <c r="D132" s="36" t="s">
        <v>30</v>
      </c>
      <c r="E132" s="36" t="s">
        <v>31</v>
      </c>
      <c r="F132" s="36" t="s">
        <v>32</v>
      </c>
      <c r="G132" s="36">
        <v>2008</v>
      </c>
      <c r="H132" s="35" t="s">
        <v>87</v>
      </c>
      <c r="I132" s="35"/>
      <c r="J132" s="36">
        <v>29</v>
      </c>
      <c r="K132" s="36">
        <v>2</v>
      </c>
      <c r="L132" s="36">
        <f>J132-22</f>
        <v>7</v>
      </c>
      <c r="M132" s="36">
        <f>J132-49</f>
        <v>-20</v>
      </c>
      <c r="N132" s="36">
        <f>J132-67</f>
        <v>-38</v>
      </c>
      <c r="O132" s="36">
        <f>J132-82</f>
        <v>-53</v>
      </c>
      <c r="Q132" s="36" t="s">
        <v>93</v>
      </c>
      <c r="R132" s="39">
        <v>2</v>
      </c>
      <c r="S132" s="36">
        <v>206</v>
      </c>
      <c r="T132" s="36">
        <v>25</v>
      </c>
      <c r="U132" s="36">
        <v>105</v>
      </c>
      <c r="V132" s="37">
        <f t="shared" si="14"/>
        <v>4.2</v>
      </c>
      <c r="W132" s="36">
        <v>4</v>
      </c>
      <c r="X132" s="36">
        <v>29</v>
      </c>
      <c r="Y132" s="37">
        <f t="shared" si="15"/>
        <v>1.1599999999999999</v>
      </c>
      <c r="Z132" s="35">
        <f t="shared" si="16"/>
        <v>27.619047619047613</v>
      </c>
      <c r="AA132" s="36">
        <v>0</v>
      </c>
      <c r="AB132" s="36">
        <f t="shared" si="17"/>
        <v>0</v>
      </c>
      <c r="AC132" s="36">
        <v>1</v>
      </c>
      <c r="AD132" s="36">
        <f t="shared" si="18"/>
        <v>4</v>
      </c>
      <c r="AE132" s="41" t="s">
        <v>65</v>
      </c>
      <c r="AF132" s="36">
        <v>11</v>
      </c>
      <c r="AG132" s="36">
        <v>2</v>
      </c>
      <c r="AH132" s="36">
        <v>3</v>
      </c>
      <c r="AI132" s="36">
        <v>4</v>
      </c>
      <c r="AJ132" s="42">
        <v>3</v>
      </c>
      <c r="AK132" s="43">
        <v>4</v>
      </c>
      <c r="AL132" s="43"/>
    </row>
    <row r="133" spans="1:38" ht="15.75" customHeight="1" x14ac:dyDescent="0.25">
      <c r="A133" s="2" t="s">
        <v>29</v>
      </c>
      <c r="B133" s="3">
        <v>27</v>
      </c>
      <c r="C133" s="4">
        <v>1</v>
      </c>
      <c r="D133" s="1" t="s">
        <v>30</v>
      </c>
      <c r="E133" s="1" t="s">
        <v>31</v>
      </c>
      <c r="F133" s="1" t="s">
        <v>32</v>
      </c>
      <c r="G133" s="1">
        <v>2009</v>
      </c>
      <c r="H133" s="35" t="s">
        <v>87</v>
      </c>
      <c r="J133" s="1">
        <v>33</v>
      </c>
      <c r="K133" s="1">
        <v>4</v>
      </c>
      <c r="L133" s="1">
        <f>J133-26</f>
        <v>7</v>
      </c>
      <c r="M133" s="1">
        <f>J133-50</f>
        <v>-17</v>
      </c>
      <c r="N133" s="1">
        <f>J133-66</f>
        <v>-33</v>
      </c>
      <c r="O133" s="1">
        <f>J133-82</f>
        <v>-49</v>
      </c>
      <c r="P133" s="1">
        <v>3</v>
      </c>
      <c r="Q133" s="1" t="s">
        <v>93</v>
      </c>
      <c r="R133" s="1">
        <v>3</v>
      </c>
      <c r="S133" s="1">
        <v>208</v>
      </c>
      <c r="T133" s="1">
        <v>25</v>
      </c>
      <c r="U133" s="1">
        <v>85</v>
      </c>
      <c r="V133" s="5">
        <f t="shared" si="14"/>
        <v>3.4</v>
      </c>
      <c r="W133" s="1">
        <v>4</v>
      </c>
      <c r="X133" s="1">
        <v>31</v>
      </c>
      <c r="Y133" s="1">
        <f t="shared" si="15"/>
        <v>1.24</v>
      </c>
      <c r="Z133" s="4">
        <f t="shared" si="16"/>
        <v>36.470588235294116</v>
      </c>
      <c r="AA133" s="1">
        <v>0</v>
      </c>
      <c r="AB133" s="1">
        <f t="shared" si="17"/>
        <v>0</v>
      </c>
      <c r="AC133" s="1">
        <v>1</v>
      </c>
      <c r="AD133" s="1">
        <f t="shared" si="18"/>
        <v>4</v>
      </c>
      <c r="AE133" s="7" t="s">
        <v>61</v>
      </c>
      <c r="AF133" s="1">
        <v>11</v>
      </c>
      <c r="AG133" s="1">
        <v>2</v>
      </c>
      <c r="AH133" s="1">
        <v>3</v>
      </c>
      <c r="AI133" s="1">
        <v>4</v>
      </c>
      <c r="AJ133" s="25">
        <v>3</v>
      </c>
      <c r="AK133" s="1">
        <v>4</v>
      </c>
      <c r="AL133" s="1">
        <v>0</v>
      </c>
    </row>
    <row r="134" spans="1:38" ht="15.75" customHeight="1" x14ac:dyDescent="0.25">
      <c r="A134" s="2" t="s">
        <v>29</v>
      </c>
      <c r="B134" s="3">
        <v>27</v>
      </c>
      <c r="C134" s="4">
        <v>1</v>
      </c>
      <c r="D134" s="1" t="s">
        <v>30</v>
      </c>
      <c r="E134" s="1" t="s">
        <v>31</v>
      </c>
      <c r="F134" s="1" t="s">
        <v>32</v>
      </c>
      <c r="G134" s="1">
        <v>2010</v>
      </c>
      <c r="H134" s="35" t="s">
        <v>87</v>
      </c>
      <c r="J134" s="1">
        <v>47</v>
      </c>
      <c r="K134" s="1">
        <v>1</v>
      </c>
      <c r="L134" s="1">
        <f>J134-40</f>
        <v>7</v>
      </c>
      <c r="M134" s="1">
        <f>J134-60</f>
        <v>-13</v>
      </c>
      <c r="N134" s="1">
        <f>J134-82</f>
        <v>-35</v>
      </c>
      <c r="O134" s="1">
        <f>J134-98</f>
        <v>-51</v>
      </c>
      <c r="P134" s="1" t="s">
        <v>25</v>
      </c>
      <c r="Q134" s="1" t="s">
        <v>93</v>
      </c>
      <c r="R134" s="1">
        <v>2</v>
      </c>
      <c r="S134" s="1">
        <v>218</v>
      </c>
      <c r="T134" s="1">
        <v>25</v>
      </c>
      <c r="U134" s="1">
        <v>119</v>
      </c>
      <c r="V134" s="5">
        <f t="shared" si="14"/>
        <v>4.8250000000000002</v>
      </c>
      <c r="W134" s="1">
        <v>4</v>
      </c>
      <c r="X134" s="1">
        <v>39</v>
      </c>
      <c r="Y134" s="1">
        <f t="shared" si="15"/>
        <v>1.625</v>
      </c>
      <c r="Z134" s="4">
        <f t="shared" si="16"/>
        <v>33.678756476683937</v>
      </c>
      <c r="AA134" s="1">
        <v>1</v>
      </c>
      <c r="AB134" s="1">
        <f t="shared" si="17"/>
        <v>4</v>
      </c>
      <c r="AC134" s="1">
        <v>0</v>
      </c>
      <c r="AD134" s="1">
        <f t="shared" si="18"/>
        <v>0</v>
      </c>
      <c r="AE134" s="7" t="s">
        <v>116</v>
      </c>
      <c r="AF134" s="1">
        <v>11</v>
      </c>
      <c r="AG134" s="1">
        <v>2</v>
      </c>
      <c r="AH134" s="1">
        <v>3</v>
      </c>
      <c r="AI134" s="1">
        <v>4</v>
      </c>
      <c r="AJ134" s="1">
        <v>3</v>
      </c>
      <c r="AK134" s="1">
        <v>3</v>
      </c>
      <c r="AL134" s="1">
        <v>3</v>
      </c>
    </row>
    <row r="135" spans="1:38" ht="15.75" customHeight="1" x14ac:dyDescent="0.25">
      <c r="A135" s="2" t="s">
        <v>29</v>
      </c>
      <c r="B135" s="3">
        <v>27</v>
      </c>
      <c r="C135" s="4">
        <v>1</v>
      </c>
      <c r="D135" s="1" t="s">
        <v>30</v>
      </c>
      <c r="E135" s="1" t="s">
        <v>31</v>
      </c>
      <c r="F135" s="1" t="s">
        <v>32</v>
      </c>
      <c r="G135" s="1">
        <v>2011</v>
      </c>
      <c r="H135" s="35" t="s">
        <v>87</v>
      </c>
      <c r="J135" s="1">
        <v>38</v>
      </c>
      <c r="K135" s="1">
        <v>5</v>
      </c>
      <c r="P135" s="1" t="s">
        <v>146</v>
      </c>
      <c r="Q135" s="1" t="s">
        <v>93</v>
      </c>
      <c r="R135" s="1">
        <v>2</v>
      </c>
      <c r="V135" s="5" t="e">
        <f t="shared" si="14"/>
        <v>#DIV/0!</v>
      </c>
      <c r="Y135" s="1" t="e">
        <f t="shared" si="15"/>
        <v>#DIV/0!</v>
      </c>
      <c r="Z135" s="4" t="e">
        <f t="shared" si="16"/>
        <v>#DIV/0!</v>
      </c>
      <c r="AB135" s="1" t="e">
        <f t="shared" si="17"/>
        <v>#DIV/0!</v>
      </c>
      <c r="AD135" s="1" t="e">
        <f t="shared" si="18"/>
        <v>#DIV/0!</v>
      </c>
      <c r="AJ135" s="1"/>
      <c r="AL135" s="1">
        <v>3</v>
      </c>
    </row>
    <row r="136" spans="1:38" ht="15.75" customHeight="1" x14ac:dyDescent="0.25">
      <c r="A136" s="2" t="s">
        <v>29</v>
      </c>
      <c r="B136" s="3">
        <v>27</v>
      </c>
      <c r="C136" s="4">
        <v>1</v>
      </c>
      <c r="D136" s="1" t="s">
        <v>30</v>
      </c>
      <c r="E136" s="1" t="s">
        <v>31</v>
      </c>
      <c r="F136" s="1" t="s">
        <v>32</v>
      </c>
      <c r="G136" s="1">
        <v>2012</v>
      </c>
      <c r="H136" s="35" t="s">
        <v>87</v>
      </c>
      <c r="Q136" s="1" t="s">
        <v>93</v>
      </c>
      <c r="V136" s="5" t="e">
        <f t="shared" si="14"/>
        <v>#DIV/0!</v>
      </c>
      <c r="Y136" s="1" t="e">
        <f t="shared" si="15"/>
        <v>#DIV/0!</v>
      </c>
      <c r="Z136" s="4" t="e">
        <f t="shared" si="16"/>
        <v>#DIV/0!</v>
      </c>
      <c r="AB136" s="1" t="e">
        <f t="shared" si="17"/>
        <v>#DIV/0!</v>
      </c>
      <c r="AD136" s="1" t="e">
        <f t="shared" si="18"/>
        <v>#DIV/0!</v>
      </c>
      <c r="AJ136" s="1"/>
    </row>
    <row r="137" spans="1:38" s="36" customFormat="1" ht="15.75" customHeight="1" x14ac:dyDescent="0.25">
      <c r="A137" s="34" t="s">
        <v>29</v>
      </c>
      <c r="B137" s="38">
        <v>28</v>
      </c>
      <c r="C137" s="35">
        <v>1</v>
      </c>
      <c r="D137" s="36" t="s">
        <v>30</v>
      </c>
      <c r="E137" s="36" t="s">
        <v>31</v>
      </c>
      <c r="F137" s="36" t="s">
        <v>32</v>
      </c>
      <c r="G137" s="36">
        <v>2008</v>
      </c>
      <c r="H137" s="35" t="s">
        <v>87</v>
      </c>
      <c r="I137" s="35"/>
      <c r="J137" s="36">
        <v>37</v>
      </c>
      <c r="K137" s="36">
        <v>2</v>
      </c>
      <c r="L137" s="36">
        <f>J137-22</f>
        <v>15</v>
      </c>
      <c r="M137" s="36">
        <f>J137-49</f>
        <v>-12</v>
      </c>
      <c r="N137" s="36">
        <f>J137-67</f>
        <v>-30</v>
      </c>
      <c r="O137" s="36">
        <f>J137-82</f>
        <v>-45</v>
      </c>
      <c r="Q137" s="36" t="s">
        <v>93</v>
      </c>
      <c r="R137" s="39">
        <v>2</v>
      </c>
      <c r="S137" s="36">
        <v>197</v>
      </c>
      <c r="T137" s="36">
        <v>25</v>
      </c>
      <c r="U137" s="36">
        <v>66</v>
      </c>
      <c r="V137" s="37">
        <f t="shared" si="14"/>
        <v>2.7095652173913045</v>
      </c>
      <c r="W137" s="36">
        <v>4</v>
      </c>
      <c r="X137" s="36">
        <v>20</v>
      </c>
      <c r="Y137" s="40">
        <f t="shared" si="15"/>
        <v>0.86956521739130432</v>
      </c>
      <c r="Z137" s="35">
        <f t="shared" si="16"/>
        <v>32.092426187419768</v>
      </c>
      <c r="AA137" s="36">
        <v>2</v>
      </c>
      <c r="AB137" s="36">
        <f t="shared" si="17"/>
        <v>8</v>
      </c>
      <c r="AC137" s="36">
        <v>0</v>
      </c>
      <c r="AD137" s="36">
        <f t="shared" si="18"/>
        <v>0</v>
      </c>
      <c r="AE137" s="41" t="s">
        <v>62</v>
      </c>
      <c r="AF137" s="36">
        <v>5</v>
      </c>
      <c r="AG137" s="36">
        <v>2</v>
      </c>
      <c r="AH137" s="36">
        <v>2</v>
      </c>
      <c r="AI137" s="36">
        <v>3</v>
      </c>
      <c r="AJ137" s="36">
        <v>3</v>
      </c>
      <c r="AK137" s="36">
        <v>3</v>
      </c>
    </row>
    <row r="138" spans="1:38" ht="15.75" customHeight="1" x14ac:dyDescent="0.25">
      <c r="A138" s="2" t="s">
        <v>29</v>
      </c>
      <c r="B138" s="3">
        <v>28</v>
      </c>
      <c r="C138" s="4">
        <v>1</v>
      </c>
      <c r="D138" s="1" t="s">
        <v>30</v>
      </c>
      <c r="E138" s="1" t="s">
        <v>31</v>
      </c>
      <c r="F138" s="1" t="s">
        <v>32</v>
      </c>
      <c r="G138" s="1">
        <v>2009</v>
      </c>
      <c r="H138" s="4" t="s">
        <v>87</v>
      </c>
      <c r="Q138" s="1" t="s">
        <v>93</v>
      </c>
      <c r="V138" s="5" t="e">
        <f t="shared" si="14"/>
        <v>#DIV/0!</v>
      </c>
      <c r="Y138" s="1" t="e">
        <f t="shared" si="15"/>
        <v>#DIV/0!</v>
      </c>
      <c r="Z138" s="4" t="e">
        <f t="shared" si="16"/>
        <v>#DIV/0!</v>
      </c>
      <c r="AB138" s="1" t="e">
        <f t="shared" si="17"/>
        <v>#DIV/0!</v>
      </c>
      <c r="AD138" s="1" t="e">
        <f t="shared" si="18"/>
        <v>#DIV/0!</v>
      </c>
      <c r="AE138" s="1"/>
      <c r="AJ138" s="1"/>
    </row>
    <row r="139" spans="1:38" ht="15.75" customHeight="1" x14ac:dyDescent="0.25">
      <c r="A139" s="2" t="s">
        <v>29</v>
      </c>
      <c r="B139" s="3">
        <v>28</v>
      </c>
      <c r="C139" s="4">
        <v>1</v>
      </c>
      <c r="D139" s="1" t="s">
        <v>30</v>
      </c>
      <c r="E139" s="1" t="s">
        <v>31</v>
      </c>
      <c r="F139" s="1" t="s">
        <v>32</v>
      </c>
      <c r="G139" s="1">
        <v>2010</v>
      </c>
      <c r="H139" s="4" t="s">
        <v>87</v>
      </c>
      <c r="Q139" s="1" t="s">
        <v>93</v>
      </c>
      <c r="V139" s="5" t="e">
        <f t="shared" si="14"/>
        <v>#DIV/0!</v>
      </c>
      <c r="Y139" s="1" t="e">
        <f t="shared" si="15"/>
        <v>#DIV/0!</v>
      </c>
      <c r="Z139" s="4" t="e">
        <f t="shared" si="16"/>
        <v>#DIV/0!</v>
      </c>
      <c r="AB139" s="1" t="e">
        <f t="shared" si="17"/>
        <v>#DIV/0!</v>
      </c>
      <c r="AD139" s="1" t="e">
        <f t="shared" si="18"/>
        <v>#DIV/0!</v>
      </c>
      <c r="AE139" s="1"/>
      <c r="AJ139" s="1"/>
    </row>
    <row r="140" spans="1:38" ht="15.75" customHeight="1" x14ac:dyDescent="0.25">
      <c r="A140" s="2" t="s">
        <v>29</v>
      </c>
      <c r="B140" s="3">
        <v>28</v>
      </c>
      <c r="C140" s="4">
        <v>1</v>
      </c>
      <c r="D140" s="1" t="s">
        <v>30</v>
      </c>
      <c r="E140" s="1" t="s">
        <v>31</v>
      </c>
      <c r="F140" s="1" t="s">
        <v>32</v>
      </c>
      <c r="G140" s="1">
        <v>2011</v>
      </c>
      <c r="H140" s="4" t="s">
        <v>87</v>
      </c>
      <c r="Q140" s="1" t="s">
        <v>93</v>
      </c>
      <c r="V140" s="5" t="e">
        <f t="shared" ref="V140:V203" si="19">(U140+(Y140*AA140))/T140</f>
        <v>#DIV/0!</v>
      </c>
      <c r="Y140" s="1" t="e">
        <f t="shared" ref="Y140:Y203" si="20">X140/(T140-AA140)</f>
        <v>#DIV/0!</v>
      </c>
      <c r="Z140" s="4" t="e">
        <f t="shared" ref="Z140:Z203" si="21">Y140*100/V140</f>
        <v>#DIV/0!</v>
      </c>
      <c r="AB140" s="1" t="e">
        <f t="shared" ref="AB140:AB203" si="22">AA140*100/T140</f>
        <v>#DIV/0!</v>
      </c>
      <c r="AD140" s="1" t="e">
        <f t="shared" ref="AD140:AD203" si="23">AC140*100/T140</f>
        <v>#DIV/0!</v>
      </c>
      <c r="AE140" s="1"/>
      <c r="AJ140" s="1"/>
    </row>
    <row r="141" spans="1:38" ht="15.75" customHeight="1" x14ac:dyDescent="0.25">
      <c r="A141" s="2" t="s">
        <v>29</v>
      </c>
      <c r="B141" s="3">
        <v>28</v>
      </c>
      <c r="C141" s="4">
        <v>1</v>
      </c>
      <c r="D141" s="1" t="s">
        <v>30</v>
      </c>
      <c r="E141" s="1" t="s">
        <v>31</v>
      </c>
      <c r="F141" s="1" t="s">
        <v>32</v>
      </c>
      <c r="G141" s="1">
        <v>2012</v>
      </c>
      <c r="H141" s="4" t="s">
        <v>87</v>
      </c>
      <c r="Q141" s="1" t="s">
        <v>93</v>
      </c>
      <c r="V141" s="5" t="e">
        <f t="shared" si="19"/>
        <v>#DIV/0!</v>
      </c>
      <c r="Y141" s="1" t="e">
        <f t="shared" si="20"/>
        <v>#DIV/0!</v>
      </c>
      <c r="Z141" s="4" t="e">
        <f t="shared" si="21"/>
        <v>#DIV/0!</v>
      </c>
      <c r="AB141" s="1" t="e">
        <f t="shared" si="22"/>
        <v>#DIV/0!</v>
      </c>
      <c r="AD141" s="1" t="e">
        <f t="shared" si="23"/>
        <v>#DIV/0!</v>
      </c>
      <c r="AE141" s="1"/>
      <c r="AJ141" s="1"/>
    </row>
    <row r="142" spans="1:38" s="36" customFormat="1" ht="15.75" customHeight="1" x14ac:dyDescent="0.25">
      <c r="A142" s="34" t="s">
        <v>29</v>
      </c>
      <c r="B142" s="30">
        <v>29</v>
      </c>
      <c r="C142" s="35">
        <v>1</v>
      </c>
      <c r="D142" s="36" t="s">
        <v>30</v>
      </c>
      <c r="E142" s="36" t="s">
        <v>31</v>
      </c>
      <c r="F142" s="36" t="s">
        <v>32</v>
      </c>
      <c r="G142" s="36">
        <v>2008</v>
      </c>
      <c r="H142" s="35" t="s">
        <v>87</v>
      </c>
      <c r="I142" s="35"/>
      <c r="Q142" s="36" t="s">
        <v>93</v>
      </c>
      <c r="V142" s="37" t="e">
        <f t="shared" si="19"/>
        <v>#DIV/0!</v>
      </c>
      <c r="Y142" s="36" t="e">
        <f t="shared" si="20"/>
        <v>#DIV/0!</v>
      </c>
      <c r="Z142" s="35" t="e">
        <f t="shared" si="21"/>
        <v>#DIV/0!</v>
      </c>
      <c r="AB142" s="36" t="e">
        <f t="shared" si="22"/>
        <v>#DIV/0!</v>
      </c>
      <c r="AD142" s="36" t="e">
        <f t="shared" si="23"/>
        <v>#DIV/0!</v>
      </c>
    </row>
    <row r="143" spans="1:38" ht="15.75" customHeight="1" x14ac:dyDescent="0.25">
      <c r="A143" s="2" t="s">
        <v>29</v>
      </c>
      <c r="B143" s="3">
        <v>29</v>
      </c>
      <c r="C143" s="4">
        <v>1</v>
      </c>
      <c r="D143" s="1" t="s">
        <v>30</v>
      </c>
      <c r="E143" s="1" t="s">
        <v>31</v>
      </c>
      <c r="F143" s="1" t="s">
        <v>32</v>
      </c>
      <c r="G143" s="1">
        <v>2009</v>
      </c>
      <c r="H143" s="4" t="s">
        <v>87</v>
      </c>
      <c r="Q143" s="1" t="s">
        <v>93</v>
      </c>
      <c r="V143" s="5" t="e">
        <f t="shared" si="19"/>
        <v>#DIV/0!</v>
      </c>
      <c r="Y143" s="1" t="e">
        <f t="shared" si="20"/>
        <v>#DIV/0!</v>
      </c>
      <c r="Z143" s="4" t="e">
        <f t="shared" si="21"/>
        <v>#DIV/0!</v>
      </c>
      <c r="AB143" s="1" t="e">
        <f t="shared" si="22"/>
        <v>#DIV/0!</v>
      </c>
      <c r="AD143" s="1" t="e">
        <f t="shared" si="23"/>
        <v>#DIV/0!</v>
      </c>
      <c r="AE143" s="1"/>
      <c r="AJ143" s="1"/>
    </row>
    <row r="144" spans="1:38" ht="15.75" customHeight="1" x14ac:dyDescent="0.25">
      <c r="A144" s="2" t="s">
        <v>29</v>
      </c>
      <c r="B144" s="3">
        <v>29</v>
      </c>
      <c r="C144" s="4">
        <v>1</v>
      </c>
      <c r="D144" s="1" t="s">
        <v>30</v>
      </c>
      <c r="E144" s="1" t="s">
        <v>31</v>
      </c>
      <c r="F144" s="1" t="s">
        <v>32</v>
      </c>
      <c r="G144" s="1">
        <v>2010</v>
      </c>
      <c r="H144" s="4" t="s">
        <v>87</v>
      </c>
      <c r="Q144" s="1" t="s">
        <v>93</v>
      </c>
      <c r="V144" s="5" t="e">
        <f t="shared" si="19"/>
        <v>#DIV/0!</v>
      </c>
      <c r="Y144" s="1" t="e">
        <f t="shared" si="20"/>
        <v>#DIV/0!</v>
      </c>
      <c r="Z144" s="4" t="e">
        <f t="shared" si="21"/>
        <v>#DIV/0!</v>
      </c>
      <c r="AB144" s="1" t="e">
        <f t="shared" si="22"/>
        <v>#DIV/0!</v>
      </c>
      <c r="AD144" s="1" t="e">
        <f t="shared" si="23"/>
        <v>#DIV/0!</v>
      </c>
      <c r="AE144" s="1"/>
      <c r="AJ144" s="1"/>
    </row>
    <row r="145" spans="1:38" ht="15.75" customHeight="1" x14ac:dyDescent="0.25">
      <c r="A145" s="2" t="s">
        <v>29</v>
      </c>
      <c r="B145" s="3">
        <v>29</v>
      </c>
      <c r="C145" s="4">
        <v>1</v>
      </c>
      <c r="D145" s="1" t="s">
        <v>30</v>
      </c>
      <c r="E145" s="1" t="s">
        <v>31</v>
      </c>
      <c r="F145" s="1" t="s">
        <v>32</v>
      </c>
      <c r="G145" s="1">
        <v>2011</v>
      </c>
      <c r="H145" s="4" t="s">
        <v>87</v>
      </c>
      <c r="Q145" s="1" t="s">
        <v>93</v>
      </c>
      <c r="V145" s="5" t="e">
        <f t="shared" si="19"/>
        <v>#DIV/0!</v>
      </c>
      <c r="Y145" s="1" t="e">
        <f t="shared" si="20"/>
        <v>#DIV/0!</v>
      </c>
      <c r="Z145" s="4" t="e">
        <f t="shared" si="21"/>
        <v>#DIV/0!</v>
      </c>
      <c r="AB145" s="1" t="e">
        <f t="shared" si="22"/>
        <v>#DIV/0!</v>
      </c>
      <c r="AD145" s="1" t="e">
        <f t="shared" si="23"/>
        <v>#DIV/0!</v>
      </c>
      <c r="AE145" s="1"/>
      <c r="AJ145" s="1"/>
    </row>
    <row r="146" spans="1:38" ht="15.75" customHeight="1" x14ac:dyDescent="0.25">
      <c r="A146" s="2" t="s">
        <v>29</v>
      </c>
      <c r="B146" s="3">
        <v>29</v>
      </c>
      <c r="C146" s="4">
        <v>1</v>
      </c>
      <c r="D146" s="1" t="s">
        <v>30</v>
      </c>
      <c r="E146" s="1" t="s">
        <v>31</v>
      </c>
      <c r="F146" s="1" t="s">
        <v>32</v>
      </c>
      <c r="G146" s="1">
        <v>2012</v>
      </c>
      <c r="H146" s="4" t="s">
        <v>87</v>
      </c>
      <c r="Q146" s="1" t="s">
        <v>93</v>
      </c>
      <c r="V146" s="5" t="e">
        <f t="shared" si="19"/>
        <v>#DIV/0!</v>
      </c>
      <c r="Y146" s="1" t="e">
        <f t="shared" si="20"/>
        <v>#DIV/0!</v>
      </c>
      <c r="Z146" s="4" t="e">
        <f t="shared" si="21"/>
        <v>#DIV/0!</v>
      </c>
      <c r="AB146" s="1" t="e">
        <f t="shared" si="22"/>
        <v>#DIV/0!</v>
      </c>
      <c r="AD146" s="1" t="e">
        <f t="shared" si="23"/>
        <v>#DIV/0!</v>
      </c>
      <c r="AE146" s="1"/>
      <c r="AJ146" s="1"/>
    </row>
    <row r="147" spans="1:38" s="36" customFormat="1" ht="15.75" customHeight="1" x14ac:dyDescent="0.25">
      <c r="A147" s="34" t="s">
        <v>29</v>
      </c>
      <c r="B147" s="30">
        <v>30</v>
      </c>
      <c r="C147" s="35">
        <v>1</v>
      </c>
      <c r="D147" s="36" t="s">
        <v>30</v>
      </c>
      <c r="E147" s="36" t="s">
        <v>31</v>
      </c>
      <c r="F147" s="36" t="s">
        <v>32</v>
      </c>
      <c r="G147" s="36">
        <v>2008</v>
      </c>
      <c r="H147" s="35" t="s">
        <v>87</v>
      </c>
      <c r="I147" s="35"/>
      <c r="Q147" s="36" t="s">
        <v>93</v>
      </c>
      <c r="V147" s="37" t="e">
        <f t="shared" si="19"/>
        <v>#DIV/0!</v>
      </c>
      <c r="Y147" s="36" t="e">
        <f t="shared" si="20"/>
        <v>#DIV/0!</v>
      </c>
      <c r="Z147" s="35" t="e">
        <f t="shared" si="21"/>
        <v>#DIV/0!</v>
      </c>
      <c r="AB147" s="36" t="e">
        <f t="shared" si="22"/>
        <v>#DIV/0!</v>
      </c>
      <c r="AD147" s="36" t="e">
        <f t="shared" si="23"/>
        <v>#DIV/0!</v>
      </c>
    </row>
    <row r="148" spans="1:38" ht="15.75" customHeight="1" x14ac:dyDescent="0.25">
      <c r="A148" s="2" t="s">
        <v>29</v>
      </c>
      <c r="B148" s="3">
        <v>30</v>
      </c>
      <c r="C148" s="4">
        <v>1</v>
      </c>
      <c r="D148" s="1" t="s">
        <v>30</v>
      </c>
      <c r="E148" s="1" t="s">
        <v>31</v>
      </c>
      <c r="F148" s="1" t="s">
        <v>32</v>
      </c>
      <c r="G148" s="1">
        <v>2009</v>
      </c>
      <c r="H148" s="4" t="s">
        <v>87</v>
      </c>
      <c r="Q148" s="1" t="s">
        <v>93</v>
      </c>
      <c r="V148" s="5" t="e">
        <f t="shared" si="19"/>
        <v>#DIV/0!</v>
      </c>
      <c r="Y148" s="1" t="e">
        <f t="shared" si="20"/>
        <v>#DIV/0!</v>
      </c>
      <c r="Z148" s="4" t="e">
        <f t="shared" si="21"/>
        <v>#DIV/0!</v>
      </c>
      <c r="AB148" s="1" t="e">
        <f t="shared" si="22"/>
        <v>#DIV/0!</v>
      </c>
      <c r="AD148" s="1" t="e">
        <f t="shared" si="23"/>
        <v>#DIV/0!</v>
      </c>
      <c r="AE148" s="1"/>
      <c r="AJ148" s="1"/>
    </row>
    <row r="149" spans="1:38" ht="15.75" customHeight="1" x14ac:dyDescent="0.25">
      <c r="A149" s="2" t="s">
        <v>29</v>
      </c>
      <c r="B149" s="3">
        <v>30</v>
      </c>
      <c r="C149" s="4">
        <v>1</v>
      </c>
      <c r="D149" s="1" t="s">
        <v>30</v>
      </c>
      <c r="E149" s="1" t="s">
        <v>31</v>
      </c>
      <c r="F149" s="1" t="s">
        <v>32</v>
      </c>
      <c r="G149" s="1">
        <v>2010</v>
      </c>
      <c r="H149" s="4" t="s">
        <v>87</v>
      </c>
      <c r="Q149" s="1" t="s">
        <v>93</v>
      </c>
      <c r="V149" s="5" t="e">
        <f t="shared" si="19"/>
        <v>#DIV/0!</v>
      </c>
      <c r="Y149" s="1" t="e">
        <f t="shared" si="20"/>
        <v>#DIV/0!</v>
      </c>
      <c r="Z149" s="4" t="e">
        <f t="shared" si="21"/>
        <v>#DIV/0!</v>
      </c>
      <c r="AB149" s="1" t="e">
        <f t="shared" si="22"/>
        <v>#DIV/0!</v>
      </c>
      <c r="AD149" s="1" t="e">
        <f t="shared" si="23"/>
        <v>#DIV/0!</v>
      </c>
      <c r="AE149" s="1"/>
      <c r="AJ149" s="1"/>
    </row>
    <row r="150" spans="1:38" ht="15.75" customHeight="1" x14ac:dyDescent="0.25">
      <c r="A150" s="2" t="s">
        <v>29</v>
      </c>
      <c r="B150" s="3">
        <v>30</v>
      </c>
      <c r="C150" s="4">
        <v>1</v>
      </c>
      <c r="D150" s="1" t="s">
        <v>30</v>
      </c>
      <c r="E150" s="1" t="s">
        <v>31</v>
      </c>
      <c r="F150" s="1" t="s">
        <v>32</v>
      </c>
      <c r="G150" s="1">
        <v>2011</v>
      </c>
      <c r="H150" s="4" t="s">
        <v>87</v>
      </c>
      <c r="Q150" s="1" t="s">
        <v>93</v>
      </c>
      <c r="V150" s="5" t="e">
        <f t="shared" si="19"/>
        <v>#DIV/0!</v>
      </c>
      <c r="Y150" s="1" t="e">
        <f t="shared" si="20"/>
        <v>#DIV/0!</v>
      </c>
      <c r="Z150" s="4" t="e">
        <f t="shared" si="21"/>
        <v>#DIV/0!</v>
      </c>
      <c r="AB150" s="1" t="e">
        <f t="shared" si="22"/>
        <v>#DIV/0!</v>
      </c>
      <c r="AD150" s="1" t="e">
        <f t="shared" si="23"/>
        <v>#DIV/0!</v>
      </c>
      <c r="AE150" s="1"/>
      <c r="AJ150" s="1"/>
    </row>
    <row r="151" spans="1:38" ht="15.75" customHeight="1" x14ac:dyDescent="0.25">
      <c r="A151" s="2" t="s">
        <v>29</v>
      </c>
      <c r="B151" s="3">
        <v>30</v>
      </c>
      <c r="C151" s="4">
        <v>1</v>
      </c>
      <c r="D151" s="1" t="s">
        <v>30</v>
      </c>
      <c r="E151" s="1" t="s">
        <v>31</v>
      </c>
      <c r="F151" s="1" t="s">
        <v>32</v>
      </c>
      <c r="G151" s="1">
        <v>2012</v>
      </c>
      <c r="H151" s="4" t="s">
        <v>87</v>
      </c>
      <c r="Q151" s="1" t="s">
        <v>93</v>
      </c>
      <c r="V151" s="5" t="e">
        <f t="shared" si="19"/>
        <v>#DIV/0!</v>
      </c>
      <c r="Y151" s="1" t="e">
        <f t="shared" si="20"/>
        <v>#DIV/0!</v>
      </c>
      <c r="Z151" s="4" t="e">
        <f t="shared" si="21"/>
        <v>#DIV/0!</v>
      </c>
      <c r="AB151" s="1" t="e">
        <f t="shared" si="22"/>
        <v>#DIV/0!</v>
      </c>
      <c r="AD151" s="1" t="e">
        <f t="shared" si="23"/>
        <v>#DIV/0!</v>
      </c>
      <c r="AE151" s="1"/>
      <c r="AJ151" s="1"/>
    </row>
    <row r="152" spans="1:38" s="36" customFormat="1" ht="15.75" customHeight="1" x14ac:dyDescent="0.25">
      <c r="A152" s="34" t="s">
        <v>29</v>
      </c>
      <c r="B152" s="44">
        <v>31</v>
      </c>
      <c r="C152" s="35">
        <v>1</v>
      </c>
      <c r="D152" s="36" t="s">
        <v>30</v>
      </c>
      <c r="E152" s="36" t="s">
        <v>31</v>
      </c>
      <c r="F152" s="36" t="s">
        <v>32</v>
      </c>
      <c r="G152" s="36">
        <v>2008</v>
      </c>
      <c r="H152" s="35" t="s">
        <v>87</v>
      </c>
      <c r="I152" s="35"/>
      <c r="J152" s="36">
        <v>36</v>
      </c>
      <c r="K152" s="36">
        <v>1</v>
      </c>
      <c r="L152" s="36">
        <f>J152-22</f>
        <v>14</v>
      </c>
      <c r="M152" s="36">
        <f>J152-49</f>
        <v>-13</v>
      </c>
      <c r="N152" s="36">
        <f>J152-67</f>
        <v>-31</v>
      </c>
      <c r="O152" s="36">
        <f>J152-82</f>
        <v>-46</v>
      </c>
      <c r="Q152" s="36" t="s">
        <v>93</v>
      </c>
      <c r="R152" s="39">
        <v>2</v>
      </c>
      <c r="S152" s="36">
        <v>203</v>
      </c>
      <c r="T152" s="36">
        <v>25</v>
      </c>
      <c r="U152" s="36">
        <v>128</v>
      </c>
      <c r="V152" s="37">
        <f t="shared" si="19"/>
        <v>5.12</v>
      </c>
      <c r="W152" s="36">
        <v>4</v>
      </c>
      <c r="X152" s="36">
        <v>30</v>
      </c>
      <c r="Y152" s="46">
        <f t="shared" si="20"/>
        <v>1.2</v>
      </c>
      <c r="Z152" s="35">
        <f t="shared" si="21"/>
        <v>23.4375</v>
      </c>
      <c r="AA152" s="36">
        <v>0</v>
      </c>
      <c r="AB152" s="36">
        <f t="shared" si="22"/>
        <v>0</v>
      </c>
      <c r="AC152" s="36">
        <v>1</v>
      </c>
      <c r="AD152" s="36">
        <f t="shared" si="23"/>
        <v>4</v>
      </c>
      <c r="AE152" s="41" t="s">
        <v>61</v>
      </c>
      <c r="AF152" s="36">
        <v>8</v>
      </c>
      <c r="AG152" s="36">
        <v>2</v>
      </c>
      <c r="AH152" s="36">
        <v>2</v>
      </c>
      <c r="AI152" s="36">
        <v>3</v>
      </c>
      <c r="AJ152" s="42">
        <v>3</v>
      </c>
      <c r="AK152" s="43">
        <v>4</v>
      </c>
      <c r="AL152" s="43"/>
    </row>
    <row r="153" spans="1:38" ht="15.75" customHeight="1" x14ac:dyDescent="0.25">
      <c r="A153" s="2" t="s">
        <v>29</v>
      </c>
      <c r="B153" s="3">
        <v>31</v>
      </c>
      <c r="C153" s="4">
        <v>1</v>
      </c>
      <c r="D153" s="1" t="s">
        <v>30</v>
      </c>
      <c r="E153" s="1" t="s">
        <v>31</v>
      </c>
      <c r="F153" s="1" t="s">
        <v>32</v>
      </c>
      <c r="G153" s="1">
        <v>2009</v>
      </c>
      <c r="H153" s="35" t="s">
        <v>87</v>
      </c>
      <c r="J153" s="1">
        <v>41</v>
      </c>
      <c r="K153" s="1">
        <v>2</v>
      </c>
      <c r="L153" s="1">
        <f>J153-26</f>
        <v>15</v>
      </c>
      <c r="M153" s="1">
        <f>J153-50</f>
        <v>-9</v>
      </c>
      <c r="N153" s="1">
        <f>J153-66</f>
        <v>-25</v>
      </c>
      <c r="O153" s="1">
        <f>J153-82</f>
        <v>-41</v>
      </c>
      <c r="P153" s="1" t="s">
        <v>104</v>
      </c>
      <c r="Q153" s="1" t="s">
        <v>93</v>
      </c>
      <c r="R153" s="1">
        <v>2</v>
      </c>
      <c r="S153" s="1">
        <v>197</v>
      </c>
      <c r="T153" s="1">
        <v>25</v>
      </c>
      <c r="U153" s="1">
        <v>121</v>
      </c>
      <c r="V153" s="5">
        <f t="shared" si="19"/>
        <v>4.8883333333333328</v>
      </c>
      <c r="W153" s="1">
        <v>4</v>
      </c>
      <c r="X153" s="1">
        <v>29</v>
      </c>
      <c r="Y153" s="1">
        <f t="shared" si="20"/>
        <v>1.2083333333333333</v>
      </c>
      <c r="Z153" s="4">
        <f t="shared" si="21"/>
        <v>24.718718036140473</v>
      </c>
      <c r="AA153" s="1">
        <v>1</v>
      </c>
      <c r="AB153" s="1">
        <f t="shared" si="22"/>
        <v>4</v>
      </c>
      <c r="AC153" s="1">
        <v>1</v>
      </c>
      <c r="AD153" s="1">
        <f t="shared" si="23"/>
        <v>4</v>
      </c>
      <c r="AE153" s="7" t="s">
        <v>107</v>
      </c>
      <c r="AF153" s="1">
        <v>8</v>
      </c>
      <c r="AG153" s="1">
        <v>2</v>
      </c>
      <c r="AH153" s="1">
        <v>3</v>
      </c>
      <c r="AI153" s="1">
        <v>3</v>
      </c>
      <c r="AJ153" s="25">
        <v>3</v>
      </c>
      <c r="AK153" s="1">
        <v>3</v>
      </c>
      <c r="AL153" s="1">
        <v>0</v>
      </c>
    </row>
    <row r="154" spans="1:38" ht="15.75" customHeight="1" x14ac:dyDescent="0.25">
      <c r="A154" s="2" t="s">
        <v>29</v>
      </c>
      <c r="B154" s="3">
        <v>31</v>
      </c>
      <c r="C154" s="4">
        <v>1</v>
      </c>
      <c r="D154" s="1" t="s">
        <v>30</v>
      </c>
      <c r="E154" s="1" t="s">
        <v>31</v>
      </c>
      <c r="F154" s="1" t="s">
        <v>32</v>
      </c>
      <c r="G154" s="1">
        <v>2010</v>
      </c>
      <c r="H154" s="35" t="s">
        <v>87</v>
      </c>
      <c r="J154" s="1">
        <v>52</v>
      </c>
      <c r="K154" s="1">
        <v>1</v>
      </c>
      <c r="L154" s="1">
        <f>J154-40</f>
        <v>12</v>
      </c>
      <c r="M154" s="1">
        <f>J154-60</f>
        <v>-8</v>
      </c>
      <c r="N154" s="1">
        <f>J154-82</f>
        <v>-30</v>
      </c>
      <c r="O154" s="1">
        <f>J154-98</f>
        <v>-46</v>
      </c>
      <c r="Q154" s="1" t="s">
        <v>93</v>
      </c>
      <c r="R154" s="1">
        <v>2</v>
      </c>
      <c r="S154" s="1">
        <v>213</v>
      </c>
      <c r="T154" s="1">
        <v>25</v>
      </c>
      <c r="U154" s="1">
        <v>116</v>
      </c>
      <c r="V154" s="5">
        <f t="shared" si="19"/>
        <v>4.6399999999999997</v>
      </c>
      <c r="W154" s="1">
        <v>4</v>
      </c>
      <c r="X154" s="1">
        <v>30</v>
      </c>
      <c r="Y154" s="1">
        <f t="shared" si="20"/>
        <v>1.2</v>
      </c>
      <c r="Z154" s="4">
        <f t="shared" si="21"/>
        <v>25.862068965517242</v>
      </c>
      <c r="AA154" s="1">
        <v>0</v>
      </c>
      <c r="AB154" s="1">
        <f t="shared" si="22"/>
        <v>0</v>
      </c>
      <c r="AC154" s="1">
        <v>2</v>
      </c>
      <c r="AD154" s="1">
        <f t="shared" si="23"/>
        <v>8</v>
      </c>
      <c r="AE154" s="7" t="s">
        <v>107</v>
      </c>
      <c r="AF154" s="1">
        <v>11</v>
      </c>
      <c r="AG154" s="1">
        <v>2</v>
      </c>
      <c r="AH154" s="1">
        <v>3</v>
      </c>
      <c r="AI154" s="1">
        <v>4</v>
      </c>
      <c r="AJ154" s="1">
        <v>3</v>
      </c>
      <c r="AK154" s="1">
        <v>3</v>
      </c>
      <c r="AL154" s="1">
        <v>3</v>
      </c>
    </row>
    <row r="155" spans="1:38" ht="15.75" customHeight="1" x14ac:dyDescent="0.25">
      <c r="A155" s="2" t="s">
        <v>29</v>
      </c>
      <c r="B155" s="3">
        <v>31</v>
      </c>
      <c r="C155" s="4">
        <v>1</v>
      </c>
      <c r="D155" s="1" t="s">
        <v>30</v>
      </c>
      <c r="E155" s="1" t="s">
        <v>31</v>
      </c>
      <c r="F155" s="1" t="s">
        <v>32</v>
      </c>
      <c r="G155" s="1">
        <v>2011</v>
      </c>
      <c r="H155" s="35" t="s">
        <v>87</v>
      </c>
      <c r="J155" s="1">
        <v>47</v>
      </c>
      <c r="K155" s="1">
        <v>1</v>
      </c>
      <c r="P155" s="1" t="s">
        <v>147</v>
      </c>
      <c r="Q155" s="1" t="s">
        <v>93</v>
      </c>
      <c r="R155" s="1">
        <v>1</v>
      </c>
      <c r="V155" s="5" t="e">
        <f t="shared" si="19"/>
        <v>#DIV/0!</v>
      </c>
      <c r="Y155" s="1" t="e">
        <f t="shared" si="20"/>
        <v>#DIV/0!</v>
      </c>
      <c r="Z155" s="4" t="e">
        <f t="shared" si="21"/>
        <v>#DIV/0!</v>
      </c>
      <c r="AB155" s="1" t="e">
        <f t="shared" si="22"/>
        <v>#DIV/0!</v>
      </c>
      <c r="AD155" s="1" t="e">
        <f t="shared" si="23"/>
        <v>#DIV/0!</v>
      </c>
      <c r="AJ155" s="1"/>
      <c r="AL155" s="1">
        <v>4</v>
      </c>
    </row>
    <row r="156" spans="1:38" ht="15.75" customHeight="1" x14ac:dyDescent="0.25">
      <c r="A156" s="2" t="s">
        <v>29</v>
      </c>
      <c r="B156" s="3">
        <v>31</v>
      </c>
      <c r="C156" s="4">
        <v>1</v>
      </c>
      <c r="D156" s="1" t="s">
        <v>30</v>
      </c>
      <c r="E156" s="1" t="s">
        <v>31</v>
      </c>
      <c r="F156" s="1" t="s">
        <v>32</v>
      </c>
      <c r="G156" s="1">
        <v>2012</v>
      </c>
      <c r="H156" s="35" t="s">
        <v>87</v>
      </c>
      <c r="Q156" s="1" t="s">
        <v>93</v>
      </c>
      <c r="V156" s="5" t="e">
        <f t="shared" si="19"/>
        <v>#DIV/0!</v>
      </c>
      <c r="Y156" s="1" t="e">
        <f t="shared" si="20"/>
        <v>#DIV/0!</v>
      </c>
      <c r="Z156" s="4" t="e">
        <f t="shared" si="21"/>
        <v>#DIV/0!</v>
      </c>
      <c r="AB156" s="1" t="e">
        <f t="shared" si="22"/>
        <v>#DIV/0!</v>
      </c>
      <c r="AD156" s="1" t="e">
        <f t="shared" si="23"/>
        <v>#DIV/0!</v>
      </c>
      <c r="AJ156" s="1"/>
    </row>
    <row r="157" spans="1:38" s="36" customFormat="1" ht="15.75" customHeight="1" x14ac:dyDescent="0.25">
      <c r="A157" s="34" t="s">
        <v>29</v>
      </c>
      <c r="B157" s="30">
        <v>32</v>
      </c>
      <c r="C157" s="35">
        <v>1</v>
      </c>
      <c r="D157" s="36" t="s">
        <v>30</v>
      </c>
      <c r="E157" s="36" t="s">
        <v>31</v>
      </c>
      <c r="F157" s="36" t="s">
        <v>32</v>
      </c>
      <c r="G157" s="36">
        <v>2008</v>
      </c>
      <c r="H157" s="35" t="s">
        <v>87</v>
      </c>
      <c r="I157" s="35"/>
      <c r="Q157" s="36" t="s">
        <v>93</v>
      </c>
      <c r="V157" s="37" t="e">
        <f t="shared" si="19"/>
        <v>#DIV/0!</v>
      </c>
      <c r="Y157" s="36" t="e">
        <f t="shared" si="20"/>
        <v>#DIV/0!</v>
      </c>
      <c r="Z157" s="35" t="e">
        <f t="shared" si="21"/>
        <v>#DIV/0!</v>
      </c>
      <c r="AB157" s="36" t="e">
        <f t="shared" si="22"/>
        <v>#DIV/0!</v>
      </c>
      <c r="AD157" s="36" t="e">
        <f t="shared" si="23"/>
        <v>#DIV/0!</v>
      </c>
    </row>
    <row r="158" spans="1:38" ht="15.75" customHeight="1" x14ac:dyDescent="0.25">
      <c r="A158" s="2" t="s">
        <v>29</v>
      </c>
      <c r="B158" s="3">
        <v>32</v>
      </c>
      <c r="C158" s="4">
        <v>1</v>
      </c>
      <c r="D158" s="1" t="s">
        <v>30</v>
      </c>
      <c r="E158" s="1" t="s">
        <v>31</v>
      </c>
      <c r="F158" s="1" t="s">
        <v>32</v>
      </c>
      <c r="G158" s="1">
        <v>2009</v>
      </c>
      <c r="H158" s="4" t="s">
        <v>87</v>
      </c>
      <c r="Q158" s="1" t="s">
        <v>93</v>
      </c>
      <c r="V158" s="5" t="e">
        <f t="shared" si="19"/>
        <v>#DIV/0!</v>
      </c>
      <c r="Y158" s="1" t="e">
        <f t="shared" si="20"/>
        <v>#DIV/0!</v>
      </c>
      <c r="Z158" s="4" t="e">
        <f t="shared" si="21"/>
        <v>#DIV/0!</v>
      </c>
      <c r="AB158" s="1" t="e">
        <f t="shared" si="22"/>
        <v>#DIV/0!</v>
      </c>
      <c r="AD158" s="1" t="e">
        <f t="shared" si="23"/>
        <v>#DIV/0!</v>
      </c>
      <c r="AE158" s="1"/>
      <c r="AJ158" s="1"/>
    </row>
    <row r="159" spans="1:38" ht="15.75" customHeight="1" x14ac:dyDescent="0.25">
      <c r="A159" s="2" t="s">
        <v>29</v>
      </c>
      <c r="B159" s="3">
        <v>32</v>
      </c>
      <c r="C159" s="4">
        <v>1</v>
      </c>
      <c r="D159" s="1" t="s">
        <v>30</v>
      </c>
      <c r="E159" s="1" t="s">
        <v>31</v>
      </c>
      <c r="F159" s="1" t="s">
        <v>32</v>
      </c>
      <c r="G159" s="1">
        <v>2010</v>
      </c>
      <c r="H159" s="4" t="s">
        <v>87</v>
      </c>
      <c r="Q159" s="1" t="s">
        <v>93</v>
      </c>
      <c r="V159" s="5" t="e">
        <f t="shared" si="19"/>
        <v>#DIV/0!</v>
      </c>
      <c r="Y159" s="1" t="e">
        <f t="shared" si="20"/>
        <v>#DIV/0!</v>
      </c>
      <c r="Z159" s="4" t="e">
        <f t="shared" si="21"/>
        <v>#DIV/0!</v>
      </c>
      <c r="AB159" s="1" t="e">
        <f t="shared" si="22"/>
        <v>#DIV/0!</v>
      </c>
      <c r="AD159" s="1" t="e">
        <f t="shared" si="23"/>
        <v>#DIV/0!</v>
      </c>
      <c r="AE159" s="1"/>
      <c r="AJ159" s="1"/>
    </row>
    <row r="160" spans="1:38" ht="15.75" customHeight="1" x14ac:dyDescent="0.25">
      <c r="A160" s="2" t="s">
        <v>29</v>
      </c>
      <c r="B160" s="3">
        <v>32</v>
      </c>
      <c r="C160" s="4">
        <v>1</v>
      </c>
      <c r="D160" s="1" t="s">
        <v>30</v>
      </c>
      <c r="E160" s="1" t="s">
        <v>31</v>
      </c>
      <c r="F160" s="1" t="s">
        <v>32</v>
      </c>
      <c r="G160" s="1">
        <v>2011</v>
      </c>
      <c r="H160" s="4" t="s">
        <v>87</v>
      </c>
      <c r="Q160" s="1" t="s">
        <v>93</v>
      </c>
      <c r="V160" s="5" t="e">
        <f t="shared" si="19"/>
        <v>#DIV/0!</v>
      </c>
      <c r="Y160" s="1" t="e">
        <f t="shared" si="20"/>
        <v>#DIV/0!</v>
      </c>
      <c r="Z160" s="4" t="e">
        <f t="shared" si="21"/>
        <v>#DIV/0!</v>
      </c>
      <c r="AB160" s="1" t="e">
        <f t="shared" si="22"/>
        <v>#DIV/0!</v>
      </c>
      <c r="AD160" s="1" t="e">
        <f t="shared" si="23"/>
        <v>#DIV/0!</v>
      </c>
      <c r="AE160" s="1"/>
      <c r="AJ160" s="1"/>
    </row>
    <row r="161" spans="1:39" ht="15.75" customHeight="1" x14ac:dyDescent="0.25">
      <c r="A161" s="2" t="s">
        <v>29</v>
      </c>
      <c r="B161" s="3">
        <v>32</v>
      </c>
      <c r="C161" s="4">
        <v>1</v>
      </c>
      <c r="D161" s="1" t="s">
        <v>30</v>
      </c>
      <c r="E161" s="1" t="s">
        <v>31</v>
      </c>
      <c r="F161" s="1" t="s">
        <v>32</v>
      </c>
      <c r="G161" s="1">
        <v>2012</v>
      </c>
      <c r="H161" s="4" t="s">
        <v>87</v>
      </c>
      <c r="Q161" s="1" t="s">
        <v>93</v>
      </c>
      <c r="V161" s="5" t="e">
        <f t="shared" si="19"/>
        <v>#DIV/0!</v>
      </c>
      <c r="Y161" s="1" t="e">
        <f t="shared" si="20"/>
        <v>#DIV/0!</v>
      </c>
      <c r="Z161" s="4" t="e">
        <f t="shared" si="21"/>
        <v>#DIV/0!</v>
      </c>
      <c r="AB161" s="1" t="e">
        <f t="shared" si="22"/>
        <v>#DIV/0!</v>
      </c>
      <c r="AD161" s="1" t="e">
        <f t="shared" si="23"/>
        <v>#DIV/0!</v>
      </c>
      <c r="AE161" s="1"/>
      <c r="AJ161" s="1"/>
    </row>
    <row r="162" spans="1:39" s="36" customFormat="1" ht="15.75" customHeight="1" x14ac:dyDescent="0.25">
      <c r="A162" s="34" t="s">
        <v>29</v>
      </c>
      <c r="B162" s="38">
        <v>33</v>
      </c>
      <c r="C162" s="35">
        <v>1</v>
      </c>
      <c r="D162" s="36" t="s">
        <v>30</v>
      </c>
      <c r="E162" s="36" t="s">
        <v>31</v>
      </c>
      <c r="F162" s="36" t="s">
        <v>32</v>
      </c>
      <c r="G162" s="36">
        <v>2008</v>
      </c>
      <c r="H162" s="35" t="s">
        <v>87</v>
      </c>
      <c r="I162" s="35"/>
      <c r="J162" s="36">
        <v>32</v>
      </c>
      <c r="K162" s="36">
        <v>3</v>
      </c>
      <c r="L162" s="36">
        <f>J162-22</f>
        <v>10</v>
      </c>
      <c r="M162" s="36">
        <f>J162-49</f>
        <v>-17</v>
      </c>
      <c r="N162" s="36">
        <f>J162-67</f>
        <v>-35</v>
      </c>
      <c r="O162" s="36">
        <f>J162-82</f>
        <v>-50</v>
      </c>
      <c r="Q162" s="36" t="s">
        <v>93</v>
      </c>
      <c r="R162" s="43">
        <v>3</v>
      </c>
      <c r="S162" s="36">
        <v>204</v>
      </c>
      <c r="T162" s="36">
        <v>25</v>
      </c>
      <c r="U162" s="36">
        <v>106</v>
      </c>
      <c r="V162" s="37">
        <f t="shared" si="19"/>
        <v>4.24</v>
      </c>
      <c r="W162" s="36">
        <v>4</v>
      </c>
      <c r="X162" s="36">
        <v>31</v>
      </c>
      <c r="Y162" s="46">
        <f t="shared" si="20"/>
        <v>1.24</v>
      </c>
      <c r="Z162" s="35">
        <f t="shared" si="21"/>
        <v>29.245283018867923</v>
      </c>
      <c r="AA162" s="36">
        <v>0</v>
      </c>
      <c r="AB162" s="36">
        <f t="shared" si="22"/>
        <v>0</v>
      </c>
      <c r="AC162" s="36">
        <v>0</v>
      </c>
      <c r="AD162" s="36">
        <f t="shared" si="23"/>
        <v>0</v>
      </c>
      <c r="AE162" s="41" t="s">
        <v>61</v>
      </c>
      <c r="AF162" s="36">
        <v>7</v>
      </c>
      <c r="AG162" s="36">
        <v>3</v>
      </c>
      <c r="AH162" s="36">
        <v>2</v>
      </c>
      <c r="AI162" s="36">
        <v>3</v>
      </c>
      <c r="AJ162" s="42">
        <v>1</v>
      </c>
      <c r="AK162" s="39">
        <v>1</v>
      </c>
      <c r="AL162" s="39"/>
      <c r="AM162" s="36" t="s">
        <v>162</v>
      </c>
    </row>
    <row r="163" spans="1:39" ht="15.75" customHeight="1" x14ac:dyDescent="0.25">
      <c r="A163" s="2" t="s">
        <v>29</v>
      </c>
      <c r="B163" s="3">
        <v>33</v>
      </c>
      <c r="C163" s="4">
        <v>1</v>
      </c>
      <c r="D163" s="1" t="s">
        <v>30</v>
      </c>
      <c r="E163" s="1" t="s">
        <v>31</v>
      </c>
      <c r="F163" s="1" t="s">
        <v>32</v>
      </c>
      <c r="G163" s="1">
        <v>2009</v>
      </c>
      <c r="H163" s="35" t="s">
        <v>87</v>
      </c>
      <c r="P163" s="1">
        <v>1</v>
      </c>
      <c r="Q163" s="1" t="s">
        <v>93</v>
      </c>
      <c r="V163" s="5" t="e">
        <f t="shared" si="19"/>
        <v>#DIV/0!</v>
      </c>
      <c r="Y163" s="1" t="e">
        <f t="shared" si="20"/>
        <v>#DIV/0!</v>
      </c>
      <c r="Z163" s="4" t="e">
        <f t="shared" si="21"/>
        <v>#DIV/0!</v>
      </c>
      <c r="AB163" s="1" t="e">
        <f t="shared" si="22"/>
        <v>#DIV/0!</v>
      </c>
      <c r="AD163" s="1" t="e">
        <f t="shared" si="23"/>
        <v>#DIV/0!</v>
      </c>
      <c r="AM163" s="36" t="s">
        <v>162</v>
      </c>
    </row>
    <row r="164" spans="1:39" ht="15.75" customHeight="1" x14ac:dyDescent="0.25">
      <c r="A164" s="2" t="s">
        <v>29</v>
      </c>
      <c r="B164" s="3">
        <v>33</v>
      </c>
      <c r="C164" s="4">
        <v>1</v>
      </c>
      <c r="D164" s="1" t="s">
        <v>30</v>
      </c>
      <c r="E164" s="1" t="s">
        <v>31</v>
      </c>
      <c r="F164" s="1" t="s">
        <v>32</v>
      </c>
      <c r="G164" s="1">
        <v>2010</v>
      </c>
      <c r="H164" s="35" t="s">
        <v>87</v>
      </c>
      <c r="P164" s="1" t="s">
        <v>25</v>
      </c>
      <c r="Q164" s="1" t="s">
        <v>93</v>
      </c>
      <c r="V164" s="5" t="e">
        <f t="shared" si="19"/>
        <v>#DIV/0!</v>
      </c>
      <c r="Y164" s="1" t="e">
        <f t="shared" si="20"/>
        <v>#DIV/0!</v>
      </c>
      <c r="Z164" s="4" t="e">
        <f t="shared" si="21"/>
        <v>#DIV/0!</v>
      </c>
      <c r="AB164" s="1" t="e">
        <f t="shared" si="22"/>
        <v>#DIV/0!</v>
      </c>
      <c r="AD164" s="1" t="e">
        <f t="shared" si="23"/>
        <v>#DIV/0!</v>
      </c>
      <c r="AJ164" s="1"/>
      <c r="AM164" s="36" t="s">
        <v>162</v>
      </c>
    </row>
    <row r="165" spans="1:39" ht="15.75" customHeight="1" x14ac:dyDescent="0.25">
      <c r="A165" s="2" t="s">
        <v>29</v>
      </c>
      <c r="B165" s="3">
        <v>33</v>
      </c>
      <c r="C165" s="4">
        <v>1</v>
      </c>
      <c r="D165" s="1" t="s">
        <v>30</v>
      </c>
      <c r="E165" s="1" t="s">
        <v>31</v>
      </c>
      <c r="F165" s="1" t="s">
        <v>32</v>
      </c>
      <c r="G165" s="1">
        <v>2011</v>
      </c>
      <c r="H165" s="35" t="s">
        <v>87</v>
      </c>
      <c r="Q165" s="1" t="s">
        <v>93</v>
      </c>
      <c r="V165" s="5" t="e">
        <f t="shared" si="19"/>
        <v>#DIV/0!</v>
      </c>
      <c r="Y165" s="1" t="e">
        <f t="shared" si="20"/>
        <v>#DIV/0!</v>
      </c>
      <c r="Z165" s="4" t="e">
        <f t="shared" si="21"/>
        <v>#DIV/0!</v>
      </c>
      <c r="AB165" s="1" t="e">
        <f t="shared" si="22"/>
        <v>#DIV/0!</v>
      </c>
      <c r="AD165" s="1" t="e">
        <f t="shared" si="23"/>
        <v>#DIV/0!</v>
      </c>
      <c r="AJ165" s="1"/>
      <c r="AM165" s="36" t="s">
        <v>162</v>
      </c>
    </row>
    <row r="166" spans="1:39" ht="15.75" customHeight="1" x14ac:dyDescent="0.25">
      <c r="A166" s="2" t="s">
        <v>29</v>
      </c>
      <c r="B166" s="3">
        <v>33</v>
      </c>
      <c r="C166" s="4">
        <v>1</v>
      </c>
      <c r="D166" s="1" t="s">
        <v>30</v>
      </c>
      <c r="E166" s="1" t="s">
        <v>31</v>
      </c>
      <c r="F166" s="1" t="s">
        <v>32</v>
      </c>
      <c r="G166" s="1">
        <v>2012</v>
      </c>
      <c r="H166" s="35" t="s">
        <v>87</v>
      </c>
      <c r="Q166" s="1" t="s">
        <v>93</v>
      </c>
      <c r="V166" s="5" t="e">
        <f t="shared" si="19"/>
        <v>#DIV/0!</v>
      </c>
      <c r="Y166" s="1" t="e">
        <f t="shared" si="20"/>
        <v>#DIV/0!</v>
      </c>
      <c r="Z166" s="4" t="e">
        <f t="shared" si="21"/>
        <v>#DIV/0!</v>
      </c>
      <c r="AB166" s="1" t="e">
        <f t="shared" si="22"/>
        <v>#DIV/0!</v>
      </c>
      <c r="AD166" s="1" t="e">
        <f t="shared" si="23"/>
        <v>#DIV/0!</v>
      </c>
      <c r="AJ166" s="1"/>
      <c r="AM166" s="36" t="s">
        <v>162</v>
      </c>
    </row>
    <row r="167" spans="1:39" s="36" customFormat="1" ht="15.75" customHeight="1" x14ac:dyDescent="0.25">
      <c r="A167" s="34" t="s">
        <v>29</v>
      </c>
      <c r="B167" s="44">
        <v>34</v>
      </c>
      <c r="C167" s="35">
        <v>1</v>
      </c>
      <c r="D167" s="36" t="s">
        <v>30</v>
      </c>
      <c r="E167" s="36" t="s">
        <v>31</v>
      </c>
      <c r="F167" s="36" t="s">
        <v>32</v>
      </c>
      <c r="G167" s="36">
        <v>2008</v>
      </c>
      <c r="H167" s="35" t="s">
        <v>165</v>
      </c>
      <c r="I167" s="35"/>
      <c r="J167" s="36">
        <v>35</v>
      </c>
      <c r="K167" s="36">
        <v>2</v>
      </c>
      <c r="L167" s="36">
        <f>J167-22</f>
        <v>13</v>
      </c>
      <c r="M167" s="36">
        <f>J167-49</f>
        <v>-14</v>
      </c>
      <c r="N167" s="36">
        <f>J167-67</f>
        <v>-32</v>
      </c>
      <c r="O167" s="36">
        <f>J167-82</f>
        <v>-47</v>
      </c>
      <c r="Q167" s="36" t="s">
        <v>93</v>
      </c>
      <c r="R167" s="43">
        <v>3</v>
      </c>
      <c r="S167" s="36">
        <v>196</v>
      </c>
      <c r="T167" s="36">
        <v>25</v>
      </c>
      <c r="U167" s="36">
        <v>138</v>
      </c>
      <c r="V167" s="37">
        <f t="shared" si="19"/>
        <v>5.5750000000000002</v>
      </c>
      <c r="W167" s="36">
        <v>4</v>
      </c>
      <c r="X167" s="36">
        <v>33</v>
      </c>
      <c r="Y167" s="45">
        <f t="shared" si="20"/>
        <v>1.375</v>
      </c>
      <c r="Z167" s="35">
        <f t="shared" si="21"/>
        <v>24.663677130044842</v>
      </c>
      <c r="AA167" s="36">
        <v>1</v>
      </c>
      <c r="AB167" s="36">
        <f t="shared" si="22"/>
        <v>4</v>
      </c>
      <c r="AC167" s="36">
        <v>0</v>
      </c>
      <c r="AD167" s="36">
        <f t="shared" si="23"/>
        <v>0</v>
      </c>
      <c r="AE167" s="41" t="s">
        <v>61</v>
      </c>
      <c r="AF167" s="36">
        <v>11</v>
      </c>
      <c r="AG167" s="36">
        <v>2</v>
      </c>
      <c r="AH167" s="36">
        <v>2</v>
      </c>
      <c r="AI167" s="36">
        <v>4</v>
      </c>
      <c r="AJ167" s="42">
        <v>3</v>
      </c>
      <c r="AK167" s="43">
        <v>4</v>
      </c>
      <c r="AL167" s="43"/>
    </row>
    <row r="168" spans="1:39" ht="15.75" customHeight="1" x14ac:dyDescent="0.25">
      <c r="A168" s="2" t="s">
        <v>29</v>
      </c>
      <c r="B168" s="3">
        <v>34</v>
      </c>
      <c r="C168" s="4">
        <v>1</v>
      </c>
      <c r="D168" s="1" t="s">
        <v>30</v>
      </c>
      <c r="E168" s="1" t="s">
        <v>31</v>
      </c>
      <c r="F168" s="1" t="s">
        <v>32</v>
      </c>
      <c r="G168" s="1">
        <v>2009</v>
      </c>
      <c r="H168" s="35" t="s">
        <v>165</v>
      </c>
      <c r="J168" s="1">
        <v>38</v>
      </c>
      <c r="K168" s="1">
        <v>2</v>
      </c>
      <c r="L168" s="1">
        <f>J168-26</f>
        <v>12</v>
      </c>
      <c r="M168" s="1">
        <f>J168-50</f>
        <v>-12</v>
      </c>
      <c r="N168" s="1">
        <f>J168-66</f>
        <v>-28</v>
      </c>
      <c r="O168" s="1">
        <f>J168-82</f>
        <v>-44</v>
      </c>
      <c r="P168" s="1">
        <v>1</v>
      </c>
      <c r="Q168" s="1" t="s">
        <v>93</v>
      </c>
      <c r="R168" s="1">
        <v>2</v>
      </c>
      <c r="S168" s="1">
        <v>200</v>
      </c>
      <c r="T168" s="1">
        <v>25</v>
      </c>
      <c r="U168" s="1">
        <v>142</v>
      </c>
      <c r="V168" s="5">
        <f t="shared" si="19"/>
        <v>5.68</v>
      </c>
      <c r="W168" s="1">
        <v>4</v>
      </c>
      <c r="X168" s="1">
        <v>33</v>
      </c>
      <c r="Y168" s="5">
        <f t="shared" si="20"/>
        <v>1.32</v>
      </c>
      <c r="Z168" s="4">
        <f t="shared" si="21"/>
        <v>23.239436619718312</v>
      </c>
      <c r="AA168" s="1">
        <v>0</v>
      </c>
      <c r="AB168" s="1">
        <f t="shared" si="22"/>
        <v>0</v>
      </c>
      <c r="AC168" s="1">
        <v>0</v>
      </c>
      <c r="AD168" s="1">
        <f t="shared" si="23"/>
        <v>0</v>
      </c>
      <c r="AE168" s="7" t="s">
        <v>65</v>
      </c>
      <c r="AF168" s="1">
        <v>5</v>
      </c>
      <c r="AG168" s="1">
        <v>2</v>
      </c>
      <c r="AH168" s="1">
        <v>2</v>
      </c>
      <c r="AI168" s="1">
        <v>3</v>
      </c>
      <c r="AJ168" s="25">
        <v>3</v>
      </c>
      <c r="AK168" s="1">
        <v>4</v>
      </c>
      <c r="AL168" s="1">
        <v>0</v>
      </c>
    </row>
    <row r="169" spans="1:39" ht="15.75" customHeight="1" x14ac:dyDescent="0.25">
      <c r="A169" s="2" t="s">
        <v>29</v>
      </c>
      <c r="B169" s="3">
        <v>34</v>
      </c>
      <c r="C169" s="4">
        <v>1</v>
      </c>
      <c r="D169" s="1" t="s">
        <v>30</v>
      </c>
      <c r="E169" s="1" t="s">
        <v>31</v>
      </c>
      <c r="F169" s="1" t="s">
        <v>32</v>
      </c>
      <c r="G169" s="1">
        <v>2010</v>
      </c>
      <c r="H169" s="35" t="s">
        <v>165</v>
      </c>
      <c r="J169" s="1">
        <v>53</v>
      </c>
      <c r="K169" s="1">
        <v>2</v>
      </c>
      <c r="L169" s="1">
        <f>J169-40</f>
        <v>13</v>
      </c>
      <c r="M169" s="1">
        <f>J169-60</f>
        <v>-7</v>
      </c>
      <c r="N169" s="1">
        <f>J169-82</f>
        <v>-29</v>
      </c>
      <c r="O169" s="1">
        <f>J169-98</f>
        <v>-45</v>
      </c>
      <c r="P169" s="1" t="s">
        <v>133</v>
      </c>
      <c r="Q169" s="1" t="s">
        <v>93</v>
      </c>
      <c r="R169" s="1">
        <v>3</v>
      </c>
      <c r="S169" s="1">
        <v>216</v>
      </c>
      <c r="T169" s="1">
        <v>25</v>
      </c>
      <c r="U169" s="1">
        <v>127</v>
      </c>
      <c r="V169" s="5">
        <f t="shared" si="19"/>
        <v>5.08</v>
      </c>
      <c r="W169" s="1">
        <v>4</v>
      </c>
      <c r="X169" s="1">
        <v>32</v>
      </c>
      <c r="Y169" s="5">
        <f t="shared" si="20"/>
        <v>1.28</v>
      </c>
      <c r="Z169" s="4">
        <f t="shared" si="21"/>
        <v>25.196850393700785</v>
      </c>
      <c r="AA169" s="1">
        <v>0</v>
      </c>
      <c r="AB169" s="1">
        <f t="shared" si="22"/>
        <v>0</v>
      </c>
      <c r="AC169" s="1">
        <v>0</v>
      </c>
      <c r="AD169" s="1">
        <f t="shared" si="23"/>
        <v>0</v>
      </c>
      <c r="AE169" s="7" t="s">
        <v>63</v>
      </c>
      <c r="AF169" s="1">
        <v>11</v>
      </c>
      <c r="AG169" s="1">
        <v>2</v>
      </c>
      <c r="AH169" s="1">
        <v>3</v>
      </c>
      <c r="AI169" s="1">
        <v>4</v>
      </c>
      <c r="AJ169" s="1">
        <v>3</v>
      </c>
      <c r="AK169" s="1">
        <v>4</v>
      </c>
      <c r="AL169" s="1">
        <v>2</v>
      </c>
    </row>
    <row r="170" spans="1:39" ht="15.75" customHeight="1" x14ac:dyDescent="0.25">
      <c r="A170" s="2" t="s">
        <v>29</v>
      </c>
      <c r="B170" s="3">
        <v>34</v>
      </c>
      <c r="C170" s="4">
        <v>1</v>
      </c>
      <c r="D170" s="1" t="s">
        <v>30</v>
      </c>
      <c r="E170" s="1" t="s">
        <v>31</v>
      </c>
      <c r="F170" s="1" t="s">
        <v>32</v>
      </c>
      <c r="G170" s="1">
        <v>2011</v>
      </c>
      <c r="H170" s="35" t="s">
        <v>165</v>
      </c>
      <c r="J170" s="1">
        <v>49</v>
      </c>
      <c r="K170" s="1">
        <v>2</v>
      </c>
      <c r="P170" s="1" t="s">
        <v>139</v>
      </c>
      <c r="Q170" s="1" t="s">
        <v>93</v>
      </c>
      <c r="R170" s="1">
        <v>2</v>
      </c>
      <c r="V170" s="5" t="e">
        <f t="shared" si="19"/>
        <v>#DIV/0!</v>
      </c>
      <c r="Y170" s="5" t="e">
        <f t="shared" si="20"/>
        <v>#DIV/0!</v>
      </c>
      <c r="Z170" s="4" t="e">
        <f t="shared" si="21"/>
        <v>#DIV/0!</v>
      </c>
      <c r="AB170" s="1" t="e">
        <f t="shared" si="22"/>
        <v>#DIV/0!</v>
      </c>
      <c r="AD170" s="1" t="e">
        <f t="shared" si="23"/>
        <v>#DIV/0!</v>
      </c>
      <c r="AJ170" s="1"/>
      <c r="AL170" s="1">
        <v>1</v>
      </c>
    </row>
    <row r="171" spans="1:39" ht="15.75" customHeight="1" x14ac:dyDescent="0.25">
      <c r="A171" s="2" t="s">
        <v>29</v>
      </c>
      <c r="B171" s="3">
        <v>34</v>
      </c>
      <c r="C171" s="4">
        <v>1</v>
      </c>
      <c r="D171" s="1" t="s">
        <v>30</v>
      </c>
      <c r="E171" s="1" t="s">
        <v>31</v>
      </c>
      <c r="F171" s="1" t="s">
        <v>32</v>
      </c>
      <c r="G171" s="1">
        <v>2012</v>
      </c>
      <c r="H171" s="35" t="s">
        <v>165</v>
      </c>
      <c r="Q171" s="1" t="s">
        <v>93</v>
      </c>
      <c r="V171" s="5" t="e">
        <f t="shared" si="19"/>
        <v>#DIV/0!</v>
      </c>
      <c r="Y171" s="5" t="e">
        <f t="shared" si="20"/>
        <v>#DIV/0!</v>
      </c>
      <c r="Z171" s="4" t="e">
        <f t="shared" si="21"/>
        <v>#DIV/0!</v>
      </c>
      <c r="AB171" s="1" t="e">
        <f t="shared" si="22"/>
        <v>#DIV/0!</v>
      </c>
      <c r="AD171" s="1" t="e">
        <f t="shared" si="23"/>
        <v>#DIV/0!</v>
      </c>
      <c r="AJ171" s="1"/>
    </row>
    <row r="172" spans="1:39" s="36" customFormat="1" ht="15.75" customHeight="1" x14ac:dyDescent="0.25">
      <c r="A172" s="34" t="s">
        <v>29</v>
      </c>
      <c r="B172" s="44">
        <v>35</v>
      </c>
      <c r="C172" s="35">
        <v>1</v>
      </c>
      <c r="D172" s="36" t="s">
        <v>30</v>
      </c>
      <c r="E172" s="36" t="s">
        <v>31</v>
      </c>
      <c r="F172" s="36" t="s">
        <v>32</v>
      </c>
      <c r="G172" s="36">
        <v>2008</v>
      </c>
      <c r="H172" s="35" t="s">
        <v>165</v>
      </c>
      <c r="I172" s="35"/>
      <c r="J172" s="36">
        <v>37</v>
      </c>
      <c r="K172" s="36">
        <v>4</v>
      </c>
      <c r="L172" s="36">
        <f>J172-22</f>
        <v>15</v>
      </c>
      <c r="M172" s="36">
        <f>J172-49</f>
        <v>-12</v>
      </c>
      <c r="N172" s="36">
        <f>J172-67</f>
        <v>-30</v>
      </c>
      <c r="O172" s="36">
        <f>J172-82</f>
        <v>-45</v>
      </c>
      <c r="Q172" s="36" t="s">
        <v>93</v>
      </c>
      <c r="R172" s="43">
        <v>3</v>
      </c>
      <c r="S172" s="36">
        <v>223</v>
      </c>
      <c r="T172" s="36">
        <v>25</v>
      </c>
      <c r="U172" s="36">
        <v>124</v>
      </c>
      <c r="V172" s="37">
        <f t="shared" si="19"/>
        <v>5.0149999999999997</v>
      </c>
      <c r="W172" s="36">
        <v>4</v>
      </c>
      <c r="X172" s="36">
        <v>33</v>
      </c>
      <c r="Y172" s="45">
        <f t="shared" si="20"/>
        <v>1.375</v>
      </c>
      <c r="Z172" s="35">
        <f t="shared" si="21"/>
        <v>27.417746759720838</v>
      </c>
      <c r="AA172" s="36">
        <v>1</v>
      </c>
      <c r="AB172" s="36">
        <f t="shared" si="22"/>
        <v>4</v>
      </c>
      <c r="AC172" s="36">
        <v>0</v>
      </c>
      <c r="AD172" s="36">
        <f t="shared" si="23"/>
        <v>0</v>
      </c>
      <c r="AE172" s="41" t="s">
        <v>61</v>
      </c>
      <c r="AF172" s="36">
        <v>7</v>
      </c>
      <c r="AG172" s="36">
        <v>3</v>
      </c>
      <c r="AH172" s="36">
        <v>2</v>
      </c>
      <c r="AI172" s="36">
        <v>3</v>
      </c>
      <c r="AJ172" s="42">
        <v>3</v>
      </c>
      <c r="AK172" s="36">
        <v>3</v>
      </c>
    </row>
    <row r="173" spans="1:39" ht="15.75" customHeight="1" x14ac:dyDescent="0.25">
      <c r="A173" s="2" t="s">
        <v>29</v>
      </c>
      <c r="B173" s="3">
        <v>35</v>
      </c>
      <c r="C173" s="4">
        <v>1</v>
      </c>
      <c r="D173" s="1" t="s">
        <v>30</v>
      </c>
      <c r="E173" s="1" t="s">
        <v>31</v>
      </c>
      <c r="F173" s="1" t="s">
        <v>32</v>
      </c>
      <c r="G173" s="1">
        <v>2009</v>
      </c>
      <c r="H173" s="35" t="s">
        <v>165</v>
      </c>
      <c r="J173" s="1">
        <v>41</v>
      </c>
      <c r="K173" s="1">
        <v>3</v>
      </c>
      <c r="L173" s="1">
        <f>J173-26</f>
        <v>15</v>
      </c>
      <c r="M173" s="1">
        <f>J173-50</f>
        <v>-9</v>
      </c>
      <c r="N173" s="1">
        <f>J173-66</f>
        <v>-25</v>
      </c>
      <c r="O173" s="1">
        <f>J173-82</f>
        <v>-41</v>
      </c>
      <c r="P173" s="1">
        <v>7</v>
      </c>
      <c r="Q173" s="1" t="s">
        <v>93</v>
      </c>
      <c r="R173" s="1">
        <v>3</v>
      </c>
      <c r="S173" s="1">
        <v>227</v>
      </c>
      <c r="T173" s="1">
        <v>25</v>
      </c>
      <c r="U173" s="1">
        <v>112</v>
      </c>
      <c r="V173" s="5">
        <f t="shared" si="19"/>
        <v>4.4800000000000004</v>
      </c>
      <c r="W173" s="1">
        <v>4</v>
      </c>
      <c r="X173" s="1">
        <v>33</v>
      </c>
      <c r="Y173" s="5">
        <f t="shared" si="20"/>
        <v>1.32</v>
      </c>
      <c r="Z173" s="4">
        <f t="shared" si="21"/>
        <v>29.464285714285712</v>
      </c>
      <c r="AA173" s="1">
        <v>0</v>
      </c>
      <c r="AB173" s="1">
        <f t="shared" si="22"/>
        <v>0</v>
      </c>
      <c r="AC173" s="1">
        <v>0</v>
      </c>
      <c r="AD173" s="1">
        <f t="shared" si="23"/>
        <v>0</v>
      </c>
      <c r="AE173" s="7" t="s">
        <v>71</v>
      </c>
      <c r="AF173" s="1">
        <v>7</v>
      </c>
      <c r="AG173" s="1">
        <v>3</v>
      </c>
      <c r="AH173" s="1">
        <v>2</v>
      </c>
      <c r="AI173" s="1">
        <v>2</v>
      </c>
      <c r="AJ173" s="25">
        <v>3</v>
      </c>
      <c r="AK173" s="1">
        <v>4</v>
      </c>
      <c r="AL173" s="1">
        <v>0</v>
      </c>
    </row>
    <row r="174" spans="1:39" ht="15.75" customHeight="1" x14ac:dyDescent="0.25">
      <c r="A174" s="2" t="s">
        <v>29</v>
      </c>
      <c r="B174" s="3">
        <v>35</v>
      </c>
      <c r="C174" s="4">
        <v>1</v>
      </c>
      <c r="D174" s="1" t="s">
        <v>30</v>
      </c>
      <c r="E174" s="1" t="s">
        <v>31</v>
      </c>
      <c r="F174" s="1" t="s">
        <v>32</v>
      </c>
      <c r="G174" s="1">
        <v>2010</v>
      </c>
      <c r="H174" s="35" t="s">
        <v>165</v>
      </c>
      <c r="J174" s="1">
        <v>54</v>
      </c>
      <c r="K174" s="1">
        <v>2</v>
      </c>
      <c r="L174" s="1">
        <f>J174-40</f>
        <v>14</v>
      </c>
      <c r="M174" s="1">
        <f>J174-60</f>
        <v>-6</v>
      </c>
      <c r="N174" s="1">
        <f>J174-82</f>
        <v>-28</v>
      </c>
      <c r="O174" s="1">
        <f>J174-98</f>
        <v>-44</v>
      </c>
      <c r="P174" s="1" t="s">
        <v>134</v>
      </c>
      <c r="Q174" s="1" t="s">
        <v>93</v>
      </c>
      <c r="R174" s="1">
        <v>2</v>
      </c>
      <c r="S174" s="1">
        <v>234</v>
      </c>
      <c r="T174" s="1">
        <v>25</v>
      </c>
      <c r="U174" s="1">
        <v>123</v>
      </c>
      <c r="V174" s="5">
        <f t="shared" si="19"/>
        <v>4.92</v>
      </c>
      <c r="W174" s="1">
        <v>4</v>
      </c>
      <c r="X174" s="1">
        <v>34</v>
      </c>
      <c r="Y174" s="5">
        <f t="shared" si="20"/>
        <v>1.36</v>
      </c>
      <c r="Z174" s="4">
        <f t="shared" si="21"/>
        <v>27.64227642276423</v>
      </c>
      <c r="AA174" s="1">
        <v>0</v>
      </c>
      <c r="AB174" s="1">
        <f t="shared" si="22"/>
        <v>0</v>
      </c>
      <c r="AC174" s="1">
        <v>0</v>
      </c>
      <c r="AD174" s="1">
        <f t="shared" si="23"/>
        <v>0</v>
      </c>
      <c r="AE174" s="7" t="s">
        <v>66</v>
      </c>
      <c r="AF174" s="1">
        <v>7</v>
      </c>
      <c r="AG174" s="1">
        <v>3</v>
      </c>
      <c r="AH174" s="1">
        <v>3</v>
      </c>
      <c r="AI174" s="1">
        <v>3</v>
      </c>
      <c r="AJ174" s="1">
        <v>3</v>
      </c>
      <c r="AK174" s="1">
        <v>4</v>
      </c>
      <c r="AL174" s="1">
        <v>2</v>
      </c>
    </row>
    <row r="175" spans="1:39" ht="15.75" customHeight="1" x14ac:dyDescent="0.25">
      <c r="A175" s="2" t="s">
        <v>29</v>
      </c>
      <c r="B175" s="3">
        <v>35</v>
      </c>
      <c r="C175" s="4">
        <v>1</v>
      </c>
      <c r="D175" s="1" t="s">
        <v>30</v>
      </c>
      <c r="E175" s="1" t="s">
        <v>31</v>
      </c>
      <c r="F175" s="1" t="s">
        <v>32</v>
      </c>
      <c r="G175" s="1">
        <v>2011</v>
      </c>
      <c r="H175" s="35" t="s">
        <v>165</v>
      </c>
      <c r="J175" s="1">
        <v>45</v>
      </c>
      <c r="K175" s="1">
        <v>2</v>
      </c>
      <c r="P175" s="1" t="s">
        <v>148</v>
      </c>
      <c r="Q175" s="1" t="s">
        <v>93</v>
      </c>
      <c r="R175" s="1">
        <v>1</v>
      </c>
      <c r="V175" s="5" t="e">
        <f t="shared" si="19"/>
        <v>#DIV/0!</v>
      </c>
      <c r="Y175" s="5" t="e">
        <f t="shared" si="20"/>
        <v>#DIV/0!</v>
      </c>
      <c r="Z175" s="4" t="e">
        <f t="shared" si="21"/>
        <v>#DIV/0!</v>
      </c>
      <c r="AB175" s="1" t="e">
        <f t="shared" si="22"/>
        <v>#DIV/0!</v>
      </c>
      <c r="AD175" s="1" t="e">
        <f t="shared" si="23"/>
        <v>#DIV/0!</v>
      </c>
      <c r="AJ175" s="1"/>
      <c r="AL175" s="1">
        <v>1</v>
      </c>
    </row>
    <row r="176" spans="1:39" ht="15.75" customHeight="1" x14ac:dyDescent="0.25">
      <c r="A176" s="2" t="s">
        <v>29</v>
      </c>
      <c r="B176" s="3">
        <v>35</v>
      </c>
      <c r="C176" s="4">
        <v>1</v>
      </c>
      <c r="D176" s="1" t="s">
        <v>30</v>
      </c>
      <c r="E176" s="1" t="s">
        <v>31</v>
      </c>
      <c r="F176" s="1" t="s">
        <v>32</v>
      </c>
      <c r="G176" s="1">
        <v>2012</v>
      </c>
      <c r="H176" s="35" t="s">
        <v>165</v>
      </c>
      <c r="Q176" s="1" t="s">
        <v>93</v>
      </c>
      <c r="V176" s="5" t="e">
        <f t="shared" si="19"/>
        <v>#DIV/0!</v>
      </c>
      <c r="Y176" s="5" t="e">
        <f t="shared" si="20"/>
        <v>#DIV/0!</v>
      </c>
      <c r="Z176" s="4" t="e">
        <f t="shared" si="21"/>
        <v>#DIV/0!</v>
      </c>
      <c r="AB176" s="1" t="e">
        <f t="shared" si="22"/>
        <v>#DIV/0!</v>
      </c>
      <c r="AD176" s="1" t="e">
        <f t="shared" si="23"/>
        <v>#DIV/0!</v>
      </c>
      <c r="AJ176" s="1"/>
    </row>
    <row r="177" spans="1:39" s="36" customFormat="1" ht="15.75" customHeight="1" x14ac:dyDescent="0.25">
      <c r="A177" s="34" t="s">
        <v>29</v>
      </c>
      <c r="B177" s="44">
        <v>36</v>
      </c>
      <c r="C177" s="35">
        <v>1</v>
      </c>
      <c r="D177" s="36" t="s">
        <v>30</v>
      </c>
      <c r="E177" s="36" t="s">
        <v>31</v>
      </c>
      <c r="F177" s="36" t="s">
        <v>32</v>
      </c>
      <c r="G177" s="36">
        <v>2008</v>
      </c>
      <c r="H177" s="35" t="s">
        <v>165</v>
      </c>
      <c r="I177" s="35"/>
      <c r="J177" s="36">
        <v>38</v>
      </c>
      <c r="K177" s="36">
        <v>3</v>
      </c>
      <c r="L177" s="36">
        <f>J177-22</f>
        <v>16</v>
      </c>
      <c r="M177" s="36">
        <f>J177-49</f>
        <v>-11</v>
      </c>
      <c r="N177" s="36">
        <f>J177-67</f>
        <v>-29</v>
      </c>
      <c r="O177" s="36">
        <f>J177-82</f>
        <v>-44</v>
      </c>
      <c r="Q177" s="36" t="s">
        <v>93</v>
      </c>
      <c r="R177" s="43">
        <v>3</v>
      </c>
      <c r="S177" s="36">
        <v>205</v>
      </c>
      <c r="T177" s="36">
        <v>25</v>
      </c>
      <c r="U177" s="36">
        <v>125</v>
      </c>
      <c r="V177" s="37">
        <f t="shared" si="19"/>
        <v>5</v>
      </c>
      <c r="W177" s="36">
        <v>4</v>
      </c>
      <c r="X177" s="36">
        <v>33</v>
      </c>
      <c r="Y177" s="45">
        <f t="shared" si="20"/>
        <v>1.32</v>
      </c>
      <c r="Z177" s="35">
        <f t="shared" si="21"/>
        <v>26.4</v>
      </c>
      <c r="AA177" s="36">
        <v>0</v>
      </c>
      <c r="AB177" s="36">
        <f t="shared" si="22"/>
        <v>0</v>
      </c>
      <c r="AC177" s="36">
        <v>0</v>
      </c>
      <c r="AD177" s="36">
        <f t="shared" si="23"/>
        <v>0</v>
      </c>
      <c r="AE177" s="41" t="s">
        <v>61</v>
      </c>
      <c r="AF177" s="36">
        <v>8</v>
      </c>
      <c r="AG177" s="36">
        <v>2</v>
      </c>
      <c r="AH177" s="36">
        <v>2</v>
      </c>
      <c r="AI177" s="36">
        <v>3</v>
      </c>
      <c r="AJ177" s="42">
        <v>3</v>
      </c>
      <c r="AK177" s="43">
        <v>4</v>
      </c>
      <c r="AL177" s="43"/>
      <c r="AM177" s="36" t="s">
        <v>49</v>
      </c>
    </row>
    <row r="178" spans="1:39" ht="15.75" customHeight="1" x14ac:dyDescent="0.25">
      <c r="A178" s="2" t="s">
        <v>29</v>
      </c>
      <c r="B178" s="3">
        <v>36</v>
      </c>
      <c r="C178" s="4">
        <v>1</v>
      </c>
      <c r="D178" s="1" t="s">
        <v>30</v>
      </c>
      <c r="E178" s="1" t="s">
        <v>31</v>
      </c>
      <c r="F178" s="1" t="s">
        <v>32</v>
      </c>
      <c r="G178" s="1">
        <v>2009</v>
      </c>
      <c r="H178" s="35" t="s">
        <v>165</v>
      </c>
      <c r="J178" s="1">
        <v>41</v>
      </c>
      <c r="K178" s="1">
        <v>3</v>
      </c>
      <c r="L178" s="1">
        <f>J178-26</f>
        <v>15</v>
      </c>
      <c r="M178" s="1">
        <f>J178-50</f>
        <v>-9</v>
      </c>
      <c r="N178" s="1">
        <f>J178-66</f>
        <v>-25</v>
      </c>
      <c r="O178" s="1">
        <f>J178-82</f>
        <v>-41</v>
      </c>
      <c r="P178" s="1">
        <v>9</v>
      </c>
      <c r="Q178" s="1" t="s">
        <v>93</v>
      </c>
      <c r="R178" s="1">
        <v>2</v>
      </c>
      <c r="S178" s="1">
        <v>214</v>
      </c>
      <c r="T178" s="1">
        <v>25</v>
      </c>
      <c r="U178" s="1">
        <v>156</v>
      </c>
      <c r="V178" s="5">
        <f t="shared" si="19"/>
        <v>6.24</v>
      </c>
      <c r="W178" s="1">
        <v>4</v>
      </c>
      <c r="X178" s="1">
        <v>42</v>
      </c>
      <c r="Y178" s="5">
        <f t="shared" si="20"/>
        <v>1.68</v>
      </c>
      <c r="Z178" s="4">
        <f t="shared" si="21"/>
        <v>26.923076923076923</v>
      </c>
      <c r="AA178" s="1">
        <v>0</v>
      </c>
      <c r="AB178" s="1">
        <f t="shared" si="22"/>
        <v>0</v>
      </c>
      <c r="AC178" s="1">
        <v>0</v>
      </c>
      <c r="AD178" s="1">
        <f t="shared" si="23"/>
        <v>0</v>
      </c>
      <c r="AE178" s="7" t="s">
        <v>108</v>
      </c>
      <c r="AF178" s="1">
        <v>11</v>
      </c>
      <c r="AG178" s="1">
        <v>2</v>
      </c>
      <c r="AH178" s="1">
        <v>2</v>
      </c>
      <c r="AI178" s="1">
        <v>3</v>
      </c>
      <c r="AJ178" s="25">
        <v>3</v>
      </c>
      <c r="AK178" s="1">
        <v>4</v>
      </c>
      <c r="AL178" s="1">
        <v>2</v>
      </c>
    </row>
    <row r="179" spans="1:39" ht="15.75" customHeight="1" x14ac:dyDescent="0.25">
      <c r="A179" s="2" t="s">
        <v>29</v>
      </c>
      <c r="B179" s="3">
        <v>36</v>
      </c>
      <c r="C179" s="4">
        <v>1</v>
      </c>
      <c r="D179" s="1" t="s">
        <v>30</v>
      </c>
      <c r="E179" s="1" t="s">
        <v>31</v>
      </c>
      <c r="F179" s="1" t="s">
        <v>32</v>
      </c>
      <c r="G179" s="1">
        <v>2010</v>
      </c>
      <c r="H179" s="35" t="s">
        <v>165</v>
      </c>
      <c r="J179" s="1">
        <v>54</v>
      </c>
      <c r="K179" s="1">
        <v>2</v>
      </c>
      <c r="L179" s="1">
        <f>J179-40</f>
        <v>14</v>
      </c>
      <c r="M179" s="1">
        <f>J179-60</f>
        <v>-6</v>
      </c>
      <c r="N179" s="1">
        <f>J179-82</f>
        <v>-28</v>
      </c>
      <c r="O179" s="1">
        <f>J179-98</f>
        <v>-44</v>
      </c>
      <c r="P179" s="1" t="s">
        <v>135</v>
      </c>
      <c r="Q179" s="1" t="s">
        <v>93</v>
      </c>
      <c r="R179" s="1">
        <v>3</v>
      </c>
      <c r="S179" s="1">
        <v>223</v>
      </c>
      <c r="T179" s="1">
        <v>25</v>
      </c>
      <c r="U179" s="1">
        <v>134</v>
      </c>
      <c r="V179" s="5">
        <f t="shared" si="19"/>
        <v>5.36</v>
      </c>
      <c r="W179" s="1">
        <v>4</v>
      </c>
      <c r="X179" s="1">
        <v>34</v>
      </c>
      <c r="Y179" s="5">
        <f t="shared" si="20"/>
        <v>1.36</v>
      </c>
      <c r="Z179" s="4">
        <f t="shared" si="21"/>
        <v>25.373134328358208</v>
      </c>
      <c r="AA179" s="1">
        <v>0</v>
      </c>
      <c r="AB179" s="1">
        <f t="shared" si="22"/>
        <v>0</v>
      </c>
      <c r="AC179" s="1">
        <v>0</v>
      </c>
      <c r="AD179" s="1">
        <f t="shared" si="23"/>
        <v>0</v>
      </c>
      <c r="AE179" s="7" t="s">
        <v>61</v>
      </c>
      <c r="AF179" s="1">
        <v>8</v>
      </c>
      <c r="AG179" s="1">
        <v>2</v>
      </c>
      <c r="AH179" s="1">
        <v>3</v>
      </c>
      <c r="AI179" s="1">
        <v>3</v>
      </c>
      <c r="AJ179" s="1">
        <v>3</v>
      </c>
      <c r="AK179" s="1">
        <v>4</v>
      </c>
      <c r="AL179" s="1">
        <v>2</v>
      </c>
    </row>
    <row r="180" spans="1:39" ht="15.75" customHeight="1" x14ac:dyDescent="0.25">
      <c r="A180" s="2" t="s">
        <v>29</v>
      </c>
      <c r="B180" s="3">
        <v>36</v>
      </c>
      <c r="C180" s="4">
        <v>1</v>
      </c>
      <c r="D180" s="1" t="s">
        <v>30</v>
      </c>
      <c r="E180" s="1" t="s">
        <v>31</v>
      </c>
      <c r="F180" s="1" t="s">
        <v>32</v>
      </c>
      <c r="G180" s="1">
        <v>2011</v>
      </c>
      <c r="H180" s="35" t="s">
        <v>165</v>
      </c>
      <c r="J180" s="1">
        <v>48</v>
      </c>
      <c r="K180" s="1">
        <v>1</v>
      </c>
      <c r="P180" s="1" t="s">
        <v>149</v>
      </c>
      <c r="Q180" s="1" t="s">
        <v>93</v>
      </c>
      <c r="R180" s="1">
        <v>1</v>
      </c>
      <c r="V180" s="5" t="e">
        <f t="shared" si="19"/>
        <v>#DIV/0!</v>
      </c>
      <c r="Y180" s="5" t="e">
        <f t="shared" si="20"/>
        <v>#DIV/0!</v>
      </c>
      <c r="Z180" s="4" t="e">
        <f t="shared" si="21"/>
        <v>#DIV/0!</v>
      </c>
      <c r="AB180" s="1" t="e">
        <f t="shared" si="22"/>
        <v>#DIV/0!</v>
      </c>
      <c r="AD180" s="1" t="e">
        <f t="shared" si="23"/>
        <v>#DIV/0!</v>
      </c>
      <c r="AJ180" s="1"/>
      <c r="AL180" s="1">
        <v>2</v>
      </c>
    </row>
    <row r="181" spans="1:39" ht="15.75" customHeight="1" x14ac:dyDescent="0.25">
      <c r="A181" s="2" t="s">
        <v>29</v>
      </c>
      <c r="B181" s="3">
        <v>36</v>
      </c>
      <c r="C181" s="4">
        <v>1</v>
      </c>
      <c r="D181" s="1" t="s">
        <v>30</v>
      </c>
      <c r="E181" s="1" t="s">
        <v>31</v>
      </c>
      <c r="F181" s="1" t="s">
        <v>32</v>
      </c>
      <c r="G181" s="1">
        <v>2012</v>
      </c>
      <c r="H181" s="35" t="s">
        <v>165</v>
      </c>
      <c r="Q181" s="1" t="s">
        <v>93</v>
      </c>
      <c r="V181" s="5" t="e">
        <f t="shared" si="19"/>
        <v>#DIV/0!</v>
      </c>
      <c r="Y181" s="5" t="e">
        <f t="shared" si="20"/>
        <v>#DIV/0!</v>
      </c>
      <c r="Z181" s="4" t="e">
        <f t="shared" si="21"/>
        <v>#DIV/0!</v>
      </c>
      <c r="AB181" s="1" t="e">
        <f t="shared" si="22"/>
        <v>#DIV/0!</v>
      </c>
      <c r="AD181" s="1" t="e">
        <f t="shared" si="23"/>
        <v>#DIV/0!</v>
      </c>
      <c r="AJ181" s="1"/>
    </row>
    <row r="182" spans="1:39" s="36" customFormat="1" ht="15.75" customHeight="1" x14ac:dyDescent="0.25">
      <c r="A182" s="34" t="s">
        <v>29</v>
      </c>
      <c r="B182" s="30">
        <v>37</v>
      </c>
      <c r="C182" s="35">
        <v>1</v>
      </c>
      <c r="D182" s="36" t="s">
        <v>30</v>
      </c>
      <c r="E182" s="36" t="s">
        <v>31</v>
      </c>
      <c r="F182" s="36" t="s">
        <v>32</v>
      </c>
      <c r="G182" s="36">
        <v>2008</v>
      </c>
      <c r="H182" s="35" t="s">
        <v>87</v>
      </c>
      <c r="I182" s="35"/>
      <c r="Q182" s="36" t="s">
        <v>93</v>
      </c>
      <c r="V182" s="37" t="e">
        <f t="shared" si="19"/>
        <v>#DIV/0!</v>
      </c>
      <c r="Y182" s="36" t="e">
        <f t="shared" si="20"/>
        <v>#DIV/0!</v>
      </c>
      <c r="Z182" s="35" t="e">
        <f t="shared" si="21"/>
        <v>#DIV/0!</v>
      </c>
      <c r="AB182" s="36" t="e">
        <f t="shared" si="22"/>
        <v>#DIV/0!</v>
      </c>
      <c r="AD182" s="36" t="e">
        <f t="shared" si="23"/>
        <v>#DIV/0!</v>
      </c>
    </row>
    <row r="183" spans="1:39" ht="15.75" customHeight="1" x14ac:dyDescent="0.25">
      <c r="A183" s="2" t="s">
        <v>29</v>
      </c>
      <c r="B183" s="3">
        <v>37</v>
      </c>
      <c r="C183" s="4">
        <v>1</v>
      </c>
      <c r="D183" s="1" t="s">
        <v>30</v>
      </c>
      <c r="E183" s="1" t="s">
        <v>31</v>
      </c>
      <c r="F183" s="1" t="s">
        <v>32</v>
      </c>
      <c r="G183" s="1">
        <v>2009</v>
      </c>
      <c r="H183" s="4" t="s">
        <v>87</v>
      </c>
      <c r="Q183" s="1" t="s">
        <v>93</v>
      </c>
      <c r="V183" s="5" t="e">
        <f t="shared" si="19"/>
        <v>#DIV/0!</v>
      </c>
      <c r="Y183" s="1" t="e">
        <f t="shared" si="20"/>
        <v>#DIV/0!</v>
      </c>
      <c r="Z183" s="4" t="e">
        <f t="shared" si="21"/>
        <v>#DIV/0!</v>
      </c>
      <c r="AB183" s="1" t="e">
        <f t="shared" si="22"/>
        <v>#DIV/0!</v>
      </c>
      <c r="AD183" s="1" t="e">
        <f t="shared" si="23"/>
        <v>#DIV/0!</v>
      </c>
      <c r="AE183" s="1"/>
      <c r="AJ183" s="1"/>
    </row>
    <row r="184" spans="1:39" ht="15.75" customHeight="1" x14ac:dyDescent="0.25">
      <c r="A184" s="2" t="s">
        <v>29</v>
      </c>
      <c r="B184" s="3">
        <v>37</v>
      </c>
      <c r="C184" s="4">
        <v>1</v>
      </c>
      <c r="D184" s="1" t="s">
        <v>30</v>
      </c>
      <c r="E184" s="1" t="s">
        <v>31</v>
      </c>
      <c r="F184" s="1" t="s">
        <v>32</v>
      </c>
      <c r="G184" s="1">
        <v>2010</v>
      </c>
      <c r="H184" s="4" t="s">
        <v>87</v>
      </c>
      <c r="Q184" s="1" t="s">
        <v>93</v>
      </c>
      <c r="V184" s="5" t="e">
        <f t="shared" si="19"/>
        <v>#DIV/0!</v>
      </c>
      <c r="Y184" s="1" t="e">
        <f t="shared" si="20"/>
        <v>#DIV/0!</v>
      </c>
      <c r="Z184" s="4" t="e">
        <f t="shared" si="21"/>
        <v>#DIV/0!</v>
      </c>
      <c r="AB184" s="1" t="e">
        <f t="shared" si="22"/>
        <v>#DIV/0!</v>
      </c>
      <c r="AD184" s="1" t="e">
        <f t="shared" si="23"/>
        <v>#DIV/0!</v>
      </c>
      <c r="AE184" s="1"/>
      <c r="AJ184" s="1"/>
    </row>
    <row r="185" spans="1:39" ht="15.75" customHeight="1" x14ac:dyDescent="0.25">
      <c r="A185" s="2" t="s">
        <v>29</v>
      </c>
      <c r="B185" s="3">
        <v>37</v>
      </c>
      <c r="C185" s="4">
        <v>1</v>
      </c>
      <c r="D185" s="1" t="s">
        <v>30</v>
      </c>
      <c r="E185" s="1" t="s">
        <v>31</v>
      </c>
      <c r="F185" s="1" t="s">
        <v>32</v>
      </c>
      <c r="G185" s="1">
        <v>2011</v>
      </c>
      <c r="H185" s="4" t="s">
        <v>87</v>
      </c>
      <c r="Q185" s="1" t="s">
        <v>93</v>
      </c>
      <c r="V185" s="5" t="e">
        <f t="shared" si="19"/>
        <v>#DIV/0!</v>
      </c>
      <c r="Y185" s="1" t="e">
        <f t="shared" si="20"/>
        <v>#DIV/0!</v>
      </c>
      <c r="Z185" s="4" t="e">
        <f t="shared" si="21"/>
        <v>#DIV/0!</v>
      </c>
      <c r="AB185" s="1" t="e">
        <f t="shared" si="22"/>
        <v>#DIV/0!</v>
      </c>
      <c r="AD185" s="1" t="e">
        <f t="shared" si="23"/>
        <v>#DIV/0!</v>
      </c>
      <c r="AE185" s="1"/>
      <c r="AJ185" s="1"/>
    </row>
    <row r="186" spans="1:39" ht="15.75" customHeight="1" x14ac:dyDescent="0.25">
      <c r="A186" s="2" t="s">
        <v>29</v>
      </c>
      <c r="B186" s="3">
        <v>37</v>
      </c>
      <c r="C186" s="4">
        <v>1</v>
      </c>
      <c r="D186" s="1" t="s">
        <v>30</v>
      </c>
      <c r="E186" s="1" t="s">
        <v>31</v>
      </c>
      <c r="F186" s="1" t="s">
        <v>32</v>
      </c>
      <c r="G186" s="1">
        <v>2012</v>
      </c>
      <c r="H186" s="4" t="s">
        <v>87</v>
      </c>
      <c r="Q186" s="1" t="s">
        <v>93</v>
      </c>
      <c r="V186" s="5" t="e">
        <f t="shared" si="19"/>
        <v>#DIV/0!</v>
      </c>
      <c r="Y186" s="1" t="e">
        <f t="shared" si="20"/>
        <v>#DIV/0!</v>
      </c>
      <c r="Z186" s="4" t="e">
        <f t="shared" si="21"/>
        <v>#DIV/0!</v>
      </c>
      <c r="AB186" s="1" t="e">
        <f t="shared" si="22"/>
        <v>#DIV/0!</v>
      </c>
      <c r="AD186" s="1" t="e">
        <f t="shared" si="23"/>
        <v>#DIV/0!</v>
      </c>
      <c r="AE186" s="1"/>
      <c r="AJ186" s="1"/>
    </row>
    <row r="187" spans="1:39" s="36" customFormat="1" ht="15.75" customHeight="1" x14ac:dyDescent="0.25">
      <c r="A187" s="34" t="s">
        <v>29</v>
      </c>
      <c r="B187" s="30">
        <v>38</v>
      </c>
      <c r="C187" s="35">
        <v>1</v>
      </c>
      <c r="D187" s="36" t="s">
        <v>30</v>
      </c>
      <c r="E187" s="36" t="s">
        <v>31</v>
      </c>
      <c r="F187" s="36" t="s">
        <v>32</v>
      </c>
      <c r="G187" s="36">
        <v>2008</v>
      </c>
      <c r="H187" s="35" t="s">
        <v>87</v>
      </c>
      <c r="I187" s="35"/>
      <c r="Q187" s="36" t="s">
        <v>93</v>
      </c>
      <c r="V187" s="37" t="e">
        <f t="shared" si="19"/>
        <v>#DIV/0!</v>
      </c>
      <c r="Y187" s="36" t="e">
        <f t="shared" si="20"/>
        <v>#DIV/0!</v>
      </c>
      <c r="Z187" s="35" t="e">
        <f t="shared" si="21"/>
        <v>#DIV/0!</v>
      </c>
      <c r="AB187" s="36" t="e">
        <f t="shared" si="22"/>
        <v>#DIV/0!</v>
      </c>
      <c r="AD187" s="36" t="e">
        <f t="shared" si="23"/>
        <v>#DIV/0!</v>
      </c>
    </row>
    <row r="188" spans="1:39" ht="15.75" customHeight="1" x14ac:dyDescent="0.25">
      <c r="A188" s="2" t="s">
        <v>29</v>
      </c>
      <c r="B188" s="3">
        <v>38</v>
      </c>
      <c r="C188" s="4">
        <v>1</v>
      </c>
      <c r="D188" s="1" t="s">
        <v>30</v>
      </c>
      <c r="E188" s="1" t="s">
        <v>31</v>
      </c>
      <c r="F188" s="1" t="s">
        <v>32</v>
      </c>
      <c r="G188" s="1">
        <v>2009</v>
      </c>
      <c r="H188" s="4" t="s">
        <v>87</v>
      </c>
      <c r="Q188" s="1" t="s">
        <v>93</v>
      </c>
      <c r="V188" s="5" t="e">
        <f t="shared" si="19"/>
        <v>#DIV/0!</v>
      </c>
      <c r="Y188" s="1" t="e">
        <f t="shared" si="20"/>
        <v>#DIV/0!</v>
      </c>
      <c r="Z188" s="4" t="e">
        <f t="shared" si="21"/>
        <v>#DIV/0!</v>
      </c>
      <c r="AB188" s="1" t="e">
        <f t="shared" si="22"/>
        <v>#DIV/0!</v>
      </c>
      <c r="AD188" s="1" t="e">
        <f t="shared" si="23"/>
        <v>#DIV/0!</v>
      </c>
      <c r="AE188" s="1"/>
      <c r="AJ188" s="1"/>
    </row>
    <row r="189" spans="1:39" ht="15.75" customHeight="1" x14ac:dyDescent="0.25">
      <c r="A189" s="2" t="s">
        <v>29</v>
      </c>
      <c r="B189" s="3">
        <v>38</v>
      </c>
      <c r="C189" s="4">
        <v>1</v>
      </c>
      <c r="D189" s="1" t="s">
        <v>30</v>
      </c>
      <c r="E189" s="1" t="s">
        <v>31</v>
      </c>
      <c r="F189" s="1" t="s">
        <v>32</v>
      </c>
      <c r="G189" s="1">
        <v>2010</v>
      </c>
      <c r="H189" s="4" t="s">
        <v>87</v>
      </c>
      <c r="Q189" s="1" t="s">
        <v>93</v>
      </c>
      <c r="V189" s="5" t="e">
        <f t="shared" si="19"/>
        <v>#DIV/0!</v>
      </c>
      <c r="Y189" s="1" t="e">
        <f t="shared" si="20"/>
        <v>#DIV/0!</v>
      </c>
      <c r="Z189" s="4" t="e">
        <f t="shared" si="21"/>
        <v>#DIV/0!</v>
      </c>
      <c r="AB189" s="1" t="e">
        <f t="shared" si="22"/>
        <v>#DIV/0!</v>
      </c>
      <c r="AD189" s="1" t="e">
        <f t="shared" si="23"/>
        <v>#DIV/0!</v>
      </c>
      <c r="AE189" s="1"/>
      <c r="AJ189" s="1"/>
    </row>
    <row r="190" spans="1:39" ht="15.75" customHeight="1" x14ac:dyDescent="0.25">
      <c r="A190" s="2" t="s">
        <v>29</v>
      </c>
      <c r="B190" s="3">
        <v>38</v>
      </c>
      <c r="C190" s="4">
        <v>1</v>
      </c>
      <c r="D190" s="1" t="s">
        <v>30</v>
      </c>
      <c r="E190" s="1" t="s">
        <v>31</v>
      </c>
      <c r="F190" s="1" t="s">
        <v>32</v>
      </c>
      <c r="G190" s="1">
        <v>2011</v>
      </c>
      <c r="H190" s="4" t="s">
        <v>87</v>
      </c>
      <c r="Q190" s="1" t="s">
        <v>93</v>
      </c>
      <c r="V190" s="5" t="e">
        <f t="shared" si="19"/>
        <v>#DIV/0!</v>
      </c>
      <c r="Y190" s="1" t="e">
        <f t="shared" si="20"/>
        <v>#DIV/0!</v>
      </c>
      <c r="Z190" s="4" t="e">
        <f t="shared" si="21"/>
        <v>#DIV/0!</v>
      </c>
      <c r="AB190" s="1" t="e">
        <f t="shared" si="22"/>
        <v>#DIV/0!</v>
      </c>
      <c r="AD190" s="1" t="e">
        <f t="shared" si="23"/>
        <v>#DIV/0!</v>
      </c>
      <c r="AE190" s="1"/>
      <c r="AJ190" s="1"/>
    </row>
    <row r="191" spans="1:39" ht="15.75" customHeight="1" x14ac:dyDescent="0.25">
      <c r="A191" s="2" t="s">
        <v>29</v>
      </c>
      <c r="B191" s="3">
        <v>38</v>
      </c>
      <c r="C191" s="4">
        <v>1</v>
      </c>
      <c r="D191" s="1" t="s">
        <v>30</v>
      </c>
      <c r="E191" s="1" t="s">
        <v>31</v>
      </c>
      <c r="F191" s="1" t="s">
        <v>32</v>
      </c>
      <c r="G191" s="1">
        <v>2012</v>
      </c>
      <c r="H191" s="4" t="s">
        <v>87</v>
      </c>
      <c r="Q191" s="1" t="s">
        <v>93</v>
      </c>
      <c r="V191" s="5" t="e">
        <f t="shared" si="19"/>
        <v>#DIV/0!</v>
      </c>
      <c r="Y191" s="1" t="e">
        <f t="shared" si="20"/>
        <v>#DIV/0!</v>
      </c>
      <c r="Z191" s="4" t="e">
        <f t="shared" si="21"/>
        <v>#DIV/0!</v>
      </c>
      <c r="AB191" s="1" t="e">
        <f t="shared" si="22"/>
        <v>#DIV/0!</v>
      </c>
      <c r="AD191" s="1" t="e">
        <f t="shared" si="23"/>
        <v>#DIV/0!</v>
      </c>
      <c r="AE191" s="1"/>
      <c r="AJ191" s="1"/>
    </row>
    <row r="192" spans="1:39" s="36" customFormat="1" ht="15.75" customHeight="1" x14ac:dyDescent="0.25">
      <c r="A192" s="34" t="s">
        <v>29</v>
      </c>
      <c r="B192" s="30">
        <v>39</v>
      </c>
      <c r="C192" s="35">
        <v>1</v>
      </c>
      <c r="D192" s="36" t="s">
        <v>30</v>
      </c>
      <c r="E192" s="36" t="s">
        <v>31</v>
      </c>
      <c r="F192" s="36" t="s">
        <v>32</v>
      </c>
      <c r="G192" s="36">
        <v>2008</v>
      </c>
      <c r="H192" s="35" t="s">
        <v>87</v>
      </c>
      <c r="I192" s="35"/>
      <c r="Q192" s="36" t="s">
        <v>93</v>
      </c>
      <c r="V192" s="37" t="e">
        <f t="shared" si="19"/>
        <v>#DIV/0!</v>
      </c>
      <c r="Y192" s="36" t="e">
        <f t="shared" si="20"/>
        <v>#DIV/0!</v>
      </c>
      <c r="Z192" s="35" t="e">
        <f t="shared" si="21"/>
        <v>#DIV/0!</v>
      </c>
      <c r="AB192" s="36" t="e">
        <f t="shared" si="22"/>
        <v>#DIV/0!</v>
      </c>
      <c r="AD192" s="36" t="e">
        <f t="shared" si="23"/>
        <v>#DIV/0!</v>
      </c>
    </row>
    <row r="193" spans="1:38" ht="15.75" customHeight="1" x14ac:dyDescent="0.25">
      <c r="A193" s="2" t="s">
        <v>29</v>
      </c>
      <c r="B193" s="3">
        <v>39</v>
      </c>
      <c r="C193" s="4">
        <v>1</v>
      </c>
      <c r="D193" s="1" t="s">
        <v>30</v>
      </c>
      <c r="E193" s="1" t="s">
        <v>31</v>
      </c>
      <c r="F193" s="1" t="s">
        <v>32</v>
      </c>
      <c r="G193" s="1">
        <v>2009</v>
      </c>
      <c r="H193" s="4" t="s">
        <v>87</v>
      </c>
      <c r="Q193" s="1" t="s">
        <v>93</v>
      </c>
      <c r="V193" s="5" t="e">
        <f t="shared" si="19"/>
        <v>#DIV/0!</v>
      </c>
      <c r="Y193" s="1" t="e">
        <f t="shared" si="20"/>
        <v>#DIV/0!</v>
      </c>
      <c r="Z193" s="4" t="e">
        <f t="shared" si="21"/>
        <v>#DIV/0!</v>
      </c>
      <c r="AB193" s="1" t="e">
        <f t="shared" si="22"/>
        <v>#DIV/0!</v>
      </c>
      <c r="AD193" s="1" t="e">
        <f t="shared" si="23"/>
        <v>#DIV/0!</v>
      </c>
      <c r="AE193" s="1"/>
      <c r="AJ193" s="1"/>
    </row>
    <row r="194" spans="1:38" ht="15.75" customHeight="1" x14ac:dyDescent="0.25">
      <c r="A194" s="2" t="s">
        <v>29</v>
      </c>
      <c r="B194" s="3">
        <v>39</v>
      </c>
      <c r="C194" s="4">
        <v>1</v>
      </c>
      <c r="D194" s="1" t="s">
        <v>30</v>
      </c>
      <c r="E194" s="1" t="s">
        <v>31</v>
      </c>
      <c r="F194" s="1" t="s">
        <v>32</v>
      </c>
      <c r="G194" s="1">
        <v>2010</v>
      </c>
      <c r="H194" s="4" t="s">
        <v>87</v>
      </c>
      <c r="Q194" s="1" t="s">
        <v>93</v>
      </c>
      <c r="V194" s="5" t="e">
        <f t="shared" si="19"/>
        <v>#DIV/0!</v>
      </c>
      <c r="Y194" s="1" t="e">
        <f t="shared" si="20"/>
        <v>#DIV/0!</v>
      </c>
      <c r="Z194" s="4" t="e">
        <f t="shared" si="21"/>
        <v>#DIV/0!</v>
      </c>
      <c r="AB194" s="1" t="e">
        <f t="shared" si="22"/>
        <v>#DIV/0!</v>
      </c>
      <c r="AD194" s="1" t="e">
        <f t="shared" si="23"/>
        <v>#DIV/0!</v>
      </c>
      <c r="AE194" s="1"/>
      <c r="AJ194" s="1"/>
    </row>
    <row r="195" spans="1:38" ht="15.75" customHeight="1" x14ac:dyDescent="0.25">
      <c r="A195" s="2" t="s">
        <v>29</v>
      </c>
      <c r="B195" s="3">
        <v>39</v>
      </c>
      <c r="C195" s="4">
        <v>1</v>
      </c>
      <c r="D195" s="1" t="s">
        <v>30</v>
      </c>
      <c r="E195" s="1" t="s">
        <v>31</v>
      </c>
      <c r="F195" s="1" t="s">
        <v>32</v>
      </c>
      <c r="G195" s="1">
        <v>2011</v>
      </c>
      <c r="H195" s="4" t="s">
        <v>87</v>
      </c>
      <c r="Q195" s="1" t="s">
        <v>93</v>
      </c>
      <c r="V195" s="5" t="e">
        <f t="shared" si="19"/>
        <v>#DIV/0!</v>
      </c>
      <c r="Y195" s="1" t="e">
        <f t="shared" si="20"/>
        <v>#DIV/0!</v>
      </c>
      <c r="Z195" s="4" t="e">
        <f t="shared" si="21"/>
        <v>#DIV/0!</v>
      </c>
      <c r="AB195" s="1" t="e">
        <f t="shared" si="22"/>
        <v>#DIV/0!</v>
      </c>
      <c r="AD195" s="1" t="e">
        <f t="shared" si="23"/>
        <v>#DIV/0!</v>
      </c>
      <c r="AE195" s="1"/>
      <c r="AJ195" s="1"/>
    </row>
    <row r="196" spans="1:38" ht="15.75" customHeight="1" x14ac:dyDescent="0.25">
      <c r="A196" s="2" t="s">
        <v>29</v>
      </c>
      <c r="B196" s="3">
        <v>39</v>
      </c>
      <c r="C196" s="4">
        <v>1</v>
      </c>
      <c r="D196" s="1" t="s">
        <v>30</v>
      </c>
      <c r="E196" s="1" t="s">
        <v>31</v>
      </c>
      <c r="F196" s="1" t="s">
        <v>32</v>
      </c>
      <c r="G196" s="1">
        <v>2012</v>
      </c>
      <c r="H196" s="4" t="s">
        <v>87</v>
      </c>
      <c r="Q196" s="1" t="s">
        <v>93</v>
      </c>
      <c r="V196" s="5" t="e">
        <f t="shared" si="19"/>
        <v>#DIV/0!</v>
      </c>
      <c r="Y196" s="1" t="e">
        <f t="shared" si="20"/>
        <v>#DIV/0!</v>
      </c>
      <c r="Z196" s="4" t="e">
        <f t="shared" si="21"/>
        <v>#DIV/0!</v>
      </c>
      <c r="AB196" s="1" t="e">
        <f t="shared" si="22"/>
        <v>#DIV/0!</v>
      </c>
      <c r="AD196" s="1" t="e">
        <f t="shared" si="23"/>
        <v>#DIV/0!</v>
      </c>
      <c r="AE196" s="1"/>
      <c r="AJ196" s="1"/>
    </row>
    <row r="197" spans="1:38" s="36" customFormat="1" ht="15.75" customHeight="1" x14ac:dyDescent="0.25">
      <c r="A197" s="34" t="s">
        <v>29</v>
      </c>
      <c r="B197" s="44">
        <v>40</v>
      </c>
      <c r="C197" s="35">
        <v>1</v>
      </c>
      <c r="D197" s="36" t="s">
        <v>30</v>
      </c>
      <c r="E197" s="36" t="s">
        <v>31</v>
      </c>
      <c r="F197" s="36" t="s">
        <v>32</v>
      </c>
      <c r="G197" s="36">
        <v>2008</v>
      </c>
      <c r="H197" s="35" t="s">
        <v>165</v>
      </c>
      <c r="I197" s="35"/>
      <c r="J197" s="36">
        <v>36</v>
      </c>
      <c r="K197" s="36">
        <v>1</v>
      </c>
      <c r="L197" s="36">
        <f>J197-22</f>
        <v>14</v>
      </c>
      <c r="M197" s="36">
        <f>J197-49</f>
        <v>-13</v>
      </c>
      <c r="N197" s="36">
        <f>J197-67</f>
        <v>-31</v>
      </c>
      <c r="O197" s="36">
        <f>J197-82</f>
        <v>-46</v>
      </c>
      <c r="Q197" s="36" t="s">
        <v>93</v>
      </c>
      <c r="R197" s="39">
        <v>2</v>
      </c>
      <c r="S197" s="36">
        <v>206</v>
      </c>
      <c r="T197" s="36">
        <v>25</v>
      </c>
      <c r="U197" s="36">
        <v>144</v>
      </c>
      <c r="V197" s="37">
        <f t="shared" si="19"/>
        <v>5.76</v>
      </c>
      <c r="W197" s="36">
        <v>4</v>
      </c>
      <c r="X197" s="36">
        <v>36</v>
      </c>
      <c r="Y197" s="45">
        <f t="shared" si="20"/>
        <v>1.44</v>
      </c>
      <c r="Z197" s="35">
        <f t="shared" si="21"/>
        <v>25</v>
      </c>
      <c r="AA197" s="36">
        <v>0</v>
      </c>
      <c r="AB197" s="36">
        <f t="shared" si="22"/>
        <v>0</v>
      </c>
      <c r="AC197" s="36">
        <v>0</v>
      </c>
      <c r="AD197" s="36">
        <f t="shared" si="23"/>
        <v>0</v>
      </c>
      <c r="AE197" s="41" t="s">
        <v>66</v>
      </c>
      <c r="AF197" s="36">
        <v>7</v>
      </c>
      <c r="AG197" s="36">
        <v>3</v>
      </c>
      <c r="AH197" s="36">
        <v>2</v>
      </c>
      <c r="AI197" s="36">
        <v>3</v>
      </c>
      <c r="AJ197" s="42">
        <v>3</v>
      </c>
      <c r="AK197" s="43">
        <v>4</v>
      </c>
      <c r="AL197" s="43"/>
    </row>
    <row r="198" spans="1:38" ht="15.75" customHeight="1" x14ac:dyDescent="0.25">
      <c r="A198" s="2" t="s">
        <v>29</v>
      </c>
      <c r="B198" s="3">
        <v>40</v>
      </c>
      <c r="C198" s="4">
        <v>1</v>
      </c>
      <c r="D198" s="1" t="s">
        <v>30</v>
      </c>
      <c r="E198" s="1" t="s">
        <v>31</v>
      </c>
      <c r="F198" s="1" t="s">
        <v>32</v>
      </c>
      <c r="G198" s="1">
        <v>2009</v>
      </c>
      <c r="H198" s="35" t="s">
        <v>165</v>
      </c>
      <c r="J198" s="1">
        <v>40</v>
      </c>
      <c r="K198" s="1">
        <v>3</v>
      </c>
      <c r="L198" s="1">
        <f>J198-26</f>
        <v>14</v>
      </c>
      <c r="M198" s="1">
        <f>J198-50</f>
        <v>-10</v>
      </c>
      <c r="N198" s="1">
        <f>J198-66</f>
        <v>-26</v>
      </c>
      <c r="O198" s="1">
        <f>J198-82</f>
        <v>-42</v>
      </c>
      <c r="P198" s="1">
        <v>2</v>
      </c>
      <c r="Q198" s="1" t="s">
        <v>93</v>
      </c>
      <c r="R198" s="1">
        <v>4</v>
      </c>
      <c r="S198" s="1">
        <v>214</v>
      </c>
      <c r="T198" s="1">
        <v>25</v>
      </c>
      <c r="U198" s="1">
        <v>127</v>
      </c>
      <c r="V198" s="5">
        <f t="shared" si="19"/>
        <v>5.08</v>
      </c>
      <c r="W198" s="1">
        <v>4</v>
      </c>
      <c r="X198" s="1">
        <v>35</v>
      </c>
      <c r="Y198" s="5">
        <f t="shared" si="20"/>
        <v>1.4</v>
      </c>
      <c r="Z198" s="4">
        <f t="shared" si="21"/>
        <v>27.559055118110237</v>
      </c>
      <c r="AA198" s="1">
        <v>0</v>
      </c>
      <c r="AB198" s="1">
        <f t="shared" si="22"/>
        <v>0</v>
      </c>
      <c r="AC198" s="1">
        <v>0</v>
      </c>
      <c r="AD198" s="1">
        <f t="shared" si="23"/>
        <v>0</v>
      </c>
      <c r="AE198" s="7" t="s">
        <v>62</v>
      </c>
      <c r="AF198" s="1">
        <v>7</v>
      </c>
      <c r="AG198" s="1">
        <v>3</v>
      </c>
      <c r="AH198" s="1">
        <v>2</v>
      </c>
      <c r="AI198" s="1">
        <v>3</v>
      </c>
      <c r="AJ198" s="25">
        <v>3</v>
      </c>
      <c r="AK198" s="1">
        <v>4</v>
      </c>
      <c r="AL198" s="1">
        <v>3</v>
      </c>
    </row>
    <row r="199" spans="1:38" ht="15.75" customHeight="1" x14ac:dyDescent="0.25">
      <c r="A199" s="2" t="s">
        <v>29</v>
      </c>
      <c r="B199" s="3">
        <v>40</v>
      </c>
      <c r="C199" s="4">
        <v>1</v>
      </c>
      <c r="D199" s="1" t="s">
        <v>30</v>
      </c>
      <c r="E199" s="1" t="s">
        <v>31</v>
      </c>
      <c r="F199" s="1" t="s">
        <v>32</v>
      </c>
      <c r="G199" s="1">
        <v>2010</v>
      </c>
      <c r="H199" s="35" t="s">
        <v>165</v>
      </c>
      <c r="J199" s="1">
        <v>54</v>
      </c>
      <c r="K199" s="1">
        <v>3</v>
      </c>
      <c r="L199" s="1">
        <f>J199-40</f>
        <v>14</v>
      </c>
      <c r="M199" s="1">
        <f>J199-60</f>
        <v>-6</v>
      </c>
      <c r="N199" s="1">
        <f>J199-82</f>
        <v>-28</v>
      </c>
      <c r="O199" s="1">
        <f>J199-98</f>
        <v>-44</v>
      </c>
      <c r="P199" s="1" t="s">
        <v>135</v>
      </c>
      <c r="Q199" s="1" t="s">
        <v>93</v>
      </c>
      <c r="R199" s="1">
        <v>3</v>
      </c>
      <c r="S199" s="1">
        <v>228</v>
      </c>
      <c r="T199" s="1">
        <v>25</v>
      </c>
      <c r="U199" s="1">
        <v>124</v>
      </c>
      <c r="V199" s="5">
        <f t="shared" si="19"/>
        <v>4.96</v>
      </c>
      <c r="W199" s="1">
        <v>4</v>
      </c>
      <c r="X199" s="1">
        <v>36</v>
      </c>
      <c r="Y199" s="5">
        <f t="shared" si="20"/>
        <v>1.44</v>
      </c>
      <c r="Z199" s="4">
        <f t="shared" si="21"/>
        <v>29.032258064516128</v>
      </c>
      <c r="AA199" s="1">
        <v>0</v>
      </c>
      <c r="AB199" s="1">
        <f t="shared" si="22"/>
        <v>0</v>
      </c>
      <c r="AC199" s="1">
        <v>0</v>
      </c>
      <c r="AD199" s="1">
        <f t="shared" si="23"/>
        <v>0</v>
      </c>
      <c r="AE199" s="7" t="s">
        <v>61</v>
      </c>
      <c r="AF199" s="1">
        <v>7</v>
      </c>
      <c r="AG199" s="1">
        <v>3</v>
      </c>
      <c r="AH199" s="1">
        <v>3</v>
      </c>
      <c r="AI199" s="1">
        <v>4</v>
      </c>
      <c r="AJ199" s="1">
        <v>3</v>
      </c>
      <c r="AK199" s="1">
        <v>4</v>
      </c>
      <c r="AL199" s="1">
        <v>2</v>
      </c>
    </row>
    <row r="200" spans="1:38" ht="15.75" customHeight="1" x14ac:dyDescent="0.25">
      <c r="A200" s="2" t="s">
        <v>29</v>
      </c>
      <c r="B200" s="3">
        <v>40</v>
      </c>
      <c r="C200" s="4">
        <v>1</v>
      </c>
      <c r="D200" s="1" t="s">
        <v>30</v>
      </c>
      <c r="E200" s="1" t="s">
        <v>31</v>
      </c>
      <c r="F200" s="1" t="s">
        <v>32</v>
      </c>
      <c r="G200" s="1">
        <v>2011</v>
      </c>
      <c r="H200" s="35" t="s">
        <v>165</v>
      </c>
      <c r="J200" s="1">
        <v>48</v>
      </c>
      <c r="K200" s="1">
        <v>3</v>
      </c>
      <c r="P200" s="1" t="s">
        <v>150</v>
      </c>
      <c r="Q200" s="1" t="s">
        <v>93</v>
      </c>
      <c r="R200" s="1">
        <v>2</v>
      </c>
      <c r="V200" s="5" t="e">
        <f t="shared" si="19"/>
        <v>#DIV/0!</v>
      </c>
      <c r="Y200" s="5" t="e">
        <f t="shared" si="20"/>
        <v>#DIV/0!</v>
      </c>
      <c r="Z200" s="4" t="e">
        <f t="shared" si="21"/>
        <v>#DIV/0!</v>
      </c>
      <c r="AB200" s="1" t="e">
        <f t="shared" si="22"/>
        <v>#DIV/0!</v>
      </c>
      <c r="AD200" s="1" t="e">
        <f t="shared" si="23"/>
        <v>#DIV/0!</v>
      </c>
      <c r="AJ200" s="1"/>
      <c r="AL200" s="1">
        <v>2</v>
      </c>
    </row>
    <row r="201" spans="1:38" ht="15.75" customHeight="1" x14ac:dyDescent="0.25">
      <c r="A201" s="2" t="s">
        <v>29</v>
      </c>
      <c r="B201" s="3">
        <v>40</v>
      </c>
      <c r="C201" s="4">
        <v>1</v>
      </c>
      <c r="D201" s="1" t="s">
        <v>30</v>
      </c>
      <c r="E201" s="1" t="s">
        <v>31</v>
      </c>
      <c r="F201" s="1" t="s">
        <v>32</v>
      </c>
      <c r="G201" s="1">
        <v>2012</v>
      </c>
      <c r="H201" s="35" t="s">
        <v>165</v>
      </c>
      <c r="Q201" s="1" t="s">
        <v>93</v>
      </c>
      <c r="V201" s="5" t="e">
        <f t="shared" si="19"/>
        <v>#DIV/0!</v>
      </c>
      <c r="Y201" s="5" t="e">
        <f t="shared" si="20"/>
        <v>#DIV/0!</v>
      </c>
      <c r="Z201" s="4" t="e">
        <f t="shared" si="21"/>
        <v>#DIV/0!</v>
      </c>
      <c r="AB201" s="1" t="e">
        <f t="shared" si="22"/>
        <v>#DIV/0!</v>
      </c>
      <c r="AD201" s="1" t="e">
        <f t="shared" si="23"/>
        <v>#DIV/0!</v>
      </c>
      <c r="AJ201" s="1"/>
    </row>
    <row r="202" spans="1:38" s="36" customFormat="1" ht="15.75" customHeight="1" x14ac:dyDescent="0.25">
      <c r="A202" s="34" t="s">
        <v>29</v>
      </c>
      <c r="B202" s="38">
        <v>41</v>
      </c>
      <c r="C202" s="35">
        <v>1</v>
      </c>
      <c r="D202" s="36" t="s">
        <v>30</v>
      </c>
      <c r="E202" s="36" t="s">
        <v>31</v>
      </c>
      <c r="F202" s="36" t="s">
        <v>32</v>
      </c>
      <c r="G202" s="36">
        <v>2008</v>
      </c>
      <c r="H202" s="35" t="s">
        <v>87</v>
      </c>
      <c r="I202" s="35"/>
      <c r="J202" s="36">
        <v>36</v>
      </c>
      <c r="K202" s="36">
        <v>3</v>
      </c>
      <c r="L202" s="36">
        <f>J202-22</f>
        <v>14</v>
      </c>
      <c r="M202" s="36">
        <f>J202-49</f>
        <v>-13</v>
      </c>
      <c r="N202" s="36">
        <f>J202-67</f>
        <v>-31</v>
      </c>
      <c r="O202" s="36">
        <f>J202-82</f>
        <v>-46</v>
      </c>
      <c r="Q202" s="36" t="s">
        <v>93</v>
      </c>
      <c r="R202" s="43">
        <v>3</v>
      </c>
      <c r="S202" s="36">
        <v>204</v>
      </c>
      <c r="T202" s="36">
        <v>25</v>
      </c>
      <c r="U202" s="36">
        <v>111</v>
      </c>
      <c r="V202" s="37">
        <f t="shared" si="19"/>
        <v>4.4833333333333334</v>
      </c>
      <c r="W202" s="36">
        <v>4</v>
      </c>
      <c r="X202" s="36">
        <v>26</v>
      </c>
      <c r="Y202" s="37">
        <f t="shared" si="20"/>
        <v>1.0833333333333333</v>
      </c>
      <c r="Z202" s="35">
        <f t="shared" si="21"/>
        <v>24.1635687732342</v>
      </c>
      <c r="AA202" s="36">
        <v>1</v>
      </c>
      <c r="AB202" s="36">
        <f t="shared" si="22"/>
        <v>4</v>
      </c>
      <c r="AC202" s="36">
        <v>0</v>
      </c>
      <c r="AD202" s="36">
        <f t="shared" si="23"/>
        <v>0</v>
      </c>
      <c r="AE202" s="47" t="s">
        <v>67</v>
      </c>
      <c r="AF202" s="36">
        <v>7</v>
      </c>
      <c r="AG202" s="36">
        <v>3</v>
      </c>
      <c r="AH202" s="36">
        <v>3</v>
      </c>
      <c r="AI202" s="36">
        <v>3</v>
      </c>
      <c r="AJ202" s="36">
        <v>3</v>
      </c>
      <c r="AK202" s="39">
        <v>2</v>
      </c>
      <c r="AL202" s="39"/>
    </row>
    <row r="203" spans="1:38" ht="15.75" customHeight="1" x14ac:dyDescent="0.25">
      <c r="A203" s="2" t="s">
        <v>29</v>
      </c>
      <c r="B203" s="3">
        <v>41</v>
      </c>
      <c r="C203" s="4">
        <v>1</v>
      </c>
      <c r="D203" s="1" t="s">
        <v>30</v>
      </c>
      <c r="E203" s="1" t="s">
        <v>31</v>
      </c>
      <c r="F203" s="1" t="s">
        <v>32</v>
      </c>
      <c r="G203" s="1">
        <v>2009</v>
      </c>
      <c r="H203" s="4" t="s">
        <v>87</v>
      </c>
      <c r="Q203" s="1" t="s">
        <v>93</v>
      </c>
      <c r="V203" s="5" t="e">
        <f t="shared" si="19"/>
        <v>#DIV/0!</v>
      </c>
      <c r="Y203" s="1" t="e">
        <f t="shared" si="20"/>
        <v>#DIV/0!</v>
      </c>
      <c r="Z203" s="4" t="e">
        <f t="shared" si="21"/>
        <v>#DIV/0!</v>
      </c>
      <c r="AB203" s="1" t="e">
        <f t="shared" si="22"/>
        <v>#DIV/0!</v>
      </c>
      <c r="AD203" s="1" t="e">
        <f t="shared" si="23"/>
        <v>#DIV/0!</v>
      </c>
      <c r="AE203" s="1"/>
      <c r="AJ203" s="1"/>
    </row>
    <row r="204" spans="1:38" ht="15.75" customHeight="1" x14ac:dyDescent="0.25">
      <c r="A204" s="2" t="s">
        <v>29</v>
      </c>
      <c r="B204" s="3">
        <v>41</v>
      </c>
      <c r="C204" s="4">
        <v>1</v>
      </c>
      <c r="D204" s="1" t="s">
        <v>30</v>
      </c>
      <c r="E204" s="1" t="s">
        <v>31</v>
      </c>
      <c r="F204" s="1" t="s">
        <v>32</v>
      </c>
      <c r="G204" s="1">
        <v>2010</v>
      </c>
      <c r="H204" s="4" t="s">
        <v>87</v>
      </c>
      <c r="Q204" s="1" t="s">
        <v>93</v>
      </c>
      <c r="V204" s="5" t="e">
        <f t="shared" ref="V204:V267" si="24">(U204+(Y204*AA204))/T204</f>
        <v>#DIV/0!</v>
      </c>
      <c r="Y204" s="1" t="e">
        <f t="shared" ref="Y204:Y267" si="25">X204/(T204-AA204)</f>
        <v>#DIV/0!</v>
      </c>
      <c r="Z204" s="4" t="e">
        <f t="shared" ref="Z204:Z267" si="26">Y204*100/V204</f>
        <v>#DIV/0!</v>
      </c>
      <c r="AB204" s="1" t="e">
        <f t="shared" ref="AB204:AB267" si="27">AA204*100/T204</f>
        <v>#DIV/0!</v>
      </c>
      <c r="AD204" s="1" t="e">
        <f t="shared" ref="AD204:AD267" si="28">AC204*100/T204</f>
        <v>#DIV/0!</v>
      </c>
      <c r="AE204" s="1"/>
      <c r="AJ204" s="1"/>
    </row>
    <row r="205" spans="1:38" ht="15.75" customHeight="1" x14ac:dyDescent="0.25">
      <c r="A205" s="2" t="s">
        <v>29</v>
      </c>
      <c r="B205" s="3">
        <v>41</v>
      </c>
      <c r="C205" s="4">
        <v>1</v>
      </c>
      <c r="D205" s="1" t="s">
        <v>30</v>
      </c>
      <c r="E205" s="1" t="s">
        <v>31</v>
      </c>
      <c r="F205" s="1" t="s">
        <v>32</v>
      </c>
      <c r="G205" s="1">
        <v>2011</v>
      </c>
      <c r="H205" s="4" t="s">
        <v>87</v>
      </c>
      <c r="Q205" s="1" t="s">
        <v>93</v>
      </c>
      <c r="V205" s="5" t="e">
        <f t="shared" si="24"/>
        <v>#DIV/0!</v>
      </c>
      <c r="Y205" s="1" t="e">
        <f t="shared" si="25"/>
        <v>#DIV/0!</v>
      </c>
      <c r="Z205" s="4" t="e">
        <f t="shared" si="26"/>
        <v>#DIV/0!</v>
      </c>
      <c r="AB205" s="1" t="e">
        <f t="shared" si="27"/>
        <v>#DIV/0!</v>
      </c>
      <c r="AD205" s="1" t="e">
        <f t="shared" si="28"/>
        <v>#DIV/0!</v>
      </c>
      <c r="AE205" s="1"/>
      <c r="AJ205" s="1"/>
    </row>
    <row r="206" spans="1:38" ht="15.75" customHeight="1" x14ac:dyDescent="0.25">
      <c r="A206" s="2" t="s">
        <v>29</v>
      </c>
      <c r="B206" s="3">
        <v>41</v>
      </c>
      <c r="C206" s="4">
        <v>1</v>
      </c>
      <c r="D206" s="1" t="s">
        <v>30</v>
      </c>
      <c r="E206" s="1" t="s">
        <v>31</v>
      </c>
      <c r="F206" s="1" t="s">
        <v>32</v>
      </c>
      <c r="G206" s="1">
        <v>2012</v>
      </c>
      <c r="H206" s="4" t="s">
        <v>87</v>
      </c>
      <c r="Q206" s="1" t="s">
        <v>93</v>
      </c>
      <c r="V206" s="5" t="e">
        <f t="shared" si="24"/>
        <v>#DIV/0!</v>
      </c>
      <c r="Y206" s="1" t="e">
        <f t="shared" si="25"/>
        <v>#DIV/0!</v>
      </c>
      <c r="Z206" s="4" t="e">
        <f t="shared" si="26"/>
        <v>#DIV/0!</v>
      </c>
      <c r="AB206" s="1" t="e">
        <f t="shared" si="27"/>
        <v>#DIV/0!</v>
      </c>
      <c r="AD206" s="1" t="e">
        <f t="shared" si="28"/>
        <v>#DIV/0!</v>
      </c>
      <c r="AE206" s="1"/>
      <c r="AJ206" s="1"/>
    </row>
    <row r="207" spans="1:38" s="36" customFormat="1" ht="15.75" customHeight="1" x14ac:dyDescent="0.25">
      <c r="A207" s="34" t="s">
        <v>29</v>
      </c>
      <c r="B207" s="30">
        <v>42</v>
      </c>
      <c r="C207" s="35">
        <v>1</v>
      </c>
      <c r="D207" s="36" t="s">
        <v>30</v>
      </c>
      <c r="E207" s="36" t="s">
        <v>31</v>
      </c>
      <c r="F207" s="36" t="s">
        <v>32</v>
      </c>
      <c r="G207" s="36">
        <v>2008</v>
      </c>
      <c r="H207" s="35" t="s">
        <v>87</v>
      </c>
      <c r="I207" s="35"/>
      <c r="Q207" s="36" t="s">
        <v>93</v>
      </c>
      <c r="V207" s="37" t="e">
        <f t="shared" si="24"/>
        <v>#DIV/0!</v>
      </c>
      <c r="Y207" s="36" t="e">
        <f t="shared" si="25"/>
        <v>#DIV/0!</v>
      </c>
      <c r="Z207" s="35" t="e">
        <f t="shared" si="26"/>
        <v>#DIV/0!</v>
      </c>
      <c r="AB207" s="36" t="e">
        <f t="shared" si="27"/>
        <v>#DIV/0!</v>
      </c>
      <c r="AD207" s="36" t="e">
        <f t="shared" si="28"/>
        <v>#DIV/0!</v>
      </c>
    </row>
    <row r="208" spans="1:38" ht="15.75" customHeight="1" x14ac:dyDescent="0.25">
      <c r="A208" s="2" t="s">
        <v>29</v>
      </c>
      <c r="B208" s="3">
        <v>42</v>
      </c>
      <c r="C208" s="4">
        <v>1</v>
      </c>
      <c r="D208" s="1" t="s">
        <v>30</v>
      </c>
      <c r="E208" s="1" t="s">
        <v>31</v>
      </c>
      <c r="F208" s="1" t="s">
        <v>32</v>
      </c>
      <c r="G208" s="1">
        <v>2009</v>
      </c>
      <c r="H208" s="4" t="s">
        <v>87</v>
      </c>
      <c r="Q208" s="1" t="s">
        <v>93</v>
      </c>
      <c r="V208" s="5" t="e">
        <f t="shared" si="24"/>
        <v>#DIV/0!</v>
      </c>
      <c r="Y208" s="1" t="e">
        <f t="shared" si="25"/>
        <v>#DIV/0!</v>
      </c>
      <c r="Z208" s="4" t="e">
        <f t="shared" si="26"/>
        <v>#DIV/0!</v>
      </c>
      <c r="AB208" s="1" t="e">
        <f t="shared" si="27"/>
        <v>#DIV/0!</v>
      </c>
      <c r="AD208" s="1" t="e">
        <f t="shared" si="28"/>
        <v>#DIV/0!</v>
      </c>
      <c r="AE208" s="1"/>
      <c r="AJ208" s="1"/>
    </row>
    <row r="209" spans="1:39" ht="15.75" customHeight="1" x14ac:dyDescent="0.25">
      <c r="A209" s="2" t="s">
        <v>29</v>
      </c>
      <c r="B209" s="3">
        <v>42</v>
      </c>
      <c r="C209" s="4">
        <v>1</v>
      </c>
      <c r="D209" s="1" t="s">
        <v>30</v>
      </c>
      <c r="E209" s="1" t="s">
        <v>31</v>
      </c>
      <c r="F209" s="1" t="s">
        <v>32</v>
      </c>
      <c r="G209" s="1">
        <v>2010</v>
      </c>
      <c r="H209" s="4" t="s">
        <v>87</v>
      </c>
      <c r="Q209" s="1" t="s">
        <v>93</v>
      </c>
      <c r="V209" s="5" t="e">
        <f t="shared" si="24"/>
        <v>#DIV/0!</v>
      </c>
      <c r="Y209" s="1" t="e">
        <f t="shared" si="25"/>
        <v>#DIV/0!</v>
      </c>
      <c r="Z209" s="4" t="e">
        <f t="shared" si="26"/>
        <v>#DIV/0!</v>
      </c>
      <c r="AB209" s="1" t="e">
        <f t="shared" si="27"/>
        <v>#DIV/0!</v>
      </c>
      <c r="AD209" s="1" t="e">
        <f t="shared" si="28"/>
        <v>#DIV/0!</v>
      </c>
      <c r="AE209" s="1"/>
      <c r="AJ209" s="1"/>
    </row>
    <row r="210" spans="1:39" ht="15.75" customHeight="1" x14ac:dyDescent="0.25">
      <c r="A210" s="2" t="s">
        <v>29</v>
      </c>
      <c r="B210" s="3">
        <v>42</v>
      </c>
      <c r="C210" s="4">
        <v>1</v>
      </c>
      <c r="D210" s="1" t="s">
        <v>30</v>
      </c>
      <c r="E210" s="1" t="s">
        <v>31</v>
      </c>
      <c r="F210" s="1" t="s">
        <v>32</v>
      </c>
      <c r="G210" s="1">
        <v>2011</v>
      </c>
      <c r="H210" s="4" t="s">
        <v>87</v>
      </c>
      <c r="Q210" s="1" t="s">
        <v>93</v>
      </c>
      <c r="V210" s="5" t="e">
        <f t="shared" si="24"/>
        <v>#DIV/0!</v>
      </c>
      <c r="Y210" s="1" t="e">
        <f t="shared" si="25"/>
        <v>#DIV/0!</v>
      </c>
      <c r="Z210" s="4" t="e">
        <f t="shared" si="26"/>
        <v>#DIV/0!</v>
      </c>
      <c r="AB210" s="1" t="e">
        <f t="shared" si="27"/>
        <v>#DIV/0!</v>
      </c>
      <c r="AD210" s="1" t="e">
        <f t="shared" si="28"/>
        <v>#DIV/0!</v>
      </c>
      <c r="AE210" s="1"/>
      <c r="AJ210" s="1"/>
    </row>
    <row r="211" spans="1:39" ht="15.75" customHeight="1" x14ac:dyDescent="0.25">
      <c r="A211" s="2" t="s">
        <v>29</v>
      </c>
      <c r="B211" s="3">
        <v>42</v>
      </c>
      <c r="C211" s="4">
        <v>1</v>
      </c>
      <c r="D211" s="1" t="s">
        <v>30</v>
      </c>
      <c r="E211" s="1" t="s">
        <v>31</v>
      </c>
      <c r="F211" s="1" t="s">
        <v>32</v>
      </c>
      <c r="G211" s="1">
        <v>2012</v>
      </c>
      <c r="H211" s="4" t="s">
        <v>87</v>
      </c>
      <c r="Q211" s="1" t="s">
        <v>93</v>
      </c>
      <c r="V211" s="5" t="e">
        <f t="shared" si="24"/>
        <v>#DIV/0!</v>
      </c>
      <c r="Y211" s="1" t="e">
        <f t="shared" si="25"/>
        <v>#DIV/0!</v>
      </c>
      <c r="Z211" s="4" t="e">
        <f t="shared" si="26"/>
        <v>#DIV/0!</v>
      </c>
      <c r="AB211" s="1" t="e">
        <f t="shared" si="27"/>
        <v>#DIV/0!</v>
      </c>
      <c r="AD211" s="1" t="e">
        <f t="shared" si="28"/>
        <v>#DIV/0!</v>
      </c>
      <c r="AE211" s="1"/>
      <c r="AJ211" s="1"/>
    </row>
    <row r="212" spans="1:39" s="36" customFormat="1" ht="15.75" customHeight="1" x14ac:dyDescent="0.25">
      <c r="A212" s="34" t="s">
        <v>29</v>
      </c>
      <c r="B212" s="30">
        <v>43</v>
      </c>
      <c r="C212" s="35">
        <v>1</v>
      </c>
      <c r="D212" s="36" t="s">
        <v>30</v>
      </c>
      <c r="E212" s="36" t="s">
        <v>31</v>
      </c>
      <c r="F212" s="36" t="s">
        <v>32</v>
      </c>
      <c r="G212" s="36">
        <v>2008</v>
      </c>
      <c r="H212" s="35" t="s">
        <v>87</v>
      </c>
      <c r="I212" s="35"/>
      <c r="Q212" s="36" t="s">
        <v>93</v>
      </c>
      <c r="V212" s="37" t="e">
        <f t="shared" si="24"/>
        <v>#DIV/0!</v>
      </c>
      <c r="Y212" s="36" t="e">
        <f t="shared" si="25"/>
        <v>#DIV/0!</v>
      </c>
      <c r="Z212" s="35" t="e">
        <f t="shared" si="26"/>
        <v>#DIV/0!</v>
      </c>
      <c r="AB212" s="36" t="e">
        <f t="shared" si="27"/>
        <v>#DIV/0!</v>
      </c>
      <c r="AD212" s="36" t="e">
        <f t="shared" si="28"/>
        <v>#DIV/0!</v>
      </c>
    </row>
    <row r="213" spans="1:39" ht="15.75" customHeight="1" x14ac:dyDescent="0.25">
      <c r="A213" s="2" t="s">
        <v>29</v>
      </c>
      <c r="B213" s="3">
        <v>43</v>
      </c>
      <c r="C213" s="4">
        <v>1</v>
      </c>
      <c r="D213" s="1" t="s">
        <v>30</v>
      </c>
      <c r="E213" s="1" t="s">
        <v>31</v>
      </c>
      <c r="F213" s="1" t="s">
        <v>32</v>
      </c>
      <c r="G213" s="1">
        <v>2009</v>
      </c>
      <c r="H213" s="4" t="s">
        <v>87</v>
      </c>
      <c r="Q213" s="1" t="s">
        <v>93</v>
      </c>
      <c r="V213" s="5" t="e">
        <f t="shared" si="24"/>
        <v>#DIV/0!</v>
      </c>
      <c r="Y213" s="1" t="e">
        <f t="shared" si="25"/>
        <v>#DIV/0!</v>
      </c>
      <c r="Z213" s="4" t="e">
        <f t="shared" si="26"/>
        <v>#DIV/0!</v>
      </c>
      <c r="AB213" s="1" t="e">
        <f t="shared" si="27"/>
        <v>#DIV/0!</v>
      </c>
      <c r="AD213" s="1" t="e">
        <f t="shared" si="28"/>
        <v>#DIV/0!</v>
      </c>
      <c r="AE213" s="1"/>
      <c r="AJ213" s="1"/>
    </row>
    <row r="214" spans="1:39" ht="15.75" customHeight="1" x14ac:dyDescent="0.25">
      <c r="A214" s="2" t="s">
        <v>29</v>
      </c>
      <c r="B214" s="3">
        <v>43</v>
      </c>
      <c r="C214" s="4">
        <v>1</v>
      </c>
      <c r="D214" s="1" t="s">
        <v>30</v>
      </c>
      <c r="E214" s="1" t="s">
        <v>31</v>
      </c>
      <c r="F214" s="1" t="s">
        <v>32</v>
      </c>
      <c r="G214" s="1">
        <v>2010</v>
      </c>
      <c r="H214" s="4" t="s">
        <v>87</v>
      </c>
      <c r="Q214" s="1" t="s">
        <v>93</v>
      </c>
      <c r="V214" s="5" t="e">
        <f t="shared" si="24"/>
        <v>#DIV/0!</v>
      </c>
      <c r="Y214" s="1" t="e">
        <f t="shared" si="25"/>
        <v>#DIV/0!</v>
      </c>
      <c r="Z214" s="4" t="e">
        <f t="shared" si="26"/>
        <v>#DIV/0!</v>
      </c>
      <c r="AB214" s="1" t="e">
        <f t="shared" si="27"/>
        <v>#DIV/0!</v>
      </c>
      <c r="AD214" s="1" t="e">
        <f t="shared" si="28"/>
        <v>#DIV/0!</v>
      </c>
      <c r="AE214" s="1"/>
      <c r="AJ214" s="1"/>
    </row>
    <row r="215" spans="1:39" ht="15.75" customHeight="1" x14ac:dyDescent="0.25">
      <c r="A215" s="2" t="s">
        <v>29</v>
      </c>
      <c r="B215" s="3">
        <v>43</v>
      </c>
      <c r="C215" s="4">
        <v>1</v>
      </c>
      <c r="D215" s="1" t="s">
        <v>30</v>
      </c>
      <c r="E215" s="1" t="s">
        <v>31</v>
      </c>
      <c r="F215" s="1" t="s">
        <v>32</v>
      </c>
      <c r="G215" s="1">
        <v>2011</v>
      </c>
      <c r="H215" s="4" t="s">
        <v>87</v>
      </c>
      <c r="Q215" s="1" t="s">
        <v>93</v>
      </c>
      <c r="V215" s="5" t="e">
        <f t="shared" si="24"/>
        <v>#DIV/0!</v>
      </c>
      <c r="Y215" s="1" t="e">
        <f t="shared" si="25"/>
        <v>#DIV/0!</v>
      </c>
      <c r="Z215" s="4" t="e">
        <f t="shared" si="26"/>
        <v>#DIV/0!</v>
      </c>
      <c r="AB215" s="1" t="e">
        <f t="shared" si="27"/>
        <v>#DIV/0!</v>
      </c>
      <c r="AD215" s="1" t="e">
        <f t="shared" si="28"/>
        <v>#DIV/0!</v>
      </c>
      <c r="AE215" s="1"/>
      <c r="AJ215" s="1"/>
    </row>
    <row r="216" spans="1:39" ht="15.75" customHeight="1" x14ac:dyDescent="0.25">
      <c r="A216" s="2" t="s">
        <v>29</v>
      </c>
      <c r="B216" s="3">
        <v>43</v>
      </c>
      <c r="C216" s="4">
        <v>1</v>
      </c>
      <c r="D216" s="1" t="s">
        <v>30</v>
      </c>
      <c r="E216" s="1" t="s">
        <v>31</v>
      </c>
      <c r="F216" s="1" t="s">
        <v>32</v>
      </c>
      <c r="G216" s="1">
        <v>2012</v>
      </c>
      <c r="H216" s="4" t="s">
        <v>87</v>
      </c>
      <c r="Q216" s="1" t="s">
        <v>93</v>
      </c>
      <c r="V216" s="5" t="e">
        <f t="shared" si="24"/>
        <v>#DIV/0!</v>
      </c>
      <c r="Y216" s="1" t="e">
        <f t="shared" si="25"/>
        <v>#DIV/0!</v>
      </c>
      <c r="Z216" s="4" t="e">
        <f t="shared" si="26"/>
        <v>#DIV/0!</v>
      </c>
      <c r="AB216" s="1" t="e">
        <f t="shared" si="27"/>
        <v>#DIV/0!</v>
      </c>
      <c r="AD216" s="1" t="e">
        <f t="shared" si="28"/>
        <v>#DIV/0!</v>
      </c>
      <c r="AE216" s="1"/>
      <c r="AJ216" s="1"/>
    </row>
    <row r="217" spans="1:39" s="36" customFormat="1" ht="15.75" customHeight="1" x14ac:dyDescent="0.25">
      <c r="A217" s="34" t="s">
        <v>29</v>
      </c>
      <c r="B217" s="48">
        <v>44</v>
      </c>
      <c r="C217" s="35">
        <v>1</v>
      </c>
      <c r="D217" s="36" t="s">
        <v>30</v>
      </c>
      <c r="E217" s="36" t="s">
        <v>31</v>
      </c>
      <c r="F217" s="36" t="s">
        <v>32</v>
      </c>
      <c r="G217" s="36">
        <v>2008</v>
      </c>
      <c r="H217" s="35" t="s">
        <v>165</v>
      </c>
      <c r="I217" s="35"/>
      <c r="J217" s="36">
        <v>35</v>
      </c>
      <c r="K217" s="36">
        <v>2</v>
      </c>
      <c r="L217" s="36">
        <f>J217-22</f>
        <v>13</v>
      </c>
      <c r="M217" s="36">
        <f>J217-49</f>
        <v>-14</v>
      </c>
      <c r="N217" s="36">
        <f>J217-67</f>
        <v>-32</v>
      </c>
      <c r="O217" s="36">
        <f>J217-82</f>
        <v>-47</v>
      </c>
      <c r="Q217" s="36" t="s">
        <v>93</v>
      </c>
      <c r="R217" s="43">
        <v>3</v>
      </c>
      <c r="S217" s="36">
        <v>194</v>
      </c>
      <c r="T217" s="36">
        <v>25</v>
      </c>
      <c r="U217" s="36">
        <v>60</v>
      </c>
      <c r="V217" s="37">
        <f t="shared" si="24"/>
        <v>2.4</v>
      </c>
      <c r="W217" s="39">
        <v>2</v>
      </c>
      <c r="X217" s="36">
        <v>29</v>
      </c>
      <c r="Y217" s="37">
        <f t="shared" si="25"/>
        <v>1.1599999999999999</v>
      </c>
      <c r="Z217" s="35">
        <f t="shared" si="26"/>
        <v>48.333333333333329</v>
      </c>
      <c r="AA217" s="36">
        <v>0</v>
      </c>
      <c r="AB217" s="36">
        <f t="shared" si="27"/>
        <v>0</v>
      </c>
      <c r="AC217" s="36">
        <v>3</v>
      </c>
      <c r="AD217" s="39">
        <f t="shared" si="28"/>
        <v>12</v>
      </c>
      <c r="AE217" s="47" t="s">
        <v>68</v>
      </c>
      <c r="AF217" s="36">
        <v>7</v>
      </c>
      <c r="AG217" s="36">
        <v>2</v>
      </c>
      <c r="AH217" s="36">
        <v>2</v>
      </c>
      <c r="AI217" s="36">
        <v>2</v>
      </c>
      <c r="AJ217" s="42">
        <v>3</v>
      </c>
      <c r="AK217" s="39">
        <v>2</v>
      </c>
      <c r="AL217" s="39"/>
    </row>
    <row r="218" spans="1:39" ht="15.75" customHeight="1" x14ac:dyDescent="0.25">
      <c r="A218" s="2" t="s">
        <v>29</v>
      </c>
      <c r="B218" s="3">
        <v>44</v>
      </c>
      <c r="C218" s="4">
        <v>1</v>
      </c>
      <c r="D218" s="1" t="s">
        <v>30</v>
      </c>
      <c r="E218" s="1" t="s">
        <v>31</v>
      </c>
      <c r="F218" s="1" t="s">
        <v>32</v>
      </c>
      <c r="G218" s="1">
        <v>2009</v>
      </c>
      <c r="H218" s="35" t="s">
        <v>165</v>
      </c>
      <c r="J218" s="1">
        <v>37</v>
      </c>
      <c r="K218" s="1">
        <v>3</v>
      </c>
      <c r="L218" s="1">
        <f>J218-26</f>
        <v>11</v>
      </c>
      <c r="M218" s="1">
        <f>J218-50</f>
        <v>-13</v>
      </c>
      <c r="N218" s="1">
        <f>J218-66</f>
        <v>-29</v>
      </c>
      <c r="O218" s="1">
        <f>J218-82</f>
        <v>-45</v>
      </c>
      <c r="P218" s="1" t="s">
        <v>104</v>
      </c>
      <c r="Q218" s="1" t="s">
        <v>93</v>
      </c>
      <c r="R218" s="1">
        <v>3</v>
      </c>
      <c r="S218" s="1">
        <v>199</v>
      </c>
      <c r="T218" s="1">
        <v>25</v>
      </c>
      <c r="U218" s="1">
        <v>63</v>
      </c>
      <c r="V218" s="5">
        <f t="shared" si="24"/>
        <v>2.52</v>
      </c>
      <c r="W218" s="1">
        <v>3</v>
      </c>
      <c r="X218" s="1">
        <v>33</v>
      </c>
      <c r="Y218" s="5">
        <f t="shared" si="25"/>
        <v>1.32</v>
      </c>
      <c r="Z218" s="4">
        <f t="shared" si="26"/>
        <v>52.38095238095238</v>
      </c>
      <c r="AA218" s="1">
        <v>0</v>
      </c>
      <c r="AB218" s="1">
        <f t="shared" si="27"/>
        <v>0</v>
      </c>
      <c r="AC218" s="1">
        <v>4</v>
      </c>
      <c r="AD218" s="1">
        <f t="shared" si="28"/>
        <v>16</v>
      </c>
      <c r="AE218" s="7" t="s">
        <v>67</v>
      </c>
      <c r="AF218" s="1">
        <v>4</v>
      </c>
      <c r="AG218" s="1">
        <v>2</v>
      </c>
      <c r="AH218" s="1">
        <v>2</v>
      </c>
      <c r="AI218" s="1">
        <v>2</v>
      </c>
      <c r="AJ218" s="25">
        <v>3</v>
      </c>
      <c r="AK218" s="1">
        <v>5</v>
      </c>
      <c r="AL218" s="1">
        <v>2</v>
      </c>
    </row>
    <row r="219" spans="1:39" ht="15.75" customHeight="1" x14ac:dyDescent="0.25">
      <c r="A219" s="2" t="s">
        <v>29</v>
      </c>
      <c r="B219" s="3">
        <v>44</v>
      </c>
      <c r="C219" s="4">
        <v>1</v>
      </c>
      <c r="D219" s="1" t="s">
        <v>30</v>
      </c>
      <c r="E219" s="1" t="s">
        <v>31</v>
      </c>
      <c r="F219" s="1" t="s">
        <v>32</v>
      </c>
      <c r="G219" s="1">
        <v>2010</v>
      </c>
      <c r="H219" s="35" t="s">
        <v>165</v>
      </c>
      <c r="J219" s="1">
        <v>52</v>
      </c>
      <c r="K219" s="1">
        <v>3</v>
      </c>
      <c r="L219" s="1">
        <f>J219-40</f>
        <v>12</v>
      </c>
      <c r="M219" s="1">
        <f>J219-60</f>
        <v>-8</v>
      </c>
      <c r="N219" s="1">
        <f>J219-82</f>
        <v>-30</v>
      </c>
      <c r="O219" s="1">
        <f>J219-98</f>
        <v>-46</v>
      </c>
      <c r="Q219" s="1" t="s">
        <v>93</v>
      </c>
      <c r="R219" s="1">
        <v>2</v>
      </c>
      <c r="S219" s="1">
        <v>207</v>
      </c>
      <c r="T219" s="1" t="s">
        <v>25</v>
      </c>
      <c r="U219" s="1" t="s">
        <v>25</v>
      </c>
      <c r="V219" s="1" t="s">
        <v>25</v>
      </c>
      <c r="W219" s="1" t="s">
        <v>25</v>
      </c>
      <c r="X219" s="1" t="s">
        <v>25</v>
      </c>
      <c r="Y219" s="5" t="s">
        <v>25</v>
      </c>
      <c r="Z219" s="1" t="s">
        <v>25</v>
      </c>
      <c r="AA219" s="1" t="s">
        <v>25</v>
      </c>
      <c r="AB219" s="1" t="s">
        <v>25</v>
      </c>
      <c r="AC219" s="1" t="s">
        <v>25</v>
      </c>
      <c r="AD219" s="1" t="s">
        <v>25</v>
      </c>
      <c r="AE219" s="1" t="s">
        <v>25</v>
      </c>
      <c r="AF219" s="1" t="s">
        <v>25</v>
      </c>
      <c r="AG219" s="1" t="s">
        <v>25</v>
      </c>
      <c r="AH219" s="1" t="s">
        <v>25</v>
      </c>
      <c r="AI219" s="1" t="s">
        <v>25</v>
      </c>
      <c r="AJ219" s="1" t="s">
        <v>25</v>
      </c>
      <c r="AK219" s="1" t="s">
        <v>25</v>
      </c>
      <c r="AL219" s="1">
        <v>3</v>
      </c>
      <c r="AM219" s="1" t="s">
        <v>123</v>
      </c>
    </row>
    <row r="220" spans="1:39" ht="15.75" customHeight="1" x14ac:dyDescent="0.25">
      <c r="A220" s="2" t="s">
        <v>29</v>
      </c>
      <c r="B220" s="3">
        <v>44</v>
      </c>
      <c r="C220" s="4">
        <v>1</v>
      </c>
      <c r="D220" s="1" t="s">
        <v>30</v>
      </c>
      <c r="E220" s="1" t="s">
        <v>31</v>
      </c>
      <c r="F220" s="1" t="s">
        <v>32</v>
      </c>
      <c r="G220" s="1">
        <v>2011</v>
      </c>
      <c r="H220" s="35" t="s">
        <v>165</v>
      </c>
      <c r="J220" s="1">
        <v>42</v>
      </c>
      <c r="K220" s="1">
        <v>4</v>
      </c>
      <c r="P220" s="1" t="s">
        <v>151</v>
      </c>
      <c r="Q220" s="1" t="s">
        <v>93</v>
      </c>
      <c r="R220" s="1">
        <v>3</v>
      </c>
      <c r="V220" s="5" t="e">
        <f t="shared" si="24"/>
        <v>#DIV/0!</v>
      </c>
      <c r="Y220" s="5" t="e">
        <f t="shared" si="25"/>
        <v>#DIV/0!</v>
      </c>
      <c r="Z220" s="4" t="e">
        <f t="shared" si="26"/>
        <v>#DIV/0!</v>
      </c>
      <c r="AB220" s="1" t="e">
        <f t="shared" si="27"/>
        <v>#DIV/0!</v>
      </c>
      <c r="AD220" s="1" t="e">
        <f t="shared" si="28"/>
        <v>#DIV/0!</v>
      </c>
      <c r="AJ220" s="1"/>
      <c r="AL220" s="1">
        <v>2</v>
      </c>
    </row>
    <row r="221" spans="1:39" ht="15.75" customHeight="1" x14ac:dyDescent="0.25">
      <c r="A221" s="2" t="s">
        <v>29</v>
      </c>
      <c r="B221" s="3">
        <v>44</v>
      </c>
      <c r="C221" s="4">
        <v>1</v>
      </c>
      <c r="D221" s="1" t="s">
        <v>30</v>
      </c>
      <c r="E221" s="1" t="s">
        <v>31</v>
      </c>
      <c r="F221" s="1" t="s">
        <v>32</v>
      </c>
      <c r="G221" s="1">
        <v>2012</v>
      </c>
      <c r="H221" s="35" t="s">
        <v>165</v>
      </c>
      <c r="Q221" s="1" t="s">
        <v>93</v>
      </c>
      <c r="V221" s="5" t="e">
        <f t="shared" si="24"/>
        <v>#DIV/0!</v>
      </c>
      <c r="Y221" s="5" t="e">
        <f t="shared" si="25"/>
        <v>#DIV/0!</v>
      </c>
      <c r="Z221" s="4" t="e">
        <f t="shared" si="26"/>
        <v>#DIV/0!</v>
      </c>
      <c r="AB221" s="1" t="e">
        <f t="shared" si="27"/>
        <v>#DIV/0!</v>
      </c>
      <c r="AD221" s="1" t="e">
        <f t="shared" si="28"/>
        <v>#DIV/0!</v>
      </c>
      <c r="AJ221" s="1"/>
    </row>
    <row r="222" spans="1:39" s="36" customFormat="1" ht="15.75" customHeight="1" x14ac:dyDescent="0.25">
      <c r="A222" s="34" t="s">
        <v>29</v>
      </c>
      <c r="B222" s="38">
        <v>45</v>
      </c>
      <c r="C222" s="35">
        <v>1</v>
      </c>
      <c r="D222" s="36" t="s">
        <v>30</v>
      </c>
      <c r="E222" s="36" t="s">
        <v>31</v>
      </c>
      <c r="F222" s="36" t="s">
        <v>32</v>
      </c>
      <c r="G222" s="36">
        <v>2008</v>
      </c>
      <c r="H222" s="35" t="s">
        <v>87</v>
      </c>
      <c r="I222" s="35"/>
      <c r="J222" s="36">
        <v>38</v>
      </c>
      <c r="K222" s="36">
        <v>3</v>
      </c>
      <c r="L222" s="36">
        <f>J222-22</f>
        <v>16</v>
      </c>
      <c r="M222" s="36">
        <f>J222-49</f>
        <v>-11</v>
      </c>
      <c r="N222" s="36">
        <f>J222-67</f>
        <v>-29</v>
      </c>
      <c r="O222" s="36">
        <f>J222-82</f>
        <v>-44</v>
      </c>
      <c r="Q222" s="36" t="s">
        <v>93</v>
      </c>
      <c r="R222" s="43">
        <v>3</v>
      </c>
      <c r="S222" s="36">
        <v>196</v>
      </c>
      <c r="T222" s="36">
        <v>25</v>
      </c>
      <c r="U222" s="36">
        <v>100</v>
      </c>
      <c r="V222" s="37">
        <f t="shared" si="24"/>
        <v>4.0383333333333331</v>
      </c>
      <c r="W222" s="36">
        <v>4</v>
      </c>
      <c r="X222" s="36">
        <v>23</v>
      </c>
      <c r="Y222" s="40">
        <f t="shared" si="25"/>
        <v>0.95833333333333337</v>
      </c>
      <c r="Z222" s="35">
        <f t="shared" si="26"/>
        <v>23.730912092447383</v>
      </c>
      <c r="AA222" s="36">
        <v>1</v>
      </c>
      <c r="AB222" s="36">
        <f t="shared" si="27"/>
        <v>4</v>
      </c>
      <c r="AC222" s="36">
        <v>0</v>
      </c>
      <c r="AD222" s="36">
        <f t="shared" si="28"/>
        <v>0</v>
      </c>
      <c r="AE222" s="41" t="s">
        <v>61</v>
      </c>
      <c r="AF222" s="36">
        <v>7</v>
      </c>
      <c r="AG222" s="36">
        <v>2</v>
      </c>
      <c r="AH222" s="36">
        <v>2</v>
      </c>
      <c r="AI222" s="36">
        <v>2</v>
      </c>
      <c r="AJ222" s="36">
        <v>3</v>
      </c>
      <c r="AK222" s="43">
        <v>4</v>
      </c>
      <c r="AL222" s="43"/>
    </row>
    <row r="223" spans="1:39" ht="15.75" customHeight="1" x14ac:dyDescent="0.25">
      <c r="A223" s="2" t="s">
        <v>29</v>
      </c>
      <c r="B223" s="3">
        <v>45</v>
      </c>
      <c r="C223" s="4">
        <v>1</v>
      </c>
      <c r="D223" s="1" t="s">
        <v>30</v>
      </c>
      <c r="E223" s="1" t="s">
        <v>31</v>
      </c>
      <c r="F223" s="1" t="s">
        <v>32</v>
      </c>
      <c r="G223" s="1">
        <v>2009</v>
      </c>
      <c r="H223" s="4" t="s">
        <v>87</v>
      </c>
      <c r="Q223" s="1" t="s">
        <v>93</v>
      </c>
      <c r="V223" s="5" t="e">
        <f t="shared" si="24"/>
        <v>#DIV/0!</v>
      </c>
      <c r="Y223" s="1" t="e">
        <f t="shared" si="25"/>
        <v>#DIV/0!</v>
      </c>
      <c r="Z223" s="4" t="e">
        <f t="shared" si="26"/>
        <v>#DIV/0!</v>
      </c>
      <c r="AB223" s="1" t="e">
        <f t="shared" si="27"/>
        <v>#DIV/0!</v>
      </c>
      <c r="AD223" s="1" t="e">
        <f t="shared" si="28"/>
        <v>#DIV/0!</v>
      </c>
      <c r="AE223" s="1"/>
      <c r="AJ223" s="1"/>
    </row>
    <row r="224" spans="1:39" ht="15.75" customHeight="1" x14ac:dyDescent="0.25">
      <c r="A224" s="2" t="s">
        <v>29</v>
      </c>
      <c r="B224" s="3">
        <v>45</v>
      </c>
      <c r="C224" s="4">
        <v>1</v>
      </c>
      <c r="D224" s="1" t="s">
        <v>30</v>
      </c>
      <c r="E224" s="1" t="s">
        <v>31</v>
      </c>
      <c r="F224" s="1" t="s">
        <v>32</v>
      </c>
      <c r="G224" s="1">
        <v>2010</v>
      </c>
      <c r="H224" s="4" t="s">
        <v>87</v>
      </c>
      <c r="Q224" s="1" t="s">
        <v>93</v>
      </c>
      <c r="V224" s="5" t="e">
        <f t="shared" si="24"/>
        <v>#DIV/0!</v>
      </c>
      <c r="Y224" s="1" t="e">
        <f t="shared" si="25"/>
        <v>#DIV/0!</v>
      </c>
      <c r="Z224" s="4" t="e">
        <f t="shared" si="26"/>
        <v>#DIV/0!</v>
      </c>
      <c r="AB224" s="1" t="e">
        <f t="shared" si="27"/>
        <v>#DIV/0!</v>
      </c>
      <c r="AD224" s="1" t="e">
        <f t="shared" si="28"/>
        <v>#DIV/0!</v>
      </c>
      <c r="AE224" s="1"/>
      <c r="AJ224" s="1"/>
    </row>
    <row r="225" spans="1:39" ht="15.75" customHeight="1" x14ac:dyDescent="0.25">
      <c r="A225" s="2" t="s">
        <v>29</v>
      </c>
      <c r="B225" s="3">
        <v>45</v>
      </c>
      <c r="C225" s="4">
        <v>1</v>
      </c>
      <c r="D225" s="1" t="s">
        <v>30</v>
      </c>
      <c r="E225" s="1" t="s">
        <v>31</v>
      </c>
      <c r="F225" s="1" t="s">
        <v>32</v>
      </c>
      <c r="G225" s="1">
        <v>2011</v>
      </c>
      <c r="H225" s="4" t="s">
        <v>87</v>
      </c>
      <c r="Q225" s="1" t="s">
        <v>93</v>
      </c>
      <c r="V225" s="5" t="e">
        <f t="shared" si="24"/>
        <v>#DIV/0!</v>
      </c>
      <c r="Y225" s="1" t="e">
        <f t="shared" si="25"/>
        <v>#DIV/0!</v>
      </c>
      <c r="Z225" s="4" t="e">
        <f t="shared" si="26"/>
        <v>#DIV/0!</v>
      </c>
      <c r="AB225" s="1" t="e">
        <f t="shared" si="27"/>
        <v>#DIV/0!</v>
      </c>
      <c r="AD225" s="1" t="e">
        <f t="shared" si="28"/>
        <v>#DIV/0!</v>
      </c>
      <c r="AE225" s="1"/>
      <c r="AJ225" s="1"/>
    </row>
    <row r="226" spans="1:39" ht="15.75" customHeight="1" x14ac:dyDescent="0.25">
      <c r="A226" s="2" t="s">
        <v>29</v>
      </c>
      <c r="B226" s="3">
        <v>45</v>
      </c>
      <c r="C226" s="4">
        <v>1</v>
      </c>
      <c r="D226" s="1" t="s">
        <v>30</v>
      </c>
      <c r="E226" s="1" t="s">
        <v>31</v>
      </c>
      <c r="F226" s="1" t="s">
        <v>32</v>
      </c>
      <c r="G226" s="1">
        <v>2012</v>
      </c>
      <c r="H226" s="4" t="s">
        <v>87</v>
      </c>
      <c r="Q226" s="1" t="s">
        <v>93</v>
      </c>
      <c r="V226" s="5" t="e">
        <f t="shared" si="24"/>
        <v>#DIV/0!</v>
      </c>
      <c r="Y226" s="1" t="e">
        <f t="shared" si="25"/>
        <v>#DIV/0!</v>
      </c>
      <c r="Z226" s="4" t="e">
        <f t="shared" si="26"/>
        <v>#DIV/0!</v>
      </c>
      <c r="AB226" s="1" t="e">
        <f t="shared" si="27"/>
        <v>#DIV/0!</v>
      </c>
      <c r="AD226" s="1" t="e">
        <f t="shared" si="28"/>
        <v>#DIV/0!</v>
      </c>
      <c r="AE226" s="1"/>
      <c r="AJ226" s="1"/>
    </row>
    <row r="227" spans="1:39" s="36" customFormat="1" ht="15.75" customHeight="1" x14ac:dyDescent="0.25">
      <c r="A227" s="34" t="s">
        <v>29</v>
      </c>
      <c r="B227" s="30">
        <v>46</v>
      </c>
      <c r="C227" s="35">
        <v>1</v>
      </c>
      <c r="D227" s="36" t="s">
        <v>30</v>
      </c>
      <c r="E227" s="36" t="s">
        <v>31</v>
      </c>
      <c r="F227" s="36" t="s">
        <v>32</v>
      </c>
      <c r="G227" s="36">
        <v>2008</v>
      </c>
      <c r="H227" s="35" t="s">
        <v>87</v>
      </c>
      <c r="I227" s="35"/>
      <c r="Q227" s="36" t="s">
        <v>93</v>
      </c>
      <c r="V227" s="37" t="e">
        <f t="shared" si="24"/>
        <v>#DIV/0!</v>
      </c>
      <c r="Y227" s="36" t="e">
        <f t="shared" si="25"/>
        <v>#DIV/0!</v>
      </c>
      <c r="Z227" s="35" t="e">
        <f t="shared" si="26"/>
        <v>#DIV/0!</v>
      </c>
      <c r="AB227" s="36" t="e">
        <f t="shared" si="27"/>
        <v>#DIV/0!</v>
      </c>
      <c r="AD227" s="36" t="e">
        <f t="shared" si="28"/>
        <v>#DIV/0!</v>
      </c>
    </row>
    <row r="228" spans="1:39" ht="15.75" customHeight="1" x14ac:dyDescent="0.25">
      <c r="A228" s="2" t="s">
        <v>29</v>
      </c>
      <c r="B228" s="3">
        <v>46</v>
      </c>
      <c r="C228" s="4">
        <v>1</v>
      </c>
      <c r="D228" s="1" t="s">
        <v>30</v>
      </c>
      <c r="E228" s="1" t="s">
        <v>31</v>
      </c>
      <c r="F228" s="1" t="s">
        <v>32</v>
      </c>
      <c r="G228" s="1">
        <v>2009</v>
      </c>
      <c r="H228" s="4" t="s">
        <v>87</v>
      </c>
      <c r="Q228" s="1" t="s">
        <v>93</v>
      </c>
      <c r="V228" s="5" t="e">
        <f t="shared" si="24"/>
        <v>#DIV/0!</v>
      </c>
      <c r="Y228" s="1" t="e">
        <f t="shared" si="25"/>
        <v>#DIV/0!</v>
      </c>
      <c r="Z228" s="4" t="e">
        <f t="shared" si="26"/>
        <v>#DIV/0!</v>
      </c>
      <c r="AB228" s="1" t="e">
        <f t="shared" si="27"/>
        <v>#DIV/0!</v>
      </c>
      <c r="AD228" s="1" t="e">
        <f t="shared" si="28"/>
        <v>#DIV/0!</v>
      </c>
      <c r="AE228" s="1"/>
      <c r="AJ228" s="1"/>
    </row>
    <row r="229" spans="1:39" ht="15.75" customHeight="1" x14ac:dyDescent="0.25">
      <c r="A229" s="2" t="s">
        <v>29</v>
      </c>
      <c r="B229" s="3">
        <v>46</v>
      </c>
      <c r="C229" s="4">
        <v>1</v>
      </c>
      <c r="D229" s="1" t="s">
        <v>30</v>
      </c>
      <c r="E229" s="1" t="s">
        <v>31</v>
      </c>
      <c r="F229" s="1" t="s">
        <v>32</v>
      </c>
      <c r="G229" s="1">
        <v>2010</v>
      </c>
      <c r="H229" s="4" t="s">
        <v>87</v>
      </c>
      <c r="Q229" s="1" t="s">
        <v>93</v>
      </c>
      <c r="V229" s="5" t="e">
        <f t="shared" si="24"/>
        <v>#DIV/0!</v>
      </c>
      <c r="Y229" s="1" t="e">
        <f t="shared" si="25"/>
        <v>#DIV/0!</v>
      </c>
      <c r="Z229" s="4" t="e">
        <f t="shared" si="26"/>
        <v>#DIV/0!</v>
      </c>
      <c r="AB229" s="1" t="e">
        <f t="shared" si="27"/>
        <v>#DIV/0!</v>
      </c>
      <c r="AD229" s="1" t="e">
        <f t="shared" si="28"/>
        <v>#DIV/0!</v>
      </c>
      <c r="AE229" s="1"/>
      <c r="AJ229" s="1"/>
    </row>
    <row r="230" spans="1:39" ht="15.75" customHeight="1" x14ac:dyDescent="0.25">
      <c r="A230" s="2" t="s">
        <v>29</v>
      </c>
      <c r="B230" s="3">
        <v>46</v>
      </c>
      <c r="C230" s="4">
        <v>1</v>
      </c>
      <c r="D230" s="1" t="s">
        <v>30</v>
      </c>
      <c r="E230" s="1" t="s">
        <v>31</v>
      </c>
      <c r="F230" s="1" t="s">
        <v>32</v>
      </c>
      <c r="G230" s="1">
        <v>2011</v>
      </c>
      <c r="H230" s="4" t="s">
        <v>87</v>
      </c>
      <c r="Q230" s="1" t="s">
        <v>93</v>
      </c>
      <c r="V230" s="5" t="e">
        <f t="shared" si="24"/>
        <v>#DIV/0!</v>
      </c>
      <c r="Y230" s="1" t="e">
        <f t="shared" si="25"/>
        <v>#DIV/0!</v>
      </c>
      <c r="Z230" s="4" t="e">
        <f t="shared" si="26"/>
        <v>#DIV/0!</v>
      </c>
      <c r="AB230" s="1" t="e">
        <f t="shared" si="27"/>
        <v>#DIV/0!</v>
      </c>
      <c r="AD230" s="1" t="e">
        <f t="shared" si="28"/>
        <v>#DIV/0!</v>
      </c>
      <c r="AE230" s="1"/>
      <c r="AJ230" s="1"/>
    </row>
    <row r="231" spans="1:39" ht="15.75" customHeight="1" x14ac:dyDescent="0.25">
      <c r="A231" s="2" t="s">
        <v>29</v>
      </c>
      <c r="B231" s="3">
        <v>46</v>
      </c>
      <c r="C231" s="4">
        <v>1</v>
      </c>
      <c r="D231" s="1" t="s">
        <v>30</v>
      </c>
      <c r="E231" s="1" t="s">
        <v>31</v>
      </c>
      <c r="F231" s="1" t="s">
        <v>32</v>
      </c>
      <c r="G231" s="1">
        <v>2012</v>
      </c>
      <c r="H231" s="4" t="s">
        <v>87</v>
      </c>
      <c r="Q231" s="1" t="s">
        <v>93</v>
      </c>
      <c r="V231" s="5" t="e">
        <f t="shared" si="24"/>
        <v>#DIV/0!</v>
      </c>
      <c r="Y231" s="1" t="e">
        <f t="shared" si="25"/>
        <v>#DIV/0!</v>
      </c>
      <c r="Z231" s="4" t="e">
        <f t="shared" si="26"/>
        <v>#DIV/0!</v>
      </c>
      <c r="AB231" s="1" t="e">
        <f t="shared" si="27"/>
        <v>#DIV/0!</v>
      </c>
      <c r="AD231" s="1" t="e">
        <f t="shared" si="28"/>
        <v>#DIV/0!</v>
      </c>
      <c r="AE231" s="1"/>
      <c r="AJ231" s="1"/>
    </row>
    <row r="232" spans="1:39" s="36" customFormat="1" ht="15.75" customHeight="1" x14ac:dyDescent="0.25">
      <c r="A232" s="34" t="s">
        <v>29</v>
      </c>
      <c r="B232" s="30">
        <v>47</v>
      </c>
      <c r="C232" s="35">
        <v>1</v>
      </c>
      <c r="D232" s="36" t="s">
        <v>30</v>
      </c>
      <c r="E232" s="36" t="s">
        <v>31</v>
      </c>
      <c r="F232" s="36" t="s">
        <v>32</v>
      </c>
      <c r="G232" s="36">
        <v>2008</v>
      </c>
      <c r="H232" s="35" t="s">
        <v>87</v>
      </c>
      <c r="I232" s="35"/>
      <c r="Q232" s="36" t="s">
        <v>93</v>
      </c>
      <c r="V232" s="37" t="e">
        <f t="shared" si="24"/>
        <v>#DIV/0!</v>
      </c>
      <c r="Y232" s="36" t="e">
        <f t="shared" si="25"/>
        <v>#DIV/0!</v>
      </c>
      <c r="Z232" s="35" t="e">
        <f t="shared" si="26"/>
        <v>#DIV/0!</v>
      </c>
      <c r="AB232" s="36" t="e">
        <f t="shared" si="27"/>
        <v>#DIV/0!</v>
      </c>
      <c r="AD232" s="36" t="e">
        <f t="shared" si="28"/>
        <v>#DIV/0!</v>
      </c>
    </row>
    <row r="233" spans="1:39" ht="15.75" customHeight="1" x14ac:dyDescent="0.25">
      <c r="A233" s="2" t="s">
        <v>29</v>
      </c>
      <c r="B233" s="3">
        <v>47</v>
      </c>
      <c r="C233" s="4">
        <v>1</v>
      </c>
      <c r="D233" s="1" t="s">
        <v>30</v>
      </c>
      <c r="E233" s="1" t="s">
        <v>31</v>
      </c>
      <c r="F233" s="1" t="s">
        <v>32</v>
      </c>
      <c r="G233" s="1">
        <v>2009</v>
      </c>
      <c r="H233" s="4" t="s">
        <v>87</v>
      </c>
      <c r="Q233" s="1" t="s">
        <v>93</v>
      </c>
      <c r="V233" s="5" t="e">
        <f t="shared" si="24"/>
        <v>#DIV/0!</v>
      </c>
      <c r="Y233" s="1" t="e">
        <f t="shared" si="25"/>
        <v>#DIV/0!</v>
      </c>
      <c r="Z233" s="4" t="e">
        <f t="shared" si="26"/>
        <v>#DIV/0!</v>
      </c>
      <c r="AB233" s="1" t="e">
        <f t="shared" si="27"/>
        <v>#DIV/0!</v>
      </c>
      <c r="AD233" s="1" t="e">
        <f t="shared" si="28"/>
        <v>#DIV/0!</v>
      </c>
      <c r="AE233" s="1"/>
      <c r="AJ233" s="1"/>
    </row>
    <row r="234" spans="1:39" ht="15.75" customHeight="1" x14ac:dyDescent="0.25">
      <c r="A234" s="2" t="s">
        <v>29</v>
      </c>
      <c r="B234" s="3">
        <v>47</v>
      </c>
      <c r="C234" s="4">
        <v>1</v>
      </c>
      <c r="D234" s="1" t="s">
        <v>30</v>
      </c>
      <c r="E234" s="1" t="s">
        <v>31</v>
      </c>
      <c r="F234" s="1" t="s">
        <v>32</v>
      </c>
      <c r="G234" s="1">
        <v>2010</v>
      </c>
      <c r="H234" s="4" t="s">
        <v>87</v>
      </c>
      <c r="Q234" s="1" t="s">
        <v>93</v>
      </c>
      <c r="V234" s="5" t="e">
        <f t="shared" si="24"/>
        <v>#DIV/0!</v>
      </c>
      <c r="Y234" s="1" t="e">
        <f t="shared" si="25"/>
        <v>#DIV/0!</v>
      </c>
      <c r="Z234" s="4" t="e">
        <f t="shared" si="26"/>
        <v>#DIV/0!</v>
      </c>
      <c r="AB234" s="1" t="e">
        <f t="shared" si="27"/>
        <v>#DIV/0!</v>
      </c>
      <c r="AD234" s="1" t="e">
        <f t="shared" si="28"/>
        <v>#DIV/0!</v>
      </c>
      <c r="AE234" s="1"/>
      <c r="AJ234" s="1"/>
    </row>
    <row r="235" spans="1:39" ht="15.75" customHeight="1" x14ac:dyDescent="0.25">
      <c r="A235" s="2" t="s">
        <v>29</v>
      </c>
      <c r="B235" s="3">
        <v>47</v>
      </c>
      <c r="C235" s="4">
        <v>1</v>
      </c>
      <c r="D235" s="1" t="s">
        <v>30</v>
      </c>
      <c r="E235" s="1" t="s">
        <v>31</v>
      </c>
      <c r="F235" s="1" t="s">
        <v>32</v>
      </c>
      <c r="G235" s="1">
        <v>2011</v>
      </c>
      <c r="H235" s="4" t="s">
        <v>87</v>
      </c>
      <c r="Q235" s="1" t="s">
        <v>93</v>
      </c>
      <c r="V235" s="5" t="e">
        <f t="shared" si="24"/>
        <v>#DIV/0!</v>
      </c>
      <c r="Y235" s="1" t="e">
        <f t="shared" si="25"/>
        <v>#DIV/0!</v>
      </c>
      <c r="Z235" s="4" t="e">
        <f t="shared" si="26"/>
        <v>#DIV/0!</v>
      </c>
      <c r="AB235" s="1" t="e">
        <f t="shared" si="27"/>
        <v>#DIV/0!</v>
      </c>
      <c r="AD235" s="1" t="e">
        <f t="shared" si="28"/>
        <v>#DIV/0!</v>
      </c>
      <c r="AE235" s="1"/>
      <c r="AJ235" s="1"/>
    </row>
    <row r="236" spans="1:39" ht="15.75" customHeight="1" x14ac:dyDescent="0.25">
      <c r="A236" s="2" t="s">
        <v>29</v>
      </c>
      <c r="B236" s="3">
        <v>47</v>
      </c>
      <c r="C236" s="4">
        <v>1</v>
      </c>
      <c r="D236" s="1" t="s">
        <v>30</v>
      </c>
      <c r="E236" s="1" t="s">
        <v>31</v>
      </c>
      <c r="F236" s="1" t="s">
        <v>32</v>
      </c>
      <c r="G236" s="1">
        <v>2012</v>
      </c>
      <c r="H236" s="4" t="s">
        <v>87</v>
      </c>
      <c r="Q236" s="1" t="s">
        <v>93</v>
      </c>
      <c r="V236" s="5" t="e">
        <f t="shared" si="24"/>
        <v>#DIV/0!</v>
      </c>
      <c r="Y236" s="1" t="e">
        <f t="shared" si="25"/>
        <v>#DIV/0!</v>
      </c>
      <c r="Z236" s="4" t="e">
        <f t="shared" si="26"/>
        <v>#DIV/0!</v>
      </c>
      <c r="AB236" s="1" t="e">
        <f t="shared" si="27"/>
        <v>#DIV/0!</v>
      </c>
      <c r="AD236" s="1" t="e">
        <f t="shared" si="28"/>
        <v>#DIV/0!</v>
      </c>
      <c r="AE236" s="1"/>
      <c r="AJ236" s="1"/>
    </row>
    <row r="237" spans="1:39" s="36" customFormat="1" ht="15.75" customHeight="1" x14ac:dyDescent="0.25">
      <c r="A237" s="34" t="s">
        <v>29</v>
      </c>
      <c r="B237" s="38">
        <v>48</v>
      </c>
      <c r="C237" s="35">
        <v>1</v>
      </c>
      <c r="D237" s="36" t="s">
        <v>30</v>
      </c>
      <c r="E237" s="36" t="s">
        <v>31</v>
      </c>
      <c r="F237" s="36" t="s">
        <v>32</v>
      </c>
      <c r="G237" s="36">
        <v>2008</v>
      </c>
      <c r="H237" s="35" t="s">
        <v>87</v>
      </c>
      <c r="I237" s="35"/>
      <c r="J237" s="36">
        <v>41</v>
      </c>
      <c r="K237" s="36">
        <v>1</v>
      </c>
      <c r="L237" s="36">
        <f>J237-22</f>
        <v>19</v>
      </c>
      <c r="M237" s="43">
        <f>J237-49</f>
        <v>-8</v>
      </c>
      <c r="N237" s="36">
        <f>J237-67</f>
        <v>-26</v>
      </c>
      <c r="O237" s="36">
        <f>J237-82</f>
        <v>-41</v>
      </c>
      <c r="Q237" s="36" t="s">
        <v>93</v>
      </c>
      <c r="R237" s="39">
        <v>1</v>
      </c>
      <c r="S237" s="36">
        <v>192</v>
      </c>
      <c r="T237" s="36">
        <v>8</v>
      </c>
      <c r="U237" s="36">
        <v>28</v>
      </c>
      <c r="V237" s="37">
        <f t="shared" si="24"/>
        <v>3.5</v>
      </c>
      <c r="W237" s="36">
        <v>4</v>
      </c>
      <c r="X237" s="36">
        <v>5</v>
      </c>
      <c r="Y237" s="40">
        <f t="shared" si="25"/>
        <v>0.625</v>
      </c>
      <c r="Z237" s="35">
        <f t="shared" si="26"/>
        <v>17.857142857142858</v>
      </c>
      <c r="AA237" s="36">
        <v>0</v>
      </c>
      <c r="AB237" s="36">
        <f t="shared" si="27"/>
        <v>0</v>
      </c>
      <c r="AC237" s="36">
        <v>0</v>
      </c>
      <c r="AD237" s="36">
        <f t="shared" si="28"/>
        <v>0</v>
      </c>
      <c r="AE237" s="41" t="s">
        <v>61</v>
      </c>
      <c r="AF237" s="36">
        <v>5</v>
      </c>
      <c r="AG237" s="36">
        <v>2</v>
      </c>
      <c r="AH237" s="36">
        <v>1</v>
      </c>
      <c r="AI237" s="36">
        <v>3</v>
      </c>
      <c r="AJ237" s="42">
        <v>1</v>
      </c>
      <c r="AK237" s="39">
        <v>1</v>
      </c>
      <c r="AL237" s="39"/>
      <c r="AM237" s="36" t="s">
        <v>162</v>
      </c>
    </row>
    <row r="238" spans="1:39" ht="15.75" customHeight="1" x14ac:dyDescent="0.25">
      <c r="A238" s="2" t="s">
        <v>29</v>
      </c>
      <c r="B238" s="3">
        <v>48</v>
      </c>
      <c r="C238" s="4">
        <v>1</v>
      </c>
      <c r="D238" s="1" t="s">
        <v>30</v>
      </c>
      <c r="E238" s="1" t="s">
        <v>31</v>
      </c>
      <c r="F238" s="1" t="s">
        <v>32</v>
      </c>
      <c r="G238" s="1">
        <v>2009</v>
      </c>
      <c r="H238" s="35" t="s">
        <v>87</v>
      </c>
      <c r="Q238" s="1" t="s">
        <v>93</v>
      </c>
      <c r="V238" s="5" t="e">
        <f t="shared" si="24"/>
        <v>#DIV/0!</v>
      </c>
      <c r="Y238" s="1" t="e">
        <f t="shared" si="25"/>
        <v>#DIV/0!</v>
      </c>
      <c r="Z238" s="4" t="e">
        <f t="shared" si="26"/>
        <v>#DIV/0!</v>
      </c>
      <c r="AB238" s="1" t="e">
        <f t="shared" si="27"/>
        <v>#DIV/0!</v>
      </c>
      <c r="AD238" s="1" t="e">
        <f t="shared" si="28"/>
        <v>#DIV/0!</v>
      </c>
      <c r="AM238" s="36" t="s">
        <v>162</v>
      </c>
    </row>
    <row r="239" spans="1:39" ht="15.75" customHeight="1" x14ac:dyDescent="0.25">
      <c r="A239" s="2" t="s">
        <v>29</v>
      </c>
      <c r="B239" s="3">
        <v>48</v>
      </c>
      <c r="C239" s="4">
        <v>1</v>
      </c>
      <c r="D239" s="1" t="s">
        <v>30</v>
      </c>
      <c r="E239" s="1" t="s">
        <v>31</v>
      </c>
      <c r="F239" s="1" t="s">
        <v>32</v>
      </c>
      <c r="G239" s="1">
        <v>2010</v>
      </c>
      <c r="H239" s="35" t="s">
        <v>87</v>
      </c>
      <c r="Q239" s="1" t="s">
        <v>93</v>
      </c>
      <c r="V239" s="5" t="e">
        <f t="shared" si="24"/>
        <v>#DIV/0!</v>
      </c>
      <c r="Y239" s="1" t="e">
        <f t="shared" si="25"/>
        <v>#DIV/0!</v>
      </c>
      <c r="Z239" s="4" t="e">
        <f t="shared" si="26"/>
        <v>#DIV/0!</v>
      </c>
      <c r="AB239" s="1" t="e">
        <f t="shared" si="27"/>
        <v>#DIV/0!</v>
      </c>
      <c r="AD239" s="1" t="e">
        <f t="shared" si="28"/>
        <v>#DIV/0!</v>
      </c>
      <c r="AJ239" s="1"/>
      <c r="AM239" s="36" t="s">
        <v>162</v>
      </c>
    </row>
    <row r="240" spans="1:39" ht="15.75" customHeight="1" x14ac:dyDescent="0.25">
      <c r="A240" s="2" t="s">
        <v>29</v>
      </c>
      <c r="B240" s="3">
        <v>48</v>
      </c>
      <c r="C240" s="4">
        <v>1</v>
      </c>
      <c r="D240" s="1" t="s">
        <v>30</v>
      </c>
      <c r="E240" s="1" t="s">
        <v>31</v>
      </c>
      <c r="F240" s="1" t="s">
        <v>32</v>
      </c>
      <c r="G240" s="1">
        <v>2011</v>
      </c>
      <c r="H240" s="35" t="s">
        <v>87</v>
      </c>
      <c r="Q240" s="1" t="s">
        <v>93</v>
      </c>
      <c r="V240" s="5" t="e">
        <f t="shared" si="24"/>
        <v>#DIV/0!</v>
      </c>
      <c r="Y240" s="1" t="e">
        <f t="shared" si="25"/>
        <v>#DIV/0!</v>
      </c>
      <c r="Z240" s="4" t="e">
        <f t="shared" si="26"/>
        <v>#DIV/0!</v>
      </c>
      <c r="AB240" s="1" t="e">
        <f t="shared" si="27"/>
        <v>#DIV/0!</v>
      </c>
      <c r="AD240" s="1" t="e">
        <f t="shared" si="28"/>
        <v>#DIV/0!</v>
      </c>
      <c r="AJ240" s="1"/>
      <c r="AM240" s="36" t="s">
        <v>162</v>
      </c>
    </row>
    <row r="241" spans="1:39" ht="15.75" customHeight="1" x14ac:dyDescent="0.25">
      <c r="A241" s="2" t="s">
        <v>29</v>
      </c>
      <c r="B241" s="3">
        <v>48</v>
      </c>
      <c r="C241" s="4">
        <v>1</v>
      </c>
      <c r="D241" s="1" t="s">
        <v>30</v>
      </c>
      <c r="E241" s="1" t="s">
        <v>31</v>
      </c>
      <c r="F241" s="1" t="s">
        <v>32</v>
      </c>
      <c r="G241" s="1">
        <v>2012</v>
      </c>
      <c r="H241" s="35" t="s">
        <v>87</v>
      </c>
      <c r="Q241" s="1" t="s">
        <v>93</v>
      </c>
      <c r="V241" s="5" t="e">
        <f t="shared" si="24"/>
        <v>#DIV/0!</v>
      </c>
      <c r="Y241" s="1" t="e">
        <f t="shared" si="25"/>
        <v>#DIV/0!</v>
      </c>
      <c r="Z241" s="4" t="e">
        <f t="shared" si="26"/>
        <v>#DIV/0!</v>
      </c>
      <c r="AB241" s="1" t="e">
        <f t="shared" si="27"/>
        <v>#DIV/0!</v>
      </c>
      <c r="AD241" s="1" t="e">
        <f t="shared" si="28"/>
        <v>#DIV/0!</v>
      </c>
      <c r="AJ241" s="1"/>
      <c r="AM241" s="36" t="s">
        <v>162</v>
      </c>
    </row>
    <row r="242" spans="1:39" s="36" customFormat="1" ht="15.75" customHeight="1" x14ac:dyDescent="0.25">
      <c r="A242" s="34" t="s">
        <v>29</v>
      </c>
      <c r="B242" s="30">
        <v>49</v>
      </c>
      <c r="C242" s="35">
        <v>1</v>
      </c>
      <c r="D242" s="36" t="s">
        <v>30</v>
      </c>
      <c r="E242" s="36" t="s">
        <v>31</v>
      </c>
      <c r="F242" s="36" t="s">
        <v>32</v>
      </c>
      <c r="G242" s="36">
        <v>2008</v>
      </c>
      <c r="H242" s="35" t="s">
        <v>87</v>
      </c>
      <c r="I242" s="35"/>
      <c r="Q242" s="36" t="s">
        <v>93</v>
      </c>
      <c r="V242" s="37" t="e">
        <f t="shared" si="24"/>
        <v>#DIV/0!</v>
      </c>
      <c r="Y242" s="36" t="e">
        <f t="shared" si="25"/>
        <v>#DIV/0!</v>
      </c>
      <c r="Z242" s="35" t="e">
        <f t="shared" si="26"/>
        <v>#DIV/0!</v>
      </c>
      <c r="AB242" s="36" t="e">
        <f t="shared" si="27"/>
        <v>#DIV/0!</v>
      </c>
      <c r="AD242" s="36" t="e">
        <f t="shared" si="28"/>
        <v>#DIV/0!</v>
      </c>
    </row>
    <row r="243" spans="1:39" ht="15.75" customHeight="1" x14ac:dyDescent="0.25">
      <c r="A243" s="2" t="s">
        <v>29</v>
      </c>
      <c r="B243" s="3">
        <v>49</v>
      </c>
      <c r="C243" s="4">
        <v>1</v>
      </c>
      <c r="D243" s="1" t="s">
        <v>30</v>
      </c>
      <c r="E243" s="1" t="s">
        <v>31</v>
      </c>
      <c r="F243" s="1" t="s">
        <v>32</v>
      </c>
      <c r="G243" s="1">
        <v>2009</v>
      </c>
      <c r="H243" s="4" t="s">
        <v>87</v>
      </c>
      <c r="Q243" s="1" t="s">
        <v>93</v>
      </c>
      <c r="V243" s="5" t="e">
        <f t="shared" si="24"/>
        <v>#DIV/0!</v>
      </c>
      <c r="Y243" s="1" t="e">
        <f t="shared" si="25"/>
        <v>#DIV/0!</v>
      </c>
      <c r="Z243" s="4" t="e">
        <f t="shared" si="26"/>
        <v>#DIV/0!</v>
      </c>
      <c r="AB243" s="1" t="e">
        <f t="shared" si="27"/>
        <v>#DIV/0!</v>
      </c>
      <c r="AD243" s="1" t="e">
        <f t="shared" si="28"/>
        <v>#DIV/0!</v>
      </c>
      <c r="AE243" s="1"/>
      <c r="AJ243" s="1"/>
    </row>
    <row r="244" spans="1:39" ht="15.75" customHeight="1" x14ac:dyDescent="0.25">
      <c r="A244" s="2" t="s">
        <v>29</v>
      </c>
      <c r="B244" s="3">
        <v>49</v>
      </c>
      <c r="C244" s="4">
        <v>1</v>
      </c>
      <c r="D244" s="1" t="s">
        <v>30</v>
      </c>
      <c r="E244" s="1" t="s">
        <v>31</v>
      </c>
      <c r="F244" s="1" t="s">
        <v>32</v>
      </c>
      <c r="G244" s="1">
        <v>2010</v>
      </c>
      <c r="H244" s="4" t="s">
        <v>87</v>
      </c>
      <c r="Q244" s="1" t="s">
        <v>93</v>
      </c>
      <c r="V244" s="5" t="e">
        <f t="shared" si="24"/>
        <v>#DIV/0!</v>
      </c>
      <c r="Y244" s="1" t="e">
        <f t="shared" si="25"/>
        <v>#DIV/0!</v>
      </c>
      <c r="Z244" s="4" t="e">
        <f t="shared" si="26"/>
        <v>#DIV/0!</v>
      </c>
      <c r="AB244" s="1" t="e">
        <f t="shared" si="27"/>
        <v>#DIV/0!</v>
      </c>
      <c r="AD244" s="1" t="e">
        <f t="shared" si="28"/>
        <v>#DIV/0!</v>
      </c>
      <c r="AE244" s="1"/>
      <c r="AJ244" s="1"/>
    </row>
    <row r="245" spans="1:39" ht="15.75" customHeight="1" x14ac:dyDescent="0.25">
      <c r="A245" s="2" t="s">
        <v>29</v>
      </c>
      <c r="B245" s="3">
        <v>49</v>
      </c>
      <c r="C245" s="4">
        <v>1</v>
      </c>
      <c r="D245" s="1" t="s">
        <v>30</v>
      </c>
      <c r="E245" s="1" t="s">
        <v>31</v>
      </c>
      <c r="F245" s="1" t="s">
        <v>32</v>
      </c>
      <c r="G245" s="1">
        <v>2011</v>
      </c>
      <c r="H245" s="4" t="s">
        <v>87</v>
      </c>
      <c r="Q245" s="1" t="s">
        <v>93</v>
      </c>
      <c r="V245" s="5" t="e">
        <f t="shared" si="24"/>
        <v>#DIV/0!</v>
      </c>
      <c r="Y245" s="1" t="e">
        <f t="shared" si="25"/>
        <v>#DIV/0!</v>
      </c>
      <c r="Z245" s="4" t="e">
        <f t="shared" si="26"/>
        <v>#DIV/0!</v>
      </c>
      <c r="AB245" s="1" t="e">
        <f t="shared" si="27"/>
        <v>#DIV/0!</v>
      </c>
      <c r="AD245" s="1" t="e">
        <f t="shared" si="28"/>
        <v>#DIV/0!</v>
      </c>
      <c r="AE245" s="1"/>
      <c r="AJ245" s="1"/>
    </row>
    <row r="246" spans="1:39" ht="15.75" customHeight="1" x14ac:dyDescent="0.25">
      <c r="A246" s="2" t="s">
        <v>29</v>
      </c>
      <c r="B246" s="3">
        <v>49</v>
      </c>
      <c r="C246" s="4">
        <v>1</v>
      </c>
      <c r="D246" s="1" t="s">
        <v>30</v>
      </c>
      <c r="E246" s="1" t="s">
        <v>31</v>
      </c>
      <c r="F246" s="1" t="s">
        <v>32</v>
      </c>
      <c r="G246" s="1">
        <v>2012</v>
      </c>
      <c r="H246" s="4" t="s">
        <v>87</v>
      </c>
      <c r="Q246" s="1" t="s">
        <v>93</v>
      </c>
      <c r="V246" s="5" t="e">
        <f t="shared" si="24"/>
        <v>#DIV/0!</v>
      </c>
      <c r="Y246" s="1" t="e">
        <f t="shared" si="25"/>
        <v>#DIV/0!</v>
      </c>
      <c r="Z246" s="4" t="e">
        <f t="shared" si="26"/>
        <v>#DIV/0!</v>
      </c>
      <c r="AB246" s="1" t="e">
        <f t="shared" si="27"/>
        <v>#DIV/0!</v>
      </c>
      <c r="AD246" s="1" t="e">
        <f t="shared" si="28"/>
        <v>#DIV/0!</v>
      </c>
      <c r="AE246" s="1"/>
      <c r="AJ246" s="1"/>
    </row>
    <row r="247" spans="1:39" s="36" customFormat="1" ht="15.75" customHeight="1" x14ac:dyDescent="0.25">
      <c r="A247" s="34" t="s">
        <v>29</v>
      </c>
      <c r="B247" s="38">
        <v>50</v>
      </c>
      <c r="C247" s="35">
        <v>1</v>
      </c>
      <c r="D247" s="36" t="s">
        <v>30</v>
      </c>
      <c r="E247" s="36" t="s">
        <v>31</v>
      </c>
      <c r="F247" s="36" t="s">
        <v>32</v>
      </c>
      <c r="G247" s="36">
        <v>2008</v>
      </c>
      <c r="H247" s="35" t="s">
        <v>87</v>
      </c>
      <c r="I247" s="35"/>
      <c r="J247" s="36">
        <v>39</v>
      </c>
      <c r="K247" s="36">
        <v>4</v>
      </c>
      <c r="L247" s="36">
        <f>J247-22</f>
        <v>17</v>
      </c>
      <c r="M247" s="43">
        <f>J247-49</f>
        <v>-10</v>
      </c>
      <c r="N247" s="36">
        <f>J247-67</f>
        <v>-28</v>
      </c>
      <c r="O247" s="36">
        <f>J247-82</f>
        <v>-43</v>
      </c>
      <c r="Q247" s="36" t="s">
        <v>93</v>
      </c>
      <c r="R247" s="43">
        <v>3</v>
      </c>
      <c r="S247" s="36">
        <v>193</v>
      </c>
      <c r="T247" s="36">
        <v>25</v>
      </c>
      <c r="U247" s="36">
        <v>80</v>
      </c>
      <c r="V247" s="37">
        <f t="shared" si="24"/>
        <v>3.2383333333333333</v>
      </c>
      <c r="W247" s="36">
        <v>4</v>
      </c>
      <c r="X247" s="36">
        <v>23</v>
      </c>
      <c r="Y247" s="40">
        <f t="shared" si="25"/>
        <v>0.95833333333333337</v>
      </c>
      <c r="Z247" s="35">
        <f t="shared" si="26"/>
        <v>29.593412249099334</v>
      </c>
      <c r="AA247" s="36">
        <v>1</v>
      </c>
      <c r="AB247" s="36">
        <f t="shared" si="27"/>
        <v>4</v>
      </c>
      <c r="AC247" s="36">
        <v>0</v>
      </c>
      <c r="AD247" s="36">
        <f t="shared" si="28"/>
        <v>0</v>
      </c>
      <c r="AE247" s="41" t="s">
        <v>61</v>
      </c>
      <c r="AF247" s="36">
        <v>7</v>
      </c>
      <c r="AG247" s="36">
        <v>2</v>
      </c>
      <c r="AH247" s="36">
        <v>2</v>
      </c>
      <c r="AI247" s="36">
        <v>3</v>
      </c>
      <c r="AJ247" s="42">
        <v>1</v>
      </c>
      <c r="AK247" s="39">
        <v>1</v>
      </c>
      <c r="AL247" s="39"/>
      <c r="AM247" s="36" t="s">
        <v>162</v>
      </c>
    </row>
    <row r="248" spans="1:39" ht="15.75" customHeight="1" x14ac:dyDescent="0.25">
      <c r="A248" s="2" t="s">
        <v>29</v>
      </c>
      <c r="B248" s="3">
        <v>50</v>
      </c>
      <c r="C248" s="4">
        <v>1</v>
      </c>
      <c r="D248" s="1" t="s">
        <v>30</v>
      </c>
      <c r="E248" s="1" t="s">
        <v>31</v>
      </c>
      <c r="F248" s="1" t="s">
        <v>32</v>
      </c>
      <c r="G248" s="1">
        <v>2009</v>
      </c>
      <c r="H248" s="35" t="s">
        <v>87</v>
      </c>
      <c r="Q248" s="1" t="s">
        <v>93</v>
      </c>
      <c r="V248" s="5" t="e">
        <f t="shared" si="24"/>
        <v>#DIV/0!</v>
      </c>
      <c r="Y248" s="1" t="e">
        <f t="shared" si="25"/>
        <v>#DIV/0!</v>
      </c>
      <c r="Z248" s="4" t="e">
        <f t="shared" si="26"/>
        <v>#DIV/0!</v>
      </c>
      <c r="AB248" s="1" t="e">
        <f t="shared" si="27"/>
        <v>#DIV/0!</v>
      </c>
      <c r="AD248" s="1" t="e">
        <f t="shared" si="28"/>
        <v>#DIV/0!</v>
      </c>
      <c r="AM248" s="36" t="s">
        <v>162</v>
      </c>
    </row>
    <row r="249" spans="1:39" ht="15.75" customHeight="1" x14ac:dyDescent="0.25">
      <c r="A249" s="2" t="s">
        <v>29</v>
      </c>
      <c r="B249" s="3">
        <v>50</v>
      </c>
      <c r="C249" s="4">
        <v>1</v>
      </c>
      <c r="D249" s="1" t="s">
        <v>30</v>
      </c>
      <c r="E249" s="1" t="s">
        <v>31</v>
      </c>
      <c r="F249" s="1" t="s">
        <v>32</v>
      </c>
      <c r="G249" s="1">
        <v>2010</v>
      </c>
      <c r="H249" s="35" t="s">
        <v>87</v>
      </c>
      <c r="Q249" s="1" t="s">
        <v>93</v>
      </c>
      <c r="V249" s="5" t="e">
        <f t="shared" si="24"/>
        <v>#DIV/0!</v>
      </c>
      <c r="Y249" s="1" t="e">
        <f t="shared" si="25"/>
        <v>#DIV/0!</v>
      </c>
      <c r="Z249" s="4" t="e">
        <f t="shared" si="26"/>
        <v>#DIV/0!</v>
      </c>
      <c r="AB249" s="1" t="e">
        <f t="shared" si="27"/>
        <v>#DIV/0!</v>
      </c>
      <c r="AD249" s="1" t="e">
        <f t="shared" si="28"/>
        <v>#DIV/0!</v>
      </c>
      <c r="AJ249" s="1"/>
      <c r="AM249" s="36" t="s">
        <v>162</v>
      </c>
    </row>
    <row r="250" spans="1:39" ht="15.75" customHeight="1" x14ac:dyDescent="0.25">
      <c r="A250" s="2" t="s">
        <v>29</v>
      </c>
      <c r="B250" s="3">
        <v>50</v>
      </c>
      <c r="C250" s="4">
        <v>1</v>
      </c>
      <c r="D250" s="1" t="s">
        <v>30</v>
      </c>
      <c r="E250" s="1" t="s">
        <v>31</v>
      </c>
      <c r="F250" s="1" t="s">
        <v>32</v>
      </c>
      <c r="G250" s="1">
        <v>2011</v>
      </c>
      <c r="H250" s="35" t="s">
        <v>87</v>
      </c>
      <c r="Q250" s="1" t="s">
        <v>93</v>
      </c>
      <c r="V250" s="5" t="e">
        <f t="shared" si="24"/>
        <v>#DIV/0!</v>
      </c>
      <c r="Y250" s="1" t="e">
        <f t="shared" si="25"/>
        <v>#DIV/0!</v>
      </c>
      <c r="Z250" s="4" t="e">
        <f t="shared" si="26"/>
        <v>#DIV/0!</v>
      </c>
      <c r="AB250" s="1" t="e">
        <f t="shared" si="27"/>
        <v>#DIV/0!</v>
      </c>
      <c r="AD250" s="1" t="e">
        <f t="shared" si="28"/>
        <v>#DIV/0!</v>
      </c>
      <c r="AJ250" s="1"/>
      <c r="AM250" s="36" t="s">
        <v>162</v>
      </c>
    </row>
    <row r="251" spans="1:39" ht="15.75" customHeight="1" x14ac:dyDescent="0.25">
      <c r="A251" s="2" t="s">
        <v>29</v>
      </c>
      <c r="B251" s="3">
        <v>50</v>
      </c>
      <c r="C251" s="4">
        <v>1</v>
      </c>
      <c r="D251" s="1" t="s">
        <v>30</v>
      </c>
      <c r="E251" s="1" t="s">
        <v>31</v>
      </c>
      <c r="F251" s="1" t="s">
        <v>32</v>
      </c>
      <c r="G251" s="1">
        <v>2012</v>
      </c>
      <c r="H251" s="35" t="s">
        <v>87</v>
      </c>
      <c r="Q251" s="1" t="s">
        <v>93</v>
      </c>
      <c r="V251" s="5" t="e">
        <f t="shared" si="24"/>
        <v>#DIV/0!</v>
      </c>
      <c r="Y251" s="1" t="e">
        <f t="shared" si="25"/>
        <v>#DIV/0!</v>
      </c>
      <c r="Z251" s="4" t="e">
        <f t="shared" si="26"/>
        <v>#DIV/0!</v>
      </c>
      <c r="AB251" s="1" t="e">
        <f t="shared" si="27"/>
        <v>#DIV/0!</v>
      </c>
      <c r="AD251" s="1" t="e">
        <f t="shared" si="28"/>
        <v>#DIV/0!</v>
      </c>
      <c r="AJ251" s="1"/>
      <c r="AM251" s="36" t="s">
        <v>162</v>
      </c>
    </row>
    <row r="252" spans="1:39" s="36" customFormat="1" ht="15.75" customHeight="1" x14ac:dyDescent="0.25">
      <c r="A252" s="34" t="s">
        <v>29</v>
      </c>
      <c r="B252" s="38">
        <v>51</v>
      </c>
      <c r="C252" s="35">
        <v>1</v>
      </c>
      <c r="D252" s="36" t="s">
        <v>30</v>
      </c>
      <c r="E252" s="36" t="s">
        <v>31</v>
      </c>
      <c r="F252" s="36" t="s">
        <v>32</v>
      </c>
      <c r="G252" s="36">
        <v>2008</v>
      </c>
      <c r="H252" s="35" t="s">
        <v>87</v>
      </c>
      <c r="I252" s="35"/>
      <c r="J252" s="36">
        <v>38</v>
      </c>
      <c r="K252" s="36">
        <v>1</v>
      </c>
      <c r="L252" s="36">
        <f>J252-22</f>
        <v>16</v>
      </c>
      <c r="M252" s="36">
        <f>J252-49</f>
        <v>-11</v>
      </c>
      <c r="N252" s="36">
        <f>J252-67</f>
        <v>-29</v>
      </c>
      <c r="O252" s="36">
        <f>J252-82</f>
        <v>-44</v>
      </c>
      <c r="Q252" s="36" t="s">
        <v>93</v>
      </c>
      <c r="R252" s="39">
        <v>1</v>
      </c>
      <c r="S252" s="36">
        <v>199</v>
      </c>
      <c r="T252" s="36">
        <v>25</v>
      </c>
      <c r="U252" s="36">
        <v>161</v>
      </c>
      <c r="V252" s="37">
        <f t="shared" si="24"/>
        <v>7.1527272727272724</v>
      </c>
      <c r="W252" s="36">
        <v>4</v>
      </c>
      <c r="X252" s="36">
        <v>14</v>
      </c>
      <c r="Y252" s="46">
        <f t="shared" si="25"/>
        <v>1.2727272727272727</v>
      </c>
      <c r="Z252" s="35">
        <f t="shared" si="26"/>
        <v>17.793594306049823</v>
      </c>
      <c r="AA252" s="36">
        <v>14</v>
      </c>
      <c r="AB252" s="39">
        <f t="shared" si="27"/>
        <v>56</v>
      </c>
      <c r="AC252" s="36">
        <v>0</v>
      </c>
      <c r="AD252" s="36">
        <f t="shared" si="28"/>
        <v>0</v>
      </c>
      <c r="AE252" s="47" t="s">
        <v>70</v>
      </c>
      <c r="AF252" s="36">
        <v>8</v>
      </c>
      <c r="AG252" s="36">
        <v>2</v>
      </c>
      <c r="AH252" s="36">
        <v>3</v>
      </c>
      <c r="AI252" s="36">
        <v>4</v>
      </c>
      <c r="AJ252" s="36">
        <v>3</v>
      </c>
      <c r="AK252" s="39">
        <v>1</v>
      </c>
      <c r="AL252" s="39"/>
    </row>
    <row r="253" spans="1:39" ht="15.75" customHeight="1" x14ac:dyDescent="0.25">
      <c r="A253" s="2" t="s">
        <v>29</v>
      </c>
      <c r="B253" s="3">
        <v>51</v>
      </c>
      <c r="C253" s="4">
        <v>1</v>
      </c>
      <c r="D253" s="1" t="s">
        <v>30</v>
      </c>
      <c r="E253" s="1" t="s">
        <v>31</v>
      </c>
      <c r="F253" s="1" t="s">
        <v>32</v>
      </c>
      <c r="G253" s="1">
        <v>2009</v>
      </c>
      <c r="H253" s="4" t="s">
        <v>87</v>
      </c>
      <c r="Q253" s="1" t="s">
        <v>93</v>
      </c>
      <c r="V253" s="5" t="e">
        <f t="shared" si="24"/>
        <v>#DIV/0!</v>
      </c>
      <c r="Y253" s="1" t="e">
        <f t="shared" si="25"/>
        <v>#DIV/0!</v>
      </c>
      <c r="Z253" s="4" t="e">
        <f t="shared" si="26"/>
        <v>#DIV/0!</v>
      </c>
      <c r="AB253" s="1" t="e">
        <f t="shared" si="27"/>
        <v>#DIV/0!</v>
      </c>
      <c r="AD253" s="1" t="e">
        <f t="shared" si="28"/>
        <v>#DIV/0!</v>
      </c>
      <c r="AE253" s="1"/>
      <c r="AJ253" s="1"/>
    </row>
    <row r="254" spans="1:39" ht="15.75" customHeight="1" x14ac:dyDescent="0.25">
      <c r="A254" s="2" t="s">
        <v>29</v>
      </c>
      <c r="B254" s="3">
        <v>51</v>
      </c>
      <c r="C254" s="4">
        <v>1</v>
      </c>
      <c r="D254" s="1" t="s">
        <v>30</v>
      </c>
      <c r="E254" s="1" t="s">
        <v>31</v>
      </c>
      <c r="F254" s="1" t="s">
        <v>32</v>
      </c>
      <c r="G254" s="1">
        <v>2010</v>
      </c>
      <c r="H254" s="4" t="s">
        <v>87</v>
      </c>
      <c r="Q254" s="1" t="s">
        <v>93</v>
      </c>
      <c r="V254" s="5" t="e">
        <f t="shared" si="24"/>
        <v>#DIV/0!</v>
      </c>
      <c r="Y254" s="1" t="e">
        <f t="shared" si="25"/>
        <v>#DIV/0!</v>
      </c>
      <c r="Z254" s="4" t="e">
        <f t="shared" si="26"/>
        <v>#DIV/0!</v>
      </c>
      <c r="AB254" s="1" t="e">
        <f t="shared" si="27"/>
        <v>#DIV/0!</v>
      </c>
      <c r="AD254" s="1" t="e">
        <f t="shared" si="28"/>
        <v>#DIV/0!</v>
      </c>
      <c r="AE254" s="1"/>
      <c r="AJ254" s="1"/>
    </row>
    <row r="255" spans="1:39" ht="15.75" customHeight="1" x14ac:dyDescent="0.25">
      <c r="A255" s="2" t="s">
        <v>29</v>
      </c>
      <c r="B255" s="3">
        <v>51</v>
      </c>
      <c r="C255" s="4">
        <v>1</v>
      </c>
      <c r="D255" s="1" t="s">
        <v>30</v>
      </c>
      <c r="E255" s="1" t="s">
        <v>31</v>
      </c>
      <c r="F255" s="1" t="s">
        <v>32</v>
      </c>
      <c r="G255" s="1">
        <v>2011</v>
      </c>
      <c r="H255" s="4" t="s">
        <v>87</v>
      </c>
      <c r="Q255" s="1" t="s">
        <v>93</v>
      </c>
      <c r="V255" s="5" t="e">
        <f t="shared" si="24"/>
        <v>#DIV/0!</v>
      </c>
      <c r="Y255" s="1" t="e">
        <f t="shared" si="25"/>
        <v>#DIV/0!</v>
      </c>
      <c r="Z255" s="4" t="e">
        <f t="shared" si="26"/>
        <v>#DIV/0!</v>
      </c>
      <c r="AB255" s="1" t="e">
        <f t="shared" si="27"/>
        <v>#DIV/0!</v>
      </c>
      <c r="AD255" s="1" t="e">
        <f t="shared" si="28"/>
        <v>#DIV/0!</v>
      </c>
      <c r="AE255" s="1"/>
      <c r="AJ255" s="1"/>
    </row>
    <row r="256" spans="1:39" ht="15.75" customHeight="1" x14ac:dyDescent="0.25">
      <c r="A256" s="2" t="s">
        <v>29</v>
      </c>
      <c r="B256" s="3">
        <v>51</v>
      </c>
      <c r="C256" s="4">
        <v>1</v>
      </c>
      <c r="D256" s="1" t="s">
        <v>30</v>
      </c>
      <c r="E256" s="1" t="s">
        <v>31</v>
      </c>
      <c r="F256" s="1" t="s">
        <v>32</v>
      </c>
      <c r="G256" s="1">
        <v>2012</v>
      </c>
      <c r="H256" s="4" t="s">
        <v>87</v>
      </c>
      <c r="Q256" s="1" t="s">
        <v>93</v>
      </c>
      <c r="V256" s="5" t="e">
        <f t="shared" si="24"/>
        <v>#DIV/0!</v>
      </c>
      <c r="Y256" s="1" t="e">
        <f t="shared" si="25"/>
        <v>#DIV/0!</v>
      </c>
      <c r="Z256" s="4" t="e">
        <f t="shared" si="26"/>
        <v>#DIV/0!</v>
      </c>
      <c r="AB256" s="1" t="e">
        <f t="shared" si="27"/>
        <v>#DIV/0!</v>
      </c>
      <c r="AD256" s="1" t="e">
        <f t="shared" si="28"/>
        <v>#DIV/0!</v>
      </c>
      <c r="AE256" s="1"/>
      <c r="AJ256" s="1"/>
    </row>
    <row r="257" spans="1:38" s="36" customFormat="1" ht="15.75" customHeight="1" x14ac:dyDescent="0.25">
      <c r="A257" s="34" t="s">
        <v>29</v>
      </c>
      <c r="B257" s="38">
        <v>52</v>
      </c>
      <c r="C257" s="35">
        <v>1</v>
      </c>
      <c r="D257" s="36" t="s">
        <v>30</v>
      </c>
      <c r="E257" s="36" t="s">
        <v>31</v>
      </c>
      <c r="F257" s="36" t="s">
        <v>32</v>
      </c>
      <c r="G257" s="36">
        <v>2008</v>
      </c>
      <c r="H257" s="35" t="s">
        <v>87</v>
      </c>
      <c r="I257" s="35"/>
      <c r="J257" s="36">
        <v>36</v>
      </c>
      <c r="K257" s="36">
        <v>2</v>
      </c>
      <c r="L257" s="36">
        <f>J257-22</f>
        <v>14</v>
      </c>
      <c r="M257" s="36">
        <f>J257-49</f>
        <v>-13</v>
      </c>
      <c r="N257" s="36">
        <f>J257-67</f>
        <v>-31</v>
      </c>
      <c r="O257" s="36">
        <f>J257-82</f>
        <v>-46</v>
      </c>
      <c r="Q257" s="36" t="s">
        <v>93</v>
      </c>
      <c r="R257" s="39">
        <v>1</v>
      </c>
      <c r="S257" s="36">
        <v>195</v>
      </c>
      <c r="T257" s="36">
        <v>25</v>
      </c>
      <c r="U257" s="36">
        <v>124</v>
      </c>
      <c r="V257" s="37">
        <f t="shared" si="24"/>
        <v>4.96</v>
      </c>
      <c r="W257" s="36">
        <v>4</v>
      </c>
      <c r="X257" s="36">
        <v>24</v>
      </c>
      <c r="Y257" s="40">
        <f t="shared" si="25"/>
        <v>0.96</v>
      </c>
      <c r="Z257" s="35">
        <f t="shared" si="26"/>
        <v>19.35483870967742</v>
      </c>
      <c r="AA257" s="36">
        <v>0</v>
      </c>
      <c r="AB257" s="36">
        <f t="shared" si="27"/>
        <v>0</v>
      </c>
      <c r="AC257" s="36">
        <v>0</v>
      </c>
      <c r="AD257" s="36">
        <f t="shared" si="28"/>
        <v>0</v>
      </c>
      <c r="AE257" s="41" t="s">
        <v>63</v>
      </c>
      <c r="AF257" s="36">
        <v>7</v>
      </c>
      <c r="AG257" s="36">
        <v>2</v>
      </c>
      <c r="AH257" s="36">
        <v>2</v>
      </c>
      <c r="AI257" s="36">
        <v>3</v>
      </c>
      <c r="AJ257" s="36">
        <v>3</v>
      </c>
      <c r="AK257" s="43">
        <v>4</v>
      </c>
      <c r="AL257" s="43"/>
    </row>
    <row r="258" spans="1:38" ht="15.75" customHeight="1" x14ac:dyDescent="0.25">
      <c r="A258" s="2" t="s">
        <v>29</v>
      </c>
      <c r="B258" s="3">
        <v>52</v>
      </c>
      <c r="C258" s="4">
        <v>1</v>
      </c>
      <c r="D258" s="1" t="s">
        <v>30</v>
      </c>
      <c r="E258" s="1" t="s">
        <v>31</v>
      </c>
      <c r="F258" s="1" t="s">
        <v>32</v>
      </c>
      <c r="G258" s="1">
        <v>2009</v>
      </c>
      <c r="H258" s="4" t="s">
        <v>87</v>
      </c>
      <c r="Q258" s="1" t="s">
        <v>93</v>
      </c>
      <c r="V258" s="5" t="e">
        <f t="shared" si="24"/>
        <v>#DIV/0!</v>
      </c>
      <c r="Y258" s="1" t="e">
        <f t="shared" si="25"/>
        <v>#DIV/0!</v>
      </c>
      <c r="Z258" s="4" t="e">
        <f t="shared" si="26"/>
        <v>#DIV/0!</v>
      </c>
      <c r="AB258" s="1" t="e">
        <f t="shared" si="27"/>
        <v>#DIV/0!</v>
      </c>
      <c r="AD258" s="1" t="e">
        <f t="shared" si="28"/>
        <v>#DIV/0!</v>
      </c>
      <c r="AE258" s="1"/>
      <c r="AJ258" s="1"/>
    </row>
    <row r="259" spans="1:38" ht="15.75" customHeight="1" x14ac:dyDescent="0.25">
      <c r="A259" s="2" t="s">
        <v>29</v>
      </c>
      <c r="B259" s="3">
        <v>52</v>
      </c>
      <c r="C259" s="4">
        <v>1</v>
      </c>
      <c r="D259" s="1" t="s">
        <v>30</v>
      </c>
      <c r="E259" s="1" t="s">
        <v>31</v>
      </c>
      <c r="F259" s="1" t="s">
        <v>32</v>
      </c>
      <c r="G259" s="1">
        <v>2010</v>
      </c>
      <c r="H259" s="4" t="s">
        <v>87</v>
      </c>
      <c r="Q259" s="1" t="s">
        <v>93</v>
      </c>
      <c r="V259" s="5" t="e">
        <f t="shared" si="24"/>
        <v>#DIV/0!</v>
      </c>
      <c r="Y259" s="1" t="e">
        <f t="shared" si="25"/>
        <v>#DIV/0!</v>
      </c>
      <c r="Z259" s="4" t="e">
        <f t="shared" si="26"/>
        <v>#DIV/0!</v>
      </c>
      <c r="AB259" s="1" t="e">
        <f t="shared" si="27"/>
        <v>#DIV/0!</v>
      </c>
      <c r="AD259" s="1" t="e">
        <f t="shared" si="28"/>
        <v>#DIV/0!</v>
      </c>
      <c r="AE259" s="1"/>
      <c r="AJ259" s="1"/>
    </row>
    <row r="260" spans="1:38" ht="15.75" customHeight="1" x14ac:dyDescent="0.25">
      <c r="A260" s="2" t="s">
        <v>29</v>
      </c>
      <c r="B260" s="3">
        <v>52</v>
      </c>
      <c r="C260" s="4">
        <v>1</v>
      </c>
      <c r="D260" s="1" t="s">
        <v>30</v>
      </c>
      <c r="E260" s="1" t="s">
        <v>31</v>
      </c>
      <c r="F260" s="1" t="s">
        <v>32</v>
      </c>
      <c r="G260" s="1">
        <v>2011</v>
      </c>
      <c r="H260" s="4" t="s">
        <v>87</v>
      </c>
      <c r="Q260" s="1" t="s">
        <v>93</v>
      </c>
      <c r="V260" s="5" t="e">
        <f t="shared" si="24"/>
        <v>#DIV/0!</v>
      </c>
      <c r="Y260" s="1" t="e">
        <f t="shared" si="25"/>
        <v>#DIV/0!</v>
      </c>
      <c r="Z260" s="4" t="e">
        <f t="shared" si="26"/>
        <v>#DIV/0!</v>
      </c>
      <c r="AB260" s="1" t="e">
        <f t="shared" si="27"/>
        <v>#DIV/0!</v>
      </c>
      <c r="AD260" s="1" t="e">
        <f t="shared" si="28"/>
        <v>#DIV/0!</v>
      </c>
      <c r="AE260" s="1"/>
      <c r="AJ260" s="1"/>
    </row>
    <row r="261" spans="1:38" ht="15.75" customHeight="1" x14ac:dyDescent="0.25">
      <c r="A261" s="2" t="s">
        <v>29</v>
      </c>
      <c r="B261" s="3">
        <v>52</v>
      </c>
      <c r="C261" s="4">
        <v>1</v>
      </c>
      <c r="D261" s="1" t="s">
        <v>30</v>
      </c>
      <c r="E261" s="1" t="s">
        <v>31</v>
      </c>
      <c r="F261" s="1" t="s">
        <v>32</v>
      </c>
      <c r="G261" s="1">
        <v>2012</v>
      </c>
      <c r="H261" s="4" t="s">
        <v>87</v>
      </c>
      <c r="Q261" s="1" t="s">
        <v>93</v>
      </c>
      <c r="V261" s="5" t="e">
        <f t="shared" si="24"/>
        <v>#DIV/0!</v>
      </c>
      <c r="Y261" s="1" t="e">
        <f t="shared" si="25"/>
        <v>#DIV/0!</v>
      </c>
      <c r="Z261" s="4" t="e">
        <f t="shared" si="26"/>
        <v>#DIV/0!</v>
      </c>
      <c r="AB261" s="1" t="e">
        <f t="shared" si="27"/>
        <v>#DIV/0!</v>
      </c>
      <c r="AD261" s="1" t="e">
        <f t="shared" si="28"/>
        <v>#DIV/0!</v>
      </c>
      <c r="AE261" s="1"/>
      <c r="AJ261" s="1"/>
    </row>
    <row r="262" spans="1:38" s="36" customFormat="1" ht="15.75" customHeight="1" x14ac:dyDescent="0.25">
      <c r="A262" s="34" t="s">
        <v>29</v>
      </c>
      <c r="B262" s="38">
        <v>53</v>
      </c>
      <c r="C262" s="35">
        <v>1</v>
      </c>
      <c r="D262" s="36" t="s">
        <v>30</v>
      </c>
      <c r="E262" s="36" t="s">
        <v>31</v>
      </c>
      <c r="F262" s="36" t="s">
        <v>32</v>
      </c>
      <c r="G262" s="36">
        <v>2008</v>
      </c>
      <c r="H262" s="35" t="s">
        <v>87</v>
      </c>
      <c r="I262" s="35"/>
      <c r="J262" s="36">
        <v>44</v>
      </c>
      <c r="K262" s="36">
        <v>3</v>
      </c>
      <c r="L262" s="36">
        <f>J262-22</f>
        <v>22</v>
      </c>
      <c r="M262" s="43">
        <f>J262-49</f>
        <v>-5</v>
      </c>
      <c r="N262" s="36">
        <f>J262-67</f>
        <v>-23</v>
      </c>
      <c r="O262" s="36">
        <f>J262-82</f>
        <v>-38</v>
      </c>
      <c r="Q262" s="36" t="s">
        <v>93</v>
      </c>
      <c r="R262" s="39">
        <v>2</v>
      </c>
      <c r="S262" s="36">
        <v>202</v>
      </c>
      <c r="T262" s="36">
        <v>25</v>
      </c>
      <c r="U262" s="36">
        <v>105</v>
      </c>
      <c r="V262" s="37">
        <f t="shared" si="24"/>
        <v>4.2</v>
      </c>
      <c r="W262" s="36">
        <v>4</v>
      </c>
      <c r="X262" s="36">
        <v>24</v>
      </c>
      <c r="Y262" s="40">
        <f t="shared" si="25"/>
        <v>0.96</v>
      </c>
      <c r="Z262" s="35">
        <f t="shared" si="26"/>
        <v>22.857142857142858</v>
      </c>
      <c r="AA262" s="36">
        <v>0</v>
      </c>
      <c r="AB262" s="36">
        <f t="shared" si="27"/>
        <v>0</v>
      </c>
      <c r="AC262" s="36">
        <v>0</v>
      </c>
      <c r="AD262" s="36">
        <f t="shared" si="28"/>
        <v>0</v>
      </c>
      <c r="AE262" s="41" t="s">
        <v>71</v>
      </c>
      <c r="AF262" s="36">
        <v>7</v>
      </c>
      <c r="AG262" s="36">
        <v>2</v>
      </c>
      <c r="AH262" s="36">
        <v>2</v>
      </c>
      <c r="AI262" s="36">
        <v>4</v>
      </c>
      <c r="AJ262" s="36">
        <v>3</v>
      </c>
      <c r="AK262" s="43">
        <v>4</v>
      </c>
      <c r="AL262" s="43"/>
    </row>
    <row r="263" spans="1:38" ht="15.75" customHeight="1" x14ac:dyDescent="0.25">
      <c r="A263" s="2" t="s">
        <v>29</v>
      </c>
      <c r="B263" s="3">
        <v>53</v>
      </c>
      <c r="C263" s="4">
        <v>1</v>
      </c>
      <c r="D263" s="1" t="s">
        <v>30</v>
      </c>
      <c r="E263" s="1" t="s">
        <v>31</v>
      </c>
      <c r="F263" s="1" t="s">
        <v>32</v>
      </c>
      <c r="G263" s="1">
        <v>2009</v>
      </c>
      <c r="H263" s="4" t="s">
        <v>87</v>
      </c>
      <c r="Q263" s="1" t="s">
        <v>93</v>
      </c>
      <c r="V263" s="5" t="e">
        <f t="shared" si="24"/>
        <v>#DIV/0!</v>
      </c>
      <c r="Y263" s="1" t="e">
        <f t="shared" si="25"/>
        <v>#DIV/0!</v>
      </c>
      <c r="Z263" s="4" t="e">
        <f t="shared" si="26"/>
        <v>#DIV/0!</v>
      </c>
      <c r="AB263" s="1" t="e">
        <f t="shared" si="27"/>
        <v>#DIV/0!</v>
      </c>
      <c r="AD263" s="1" t="e">
        <f t="shared" si="28"/>
        <v>#DIV/0!</v>
      </c>
      <c r="AE263" s="1"/>
      <c r="AJ263" s="1"/>
    </row>
    <row r="264" spans="1:38" ht="15.75" customHeight="1" x14ac:dyDescent="0.25">
      <c r="A264" s="2" t="s">
        <v>29</v>
      </c>
      <c r="B264" s="3">
        <v>53</v>
      </c>
      <c r="C264" s="4">
        <v>1</v>
      </c>
      <c r="D264" s="1" t="s">
        <v>30</v>
      </c>
      <c r="E264" s="1" t="s">
        <v>31</v>
      </c>
      <c r="F264" s="1" t="s">
        <v>32</v>
      </c>
      <c r="G264" s="1">
        <v>2010</v>
      </c>
      <c r="H264" s="4" t="s">
        <v>87</v>
      </c>
      <c r="Q264" s="1" t="s">
        <v>93</v>
      </c>
      <c r="V264" s="5" t="e">
        <f t="shared" si="24"/>
        <v>#DIV/0!</v>
      </c>
      <c r="Y264" s="1" t="e">
        <f t="shared" si="25"/>
        <v>#DIV/0!</v>
      </c>
      <c r="Z264" s="4" t="e">
        <f t="shared" si="26"/>
        <v>#DIV/0!</v>
      </c>
      <c r="AB264" s="1" t="e">
        <f t="shared" si="27"/>
        <v>#DIV/0!</v>
      </c>
      <c r="AD264" s="1" t="e">
        <f t="shared" si="28"/>
        <v>#DIV/0!</v>
      </c>
      <c r="AE264" s="1"/>
      <c r="AJ264" s="1"/>
    </row>
    <row r="265" spans="1:38" ht="15.75" customHeight="1" x14ac:dyDescent="0.25">
      <c r="A265" s="2" t="s">
        <v>29</v>
      </c>
      <c r="B265" s="3">
        <v>53</v>
      </c>
      <c r="C265" s="4">
        <v>1</v>
      </c>
      <c r="D265" s="1" t="s">
        <v>30</v>
      </c>
      <c r="E265" s="1" t="s">
        <v>31</v>
      </c>
      <c r="F265" s="1" t="s">
        <v>32</v>
      </c>
      <c r="G265" s="1">
        <v>2011</v>
      </c>
      <c r="H265" s="4" t="s">
        <v>87</v>
      </c>
      <c r="Q265" s="1" t="s">
        <v>93</v>
      </c>
      <c r="V265" s="5" t="e">
        <f t="shared" si="24"/>
        <v>#DIV/0!</v>
      </c>
      <c r="Y265" s="1" t="e">
        <f t="shared" si="25"/>
        <v>#DIV/0!</v>
      </c>
      <c r="Z265" s="4" t="e">
        <f t="shared" si="26"/>
        <v>#DIV/0!</v>
      </c>
      <c r="AB265" s="1" t="e">
        <f t="shared" si="27"/>
        <v>#DIV/0!</v>
      </c>
      <c r="AD265" s="1" t="e">
        <f t="shared" si="28"/>
        <v>#DIV/0!</v>
      </c>
      <c r="AE265" s="1"/>
      <c r="AJ265" s="1"/>
    </row>
    <row r="266" spans="1:38" ht="15.75" customHeight="1" x14ac:dyDescent="0.25">
      <c r="A266" s="2" t="s">
        <v>29</v>
      </c>
      <c r="B266" s="3">
        <v>53</v>
      </c>
      <c r="C266" s="4">
        <v>1</v>
      </c>
      <c r="D266" s="1" t="s">
        <v>30</v>
      </c>
      <c r="E266" s="1" t="s">
        <v>31</v>
      </c>
      <c r="F266" s="1" t="s">
        <v>32</v>
      </c>
      <c r="G266" s="1">
        <v>2012</v>
      </c>
      <c r="H266" s="4" t="s">
        <v>87</v>
      </c>
      <c r="Q266" s="1" t="s">
        <v>93</v>
      </c>
      <c r="V266" s="5" t="e">
        <f t="shared" si="24"/>
        <v>#DIV/0!</v>
      </c>
      <c r="Y266" s="1" t="e">
        <f t="shared" si="25"/>
        <v>#DIV/0!</v>
      </c>
      <c r="Z266" s="4" t="e">
        <f t="shared" si="26"/>
        <v>#DIV/0!</v>
      </c>
      <c r="AB266" s="1" t="e">
        <f t="shared" si="27"/>
        <v>#DIV/0!</v>
      </c>
      <c r="AD266" s="1" t="e">
        <f t="shared" si="28"/>
        <v>#DIV/0!</v>
      </c>
      <c r="AE266" s="1"/>
      <c r="AJ266" s="1"/>
    </row>
    <row r="267" spans="1:38" s="36" customFormat="1" ht="15.75" customHeight="1" x14ac:dyDescent="0.25">
      <c r="A267" s="34" t="s">
        <v>29</v>
      </c>
      <c r="B267" s="38">
        <v>54</v>
      </c>
      <c r="C267" s="35">
        <v>1</v>
      </c>
      <c r="D267" s="36" t="s">
        <v>30</v>
      </c>
      <c r="E267" s="36" t="s">
        <v>31</v>
      </c>
      <c r="F267" s="36" t="s">
        <v>32</v>
      </c>
      <c r="G267" s="36">
        <v>2008</v>
      </c>
      <c r="H267" s="35" t="s">
        <v>87</v>
      </c>
      <c r="I267" s="35"/>
      <c r="J267" s="36">
        <v>38</v>
      </c>
      <c r="K267" s="36">
        <v>3</v>
      </c>
      <c r="L267" s="36">
        <f>J267-22</f>
        <v>16</v>
      </c>
      <c r="M267" s="36">
        <f>J267-49</f>
        <v>-11</v>
      </c>
      <c r="N267" s="36">
        <f>J267-67</f>
        <v>-29</v>
      </c>
      <c r="O267" s="36">
        <f>J267-82</f>
        <v>-44</v>
      </c>
      <c r="Q267" s="36" t="s">
        <v>93</v>
      </c>
      <c r="R267" s="39">
        <v>2</v>
      </c>
      <c r="S267" s="36">
        <v>197</v>
      </c>
      <c r="T267" s="36">
        <v>25</v>
      </c>
      <c r="U267" s="36">
        <v>126</v>
      </c>
      <c r="V267" s="37">
        <f t="shared" si="24"/>
        <v>5.04</v>
      </c>
      <c r="W267" s="36">
        <v>4</v>
      </c>
      <c r="X267" s="36">
        <v>36</v>
      </c>
      <c r="Y267" s="45">
        <f t="shared" si="25"/>
        <v>1.44</v>
      </c>
      <c r="Z267" s="35">
        <f t="shared" si="26"/>
        <v>28.571428571428573</v>
      </c>
      <c r="AA267" s="36">
        <v>0</v>
      </c>
      <c r="AB267" s="36">
        <f t="shared" si="27"/>
        <v>0</v>
      </c>
      <c r="AC267" s="36">
        <v>10</v>
      </c>
      <c r="AD267" s="39">
        <f t="shared" si="28"/>
        <v>40</v>
      </c>
      <c r="AE267" s="41" t="s">
        <v>61</v>
      </c>
      <c r="AF267" s="36">
        <v>7</v>
      </c>
      <c r="AG267" s="36">
        <v>2</v>
      </c>
      <c r="AH267" s="36">
        <v>2</v>
      </c>
      <c r="AI267" s="36">
        <v>3</v>
      </c>
      <c r="AJ267" s="36">
        <v>3</v>
      </c>
      <c r="AK267" s="36">
        <v>3</v>
      </c>
    </row>
    <row r="268" spans="1:38" ht="15.75" customHeight="1" x14ac:dyDescent="0.25">
      <c r="A268" s="2" t="s">
        <v>29</v>
      </c>
      <c r="B268" s="3">
        <v>54</v>
      </c>
      <c r="C268" s="4">
        <v>1</v>
      </c>
      <c r="D268" s="1" t="s">
        <v>30</v>
      </c>
      <c r="E268" s="1" t="s">
        <v>31</v>
      </c>
      <c r="F268" s="1" t="s">
        <v>32</v>
      </c>
      <c r="G268" s="1">
        <v>2009</v>
      </c>
      <c r="H268" s="4" t="s">
        <v>87</v>
      </c>
      <c r="Q268" s="1" t="s">
        <v>93</v>
      </c>
      <c r="V268" s="5" t="e">
        <f t="shared" ref="V268:V322" si="29">(U268+(Y268*AA268))/T268</f>
        <v>#DIV/0!</v>
      </c>
      <c r="Y268" s="1" t="e">
        <f t="shared" ref="Y268:Y322" si="30">X268/(T268-AA268)</f>
        <v>#DIV/0!</v>
      </c>
      <c r="Z268" s="4" t="e">
        <f t="shared" ref="Z268:Z322" si="31">Y268*100/V268</f>
        <v>#DIV/0!</v>
      </c>
      <c r="AB268" s="1" t="e">
        <f t="shared" ref="AB268:AB322" si="32">AA268*100/T268</f>
        <v>#DIV/0!</v>
      </c>
      <c r="AD268" s="1" t="e">
        <f t="shared" ref="AD268:AD322" si="33">AC268*100/T268</f>
        <v>#DIV/0!</v>
      </c>
      <c r="AE268" s="1"/>
      <c r="AJ268" s="1"/>
    </row>
    <row r="269" spans="1:38" ht="15.75" customHeight="1" x14ac:dyDescent="0.25">
      <c r="A269" s="2" t="s">
        <v>29</v>
      </c>
      <c r="B269" s="3">
        <v>54</v>
      </c>
      <c r="C269" s="4">
        <v>1</v>
      </c>
      <c r="D269" s="1" t="s">
        <v>30</v>
      </c>
      <c r="E269" s="1" t="s">
        <v>31</v>
      </c>
      <c r="F269" s="1" t="s">
        <v>32</v>
      </c>
      <c r="G269" s="1">
        <v>2010</v>
      </c>
      <c r="H269" s="4" t="s">
        <v>87</v>
      </c>
      <c r="Q269" s="1" t="s">
        <v>93</v>
      </c>
      <c r="V269" s="5" t="e">
        <f t="shared" si="29"/>
        <v>#DIV/0!</v>
      </c>
      <c r="Y269" s="1" t="e">
        <f t="shared" si="30"/>
        <v>#DIV/0!</v>
      </c>
      <c r="Z269" s="4" t="e">
        <f t="shared" si="31"/>
        <v>#DIV/0!</v>
      </c>
      <c r="AB269" s="1" t="e">
        <f t="shared" si="32"/>
        <v>#DIV/0!</v>
      </c>
      <c r="AD269" s="1" t="e">
        <f t="shared" si="33"/>
        <v>#DIV/0!</v>
      </c>
      <c r="AE269" s="1"/>
      <c r="AJ269" s="1"/>
    </row>
    <row r="270" spans="1:38" ht="15.75" customHeight="1" x14ac:dyDescent="0.25">
      <c r="A270" s="2" t="s">
        <v>29</v>
      </c>
      <c r="B270" s="3">
        <v>54</v>
      </c>
      <c r="C270" s="4">
        <v>1</v>
      </c>
      <c r="D270" s="1" t="s">
        <v>30</v>
      </c>
      <c r="E270" s="1" t="s">
        <v>31</v>
      </c>
      <c r="F270" s="1" t="s">
        <v>32</v>
      </c>
      <c r="G270" s="1">
        <v>2011</v>
      </c>
      <c r="H270" s="4" t="s">
        <v>87</v>
      </c>
      <c r="Q270" s="1" t="s">
        <v>93</v>
      </c>
      <c r="V270" s="5" t="e">
        <f t="shared" si="29"/>
        <v>#DIV/0!</v>
      </c>
      <c r="Y270" s="1" t="e">
        <f t="shared" si="30"/>
        <v>#DIV/0!</v>
      </c>
      <c r="Z270" s="4" t="e">
        <f t="shared" si="31"/>
        <v>#DIV/0!</v>
      </c>
      <c r="AB270" s="1" t="e">
        <f t="shared" si="32"/>
        <v>#DIV/0!</v>
      </c>
      <c r="AD270" s="1" t="e">
        <f t="shared" si="33"/>
        <v>#DIV/0!</v>
      </c>
      <c r="AE270" s="1"/>
      <c r="AJ270" s="1"/>
    </row>
    <row r="271" spans="1:38" ht="15.75" customHeight="1" x14ac:dyDescent="0.25">
      <c r="A271" s="2" t="s">
        <v>29</v>
      </c>
      <c r="B271" s="3">
        <v>54</v>
      </c>
      <c r="C271" s="4">
        <v>1</v>
      </c>
      <c r="D271" s="1" t="s">
        <v>30</v>
      </c>
      <c r="E271" s="1" t="s">
        <v>31</v>
      </c>
      <c r="F271" s="1" t="s">
        <v>32</v>
      </c>
      <c r="G271" s="1">
        <v>2012</v>
      </c>
      <c r="H271" s="4" t="s">
        <v>87</v>
      </c>
      <c r="Q271" s="1" t="s">
        <v>93</v>
      </c>
      <c r="V271" s="5" t="e">
        <f t="shared" si="29"/>
        <v>#DIV/0!</v>
      </c>
      <c r="Y271" s="1" t="e">
        <f t="shared" si="30"/>
        <v>#DIV/0!</v>
      </c>
      <c r="Z271" s="4" t="e">
        <f t="shared" si="31"/>
        <v>#DIV/0!</v>
      </c>
      <c r="AB271" s="1" t="e">
        <f t="shared" si="32"/>
        <v>#DIV/0!</v>
      </c>
      <c r="AD271" s="1" t="e">
        <f t="shared" si="33"/>
        <v>#DIV/0!</v>
      </c>
      <c r="AE271" s="1"/>
      <c r="AJ271" s="1"/>
    </row>
    <row r="272" spans="1:38" s="36" customFormat="1" ht="15.75" customHeight="1" x14ac:dyDescent="0.25">
      <c r="A272" s="34" t="s">
        <v>29</v>
      </c>
      <c r="B272" s="30">
        <v>55</v>
      </c>
      <c r="C272" s="35">
        <v>1</v>
      </c>
      <c r="D272" s="36" t="s">
        <v>30</v>
      </c>
      <c r="E272" s="36" t="s">
        <v>31</v>
      </c>
      <c r="F272" s="36" t="s">
        <v>32</v>
      </c>
      <c r="G272" s="36">
        <v>2008</v>
      </c>
      <c r="H272" s="35" t="s">
        <v>87</v>
      </c>
      <c r="I272" s="35"/>
      <c r="Q272" s="36" t="s">
        <v>93</v>
      </c>
      <c r="V272" s="37" t="e">
        <f t="shared" si="29"/>
        <v>#DIV/0!</v>
      </c>
      <c r="Y272" s="36" t="e">
        <f t="shared" si="30"/>
        <v>#DIV/0!</v>
      </c>
      <c r="Z272" s="35" t="e">
        <f t="shared" si="31"/>
        <v>#DIV/0!</v>
      </c>
      <c r="AB272" s="36" t="e">
        <f t="shared" si="32"/>
        <v>#DIV/0!</v>
      </c>
      <c r="AD272" s="36" t="e">
        <f t="shared" si="33"/>
        <v>#DIV/0!</v>
      </c>
    </row>
    <row r="273" spans="1:30" s="1" customFormat="1" ht="15.75" customHeight="1" x14ac:dyDescent="0.25">
      <c r="A273" s="2" t="s">
        <v>29</v>
      </c>
      <c r="B273" s="3">
        <v>55</v>
      </c>
      <c r="C273" s="4">
        <v>1</v>
      </c>
      <c r="D273" s="1" t="s">
        <v>30</v>
      </c>
      <c r="E273" s="1" t="s">
        <v>31</v>
      </c>
      <c r="F273" s="1" t="s">
        <v>32</v>
      </c>
      <c r="G273" s="1">
        <v>2009</v>
      </c>
      <c r="H273" s="4" t="s">
        <v>87</v>
      </c>
      <c r="I273" s="4"/>
      <c r="Q273" s="1" t="s">
        <v>93</v>
      </c>
      <c r="V273" s="5" t="e">
        <f t="shared" si="29"/>
        <v>#DIV/0!</v>
      </c>
      <c r="Y273" s="1" t="e">
        <f t="shared" si="30"/>
        <v>#DIV/0!</v>
      </c>
      <c r="Z273" s="4" t="e">
        <f t="shared" si="31"/>
        <v>#DIV/0!</v>
      </c>
      <c r="AB273" s="1" t="e">
        <f t="shared" si="32"/>
        <v>#DIV/0!</v>
      </c>
      <c r="AD273" s="1" t="e">
        <f t="shared" si="33"/>
        <v>#DIV/0!</v>
      </c>
    </row>
    <row r="274" spans="1:30" s="1" customFormat="1" ht="15.75" customHeight="1" x14ac:dyDescent="0.25">
      <c r="A274" s="2" t="s">
        <v>29</v>
      </c>
      <c r="B274" s="3">
        <v>55</v>
      </c>
      <c r="C274" s="4">
        <v>1</v>
      </c>
      <c r="D274" s="1" t="s">
        <v>30</v>
      </c>
      <c r="E274" s="1" t="s">
        <v>31</v>
      </c>
      <c r="F274" s="1" t="s">
        <v>32</v>
      </c>
      <c r="G274" s="1">
        <v>2010</v>
      </c>
      <c r="H274" s="4" t="s">
        <v>87</v>
      </c>
      <c r="I274" s="4"/>
      <c r="Q274" s="1" t="s">
        <v>93</v>
      </c>
      <c r="V274" s="5" t="e">
        <f t="shared" si="29"/>
        <v>#DIV/0!</v>
      </c>
      <c r="Y274" s="1" t="e">
        <f t="shared" si="30"/>
        <v>#DIV/0!</v>
      </c>
      <c r="Z274" s="4" t="e">
        <f t="shared" si="31"/>
        <v>#DIV/0!</v>
      </c>
      <c r="AB274" s="1" t="e">
        <f t="shared" si="32"/>
        <v>#DIV/0!</v>
      </c>
      <c r="AD274" s="1" t="e">
        <f t="shared" si="33"/>
        <v>#DIV/0!</v>
      </c>
    </row>
    <row r="275" spans="1:30" s="1" customFormat="1" ht="15.75" customHeight="1" x14ac:dyDescent="0.25">
      <c r="A275" s="2" t="s">
        <v>29</v>
      </c>
      <c r="B275" s="3">
        <v>55</v>
      </c>
      <c r="C275" s="4">
        <v>1</v>
      </c>
      <c r="D275" s="1" t="s">
        <v>30</v>
      </c>
      <c r="E275" s="1" t="s">
        <v>31</v>
      </c>
      <c r="F275" s="1" t="s">
        <v>32</v>
      </c>
      <c r="G275" s="1">
        <v>2011</v>
      </c>
      <c r="H275" s="4" t="s">
        <v>87</v>
      </c>
      <c r="I275" s="4"/>
      <c r="Q275" s="1" t="s">
        <v>93</v>
      </c>
      <c r="V275" s="5" t="e">
        <f t="shared" si="29"/>
        <v>#DIV/0!</v>
      </c>
      <c r="Y275" s="1" t="e">
        <f t="shared" si="30"/>
        <v>#DIV/0!</v>
      </c>
      <c r="Z275" s="4" t="e">
        <f t="shared" si="31"/>
        <v>#DIV/0!</v>
      </c>
      <c r="AB275" s="1" t="e">
        <f t="shared" si="32"/>
        <v>#DIV/0!</v>
      </c>
      <c r="AD275" s="1" t="e">
        <f t="shared" si="33"/>
        <v>#DIV/0!</v>
      </c>
    </row>
    <row r="276" spans="1:30" s="1" customFormat="1" ht="15.75" customHeight="1" x14ac:dyDescent="0.25">
      <c r="A276" s="2" t="s">
        <v>29</v>
      </c>
      <c r="B276" s="3">
        <v>55</v>
      </c>
      <c r="C276" s="4">
        <v>1</v>
      </c>
      <c r="D276" s="1" t="s">
        <v>30</v>
      </c>
      <c r="E276" s="1" t="s">
        <v>31</v>
      </c>
      <c r="F276" s="1" t="s">
        <v>32</v>
      </c>
      <c r="G276" s="1">
        <v>2012</v>
      </c>
      <c r="H276" s="4" t="s">
        <v>87</v>
      </c>
      <c r="I276" s="4"/>
      <c r="Q276" s="1" t="s">
        <v>93</v>
      </c>
      <c r="V276" s="5" t="e">
        <f t="shared" si="29"/>
        <v>#DIV/0!</v>
      </c>
      <c r="Y276" s="1" t="e">
        <f t="shared" si="30"/>
        <v>#DIV/0!</v>
      </c>
      <c r="Z276" s="4" t="e">
        <f t="shared" si="31"/>
        <v>#DIV/0!</v>
      </c>
      <c r="AB276" s="1" t="e">
        <f t="shared" si="32"/>
        <v>#DIV/0!</v>
      </c>
      <c r="AD276" s="1" t="e">
        <f t="shared" si="33"/>
        <v>#DIV/0!</v>
      </c>
    </row>
    <row r="277" spans="1:30" s="36" customFormat="1" ht="15.75" customHeight="1" x14ac:dyDescent="0.25">
      <c r="A277" s="34" t="s">
        <v>29</v>
      </c>
      <c r="B277" s="30">
        <v>56</v>
      </c>
      <c r="C277" s="35">
        <v>1</v>
      </c>
      <c r="D277" s="36" t="s">
        <v>30</v>
      </c>
      <c r="E277" s="36" t="s">
        <v>31</v>
      </c>
      <c r="F277" s="36" t="s">
        <v>32</v>
      </c>
      <c r="G277" s="36">
        <v>2008</v>
      </c>
      <c r="H277" s="35" t="s">
        <v>87</v>
      </c>
      <c r="I277" s="35"/>
      <c r="Q277" s="36" t="s">
        <v>95</v>
      </c>
      <c r="V277" s="37" t="e">
        <f t="shared" si="29"/>
        <v>#DIV/0!</v>
      </c>
      <c r="Y277" s="36" t="e">
        <f t="shared" si="30"/>
        <v>#DIV/0!</v>
      </c>
      <c r="Z277" s="35" t="e">
        <f t="shared" si="31"/>
        <v>#DIV/0!</v>
      </c>
      <c r="AB277" s="36" t="e">
        <f t="shared" si="32"/>
        <v>#DIV/0!</v>
      </c>
      <c r="AD277" s="36" t="e">
        <f t="shared" si="33"/>
        <v>#DIV/0!</v>
      </c>
    </row>
    <row r="278" spans="1:30" s="1" customFormat="1" ht="15.75" customHeight="1" x14ac:dyDescent="0.25">
      <c r="A278" s="2" t="s">
        <v>29</v>
      </c>
      <c r="B278" s="3">
        <v>56</v>
      </c>
      <c r="C278" s="4">
        <v>1</v>
      </c>
      <c r="D278" s="1" t="s">
        <v>30</v>
      </c>
      <c r="E278" s="1" t="s">
        <v>31</v>
      </c>
      <c r="F278" s="1" t="s">
        <v>32</v>
      </c>
      <c r="G278" s="1">
        <v>2009</v>
      </c>
      <c r="H278" s="4" t="s">
        <v>87</v>
      </c>
      <c r="I278" s="4"/>
      <c r="Q278" s="1" t="s">
        <v>95</v>
      </c>
      <c r="V278" s="5" t="e">
        <f t="shared" si="29"/>
        <v>#DIV/0!</v>
      </c>
      <c r="Y278" s="1" t="e">
        <f t="shared" si="30"/>
        <v>#DIV/0!</v>
      </c>
      <c r="Z278" s="4" t="e">
        <f t="shared" si="31"/>
        <v>#DIV/0!</v>
      </c>
      <c r="AB278" s="1" t="e">
        <f t="shared" si="32"/>
        <v>#DIV/0!</v>
      </c>
      <c r="AD278" s="1" t="e">
        <f t="shared" si="33"/>
        <v>#DIV/0!</v>
      </c>
    </row>
    <row r="279" spans="1:30" s="1" customFormat="1" ht="15.75" customHeight="1" x14ac:dyDescent="0.25">
      <c r="A279" s="2" t="s">
        <v>29</v>
      </c>
      <c r="B279" s="3">
        <v>56</v>
      </c>
      <c r="C279" s="4">
        <v>1</v>
      </c>
      <c r="D279" s="1" t="s">
        <v>30</v>
      </c>
      <c r="E279" s="1" t="s">
        <v>31</v>
      </c>
      <c r="F279" s="1" t="s">
        <v>32</v>
      </c>
      <c r="G279" s="1">
        <v>2010</v>
      </c>
      <c r="H279" s="4" t="s">
        <v>87</v>
      </c>
      <c r="I279" s="4"/>
      <c r="Q279" s="1" t="s">
        <v>95</v>
      </c>
      <c r="V279" s="5" t="e">
        <f t="shared" si="29"/>
        <v>#DIV/0!</v>
      </c>
      <c r="Y279" s="1" t="e">
        <f t="shared" si="30"/>
        <v>#DIV/0!</v>
      </c>
      <c r="Z279" s="4" t="e">
        <f t="shared" si="31"/>
        <v>#DIV/0!</v>
      </c>
      <c r="AB279" s="1" t="e">
        <f t="shared" si="32"/>
        <v>#DIV/0!</v>
      </c>
      <c r="AD279" s="1" t="e">
        <f t="shared" si="33"/>
        <v>#DIV/0!</v>
      </c>
    </row>
    <row r="280" spans="1:30" s="1" customFormat="1" ht="15.75" customHeight="1" x14ac:dyDescent="0.25">
      <c r="A280" s="2" t="s">
        <v>29</v>
      </c>
      <c r="B280" s="3">
        <v>56</v>
      </c>
      <c r="C280" s="4">
        <v>1</v>
      </c>
      <c r="D280" s="1" t="s">
        <v>30</v>
      </c>
      <c r="E280" s="1" t="s">
        <v>31</v>
      </c>
      <c r="F280" s="1" t="s">
        <v>32</v>
      </c>
      <c r="G280" s="1">
        <v>2011</v>
      </c>
      <c r="H280" s="4" t="s">
        <v>87</v>
      </c>
      <c r="I280" s="4"/>
      <c r="Q280" s="1" t="s">
        <v>95</v>
      </c>
      <c r="V280" s="5" t="e">
        <f t="shared" si="29"/>
        <v>#DIV/0!</v>
      </c>
      <c r="Y280" s="1" t="e">
        <f t="shared" si="30"/>
        <v>#DIV/0!</v>
      </c>
      <c r="Z280" s="4" t="e">
        <f t="shared" si="31"/>
        <v>#DIV/0!</v>
      </c>
      <c r="AB280" s="1" t="e">
        <f t="shared" si="32"/>
        <v>#DIV/0!</v>
      </c>
      <c r="AD280" s="1" t="e">
        <f t="shared" si="33"/>
        <v>#DIV/0!</v>
      </c>
    </row>
    <row r="281" spans="1:30" s="1" customFormat="1" ht="15.75" customHeight="1" x14ac:dyDescent="0.25">
      <c r="A281" s="2" t="s">
        <v>29</v>
      </c>
      <c r="B281" s="3">
        <v>56</v>
      </c>
      <c r="C281" s="4">
        <v>1</v>
      </c>
      <c r="D281" s="1" t="s">
        <v>30</v>
      </c>
      <c r="E281" s="1" t="s">
        <v>31</v>
      </c>
      <c r="F281" s="1" t="s">
        <v>32</v>
      </c>
      <c r="G281" s="1">
        <v>2012</v>
      </c>
      <c r="H281" s="4" t="s">
        <v>87</v>
      </c>
      <c r="I281" s="4"/>
      <c r="Q281" s="1" t="s">
        <v>95</v>
      </c>
      <c r="V281" s="5" t="e">
        <f t="shared" si="29"/>
        <v>#DIV/0!</v>
      </c>
      <c r="Y281" s="1" t="e">
        <f t="shared" si="30"/>
        <v>#DIV/0!</v>
      </c>
      <c r="Z281" s="4" t="e">
        <f t="shared" si="31"/>
        <v>#DIV/0!</v>
      </c>
      <c r="AB281" s="1" t="e">
        <f t="shared" si="32"/>
        <v>#DIV/0!</v>
      </c>
      <c r="AD281" s="1" t="e">
        <f t="shared" si="33"/>
        <v>#DIV/0!</v>
      </c>
    </row>
    <row r="282" spans="1:30" s="36" customFormat="1" ht="15.75" customHeight="1" x14ac:dyDescent="0.25">
      <c r="A282" s="34" t="s">
        <v>29</v>
      </c>
      <c r="B282" s="30">
        <v>57</v>
      </c>
      <c r="C282" s="35">
        <v>2</v>
      </c>
      <c r="D282" s="36" t="s">
        <v>33</v>
      </c>
      <c r="E282" s="36" t="s">
        <v>34</v>
      </c>
      <c r="F282" s="36" t="s">
        <v>35</v>
      </c>
      <c r="G282" s="36">
        <v>2008</v>
      </c>
      <c r="H282" s="35" t="s">
        <v>87</v>
      </c>
      <c r="I282" s="35"/>
      <c r="Q282" s="36" t="s">
        <v>94</v>
      </c>
      <c r="V282" s="37" t="e">
        <f t="shared" si="29"/>
        <v>#DIV/0!</v>
      </c>
      <c r="Y282" s="36" t="e">
        <f t="shared" si="30"/>
        <v>#DIV/0!</v>
      </c>
      <c r="Z282" s="35" t="e">
        <f t="shared" si="31"/>
        <v>#DIV/0!</v>
      </c>
      <c r="AB282" s="36" t="e">
        <f t="shared" si="32"/>
        <v>#DIV/0!</v>
      </c>
      <c r="AD282" s="36" t="e">
        <f t="shared" si="33"/>
        <v>#DIV/0!</v>
      </c>
    </row>
    <row r="283" spans="1:30" s="1" customFormat="1" ht="15.75" customHeight="1" x14ac:dyDescent="0.25">
      <c r="A283" s="2" t="s">
        <v>29</v>
      </c>
      <c r="B283" s="3">
        <v>57</v>
      </c>
      <c r="C283" s="4">
        <v>2</v>
      </c>
      <c r="D283" s="1" t="s">
        <v>33</v>
      </c>
      <c r="E283" s="1" t="s">
        <v>34</v>
      </c>
      <c r="F283" s="1" t="s">
        <v>35</v>
      </c>
      <c r="G283" s="1">
        <v>2009</v>
      </c>
      <c r="H283" s="4" t="s">
        <v>87</v>
      </c>
      <c r="I283" s="4"/>
      <c r="Q283" s="1" t="s">
        <v>94</v>
      </c>
      <c r="V283" s="5" t="e">
        <f t="shared" si="29"/>
        <v>#DIV/0!</v>
      </c>
      <c r="Y283" s="1" t="e">
        <f t="shared" si="30"/>
        <v>#DIV/0!</v>
      </c>
      <c r="Z283" s="4" t="e">
        <f t="shared" si="31"/>
        <v>#DIV/0!</v>
      </c>
      <c r="AB283" s="1" t="e">
        <f t="shared" si="32"/>
        <v>#DIV/0!</v>
      </c>
      <c r="AD283" s="1" t="e">
        <f t="shared" si="33"/>
        <v>#DIV/0!</v>
      </c>
    </row>
    <row r="284" spans="1:30" s="1" customFormat="1" ht="15.75" customHeight="1" x14ac:dyDescent="0.25">
      <c r="A284" s="2" t="s">
        <v>29</v>
      </c>
      <c r="B284" s="3">
        <v>57</v>
      </c>
      <c r="C284" s="4">
        <v>2</v>
      </c>
      <c r="D284" s="1" t="s">
        <v>33</v>
      </c>
      <c r="E284" s="1" t="s">
        <v>34</v>
      </c>
      <c r="F284" s="1" t="s">
        <v>35</v>
      </c>
      <c r="G284" s="1">
        <v>2010</v>
      </c>
      <c r="H284" s="4" t="s">
        <v>87</v>
      </c>
      <c r="I284" s="4"/>
      <c r="Q284" s="1" t="s">
        <v>94</v>
      </c>
      <c r="V284" s="5" t="e">
        <f t="shared" si="29"/>
        <v>#DIV/0!</v>
      </c>
      <c r="Y284" s="1" t="e">
        <f t="shared" si="30"/>
        <v>#DIV/0!</v>
      </c>
      <c r="Z284" s="4" t="e">
        <f t="shared" si="31"/>
        <v>#DIV/0!</v>
      </c>
      <c r="AB284" s="1" t="e">
        <f t="shared" si="32"/>
        <v>#DIV/0!</v>
      </c>
      <c r="AD284" s="1" t="e">
        <f t="shared" si="33"/>
        <v>#DIV/0!</v>
      </c>
    </row>
    <row r="285" spans="1:30" s="1" customFormat="1" ht="15.75" customHeight="1" x14ac:dyDescent="0.25">
      <c r="A285" s="2" t="s">
        <v>29</v>
      </c>
      <c r="B285" s="3">
        <v>57</v>
      </c>
      <c r="C285" s="4">
        <v>2</v>
      </c>
      <c r="D285" s="1" t="s">
        <v>33</v>
      </c>
      <c r="E285" s="1" t="s">
        <v>34</v>
      </c>
      <c r="F285" s="1" t="s">
        <v>35</v>
      </c>
      <c r="G285" s="1">
        <v>2011</v>
      </c>
      <c r="H285" s="4" t="s">
        <v>87</v>
      </c>
      <c r="I285" s="4"/>
      <c r="Q285" s="1" t="s">
        <v>94</v>
      </c>
      <c r="V285" s="5" t="e">
        <f t="shared" si="29"/>
        <v>#DIV/0!</v>
      </c>
      <c r="Y285" s="1" t="e">
        <f t="shared" si="30"/>
        <v>#DIV/0!</v>
      </c>
      <c r="Z285" s="4" t="e">
        <f t="shared" si="31"/>
        <v>#DIV/0!</v>
      </c>
      <c r="AB285" s="1" t="e">
        <f t="shared" si="32"/>
        <v>#DIV/0!</v>
      </c>
      <c r="AD285" s="1" t="e">
        <f t="shared" si="33"/>
        <v>#DIV/0!</v>
      </c>
    </row>
    <row r="286" spans="1:30" s="1" customFormat="1" ht="15.75" customHeight="1" x14ac:dyDescent="0.25">
      <c r="A286" s="2" t="s">
        <v>29</v>
      </c>
      <c r="B286" s="3">
        <v>57</v>
      </c>
      <c r="C286" s="4">
        <v>2</v>
      </c>
      <c r="D286" s="1" t="s">
        <v>33</v>
      </c>
      <c r="E286" s="1" t="s">
        <v>34</v>
      </c>
      <c r="F286" s="1" t="s">
        <v>35</v>
      </c>
      <c r="G286" s="1">
        <v>2012</v>
      </c>
      <c r="H286" s="4" t="s">
        <v>87</v>
      </c>
      <c r="I286" s="4"/>
      <c r="Q286" s="1" t="s">
        <v>94</v>
      </c>
      <c r="V286" s="5" t="e">
        <f t="shared" si="29"/>
        <v>#DIV/0!</v>
      </c>
      <c r="Y286" s="1" t="e">
        <f t="shared" si="30"/>
        <v>#DIV/0!</v>
      </c>
      <c r="Z286" s="4" t="e">
        <f t="shared" si="31"/>
        <v>#DIV/0!</v>
      </c>
      <c r="AB286" s="1" t="e">
        <f t="shared" si="32"/>
        <v>#DIV/0!</v>
      </c>
      <c r="AD286" s="1" t="e">
        <f t="shared" si="33"/>
        <v>#DIV/0!</v>
      </c>
    </row>
    <row r="287" spans="1:30" s="36" customFormat="1" ht="15.75" customHeight="1" x14ac:dyDescent="0.25">
      <c r="A287" s="34" t="s">
        <v>29</v>
      </c>
      <c r="B287" s="30">
        <v>58</v>
      </c>
      <c r="C287" s="35">
        <v>2</v>
      </c>
      <c r="D287" s="36" t="s">
        <v>33</v>
      </c>
      <c r="E287" s="36" t="s">
        <v>34</v>
      </c>
      <c r="F287" s="36" t="s">
        <v>35</v>
      </c>
      <c r="G287" s="36">
        <v>2008</v>
      </c>
      <c r="H287" s="35" t="s">
        <v>87</v>
      </c>
      <c r="I287" s="35"/>
      <c r="Q287" s="36" t="s">
        <v>94</v>
      </c>
      <c r="V287" s="37" t="e">
        <f t="shared" si="29"/>
        <v>#DIV/0!</v>
      </c>
      <c r="Y287" s="36" t="e">
        <f t="shared" si="30"/>
        <v>#DIV/0!</v>
      </c>
      <c r="Z287" s="35" t="e">
        <f t="shared" si="31"/>
        <v>#DIV/0!</v>
      </c>
      <c r="AB287" s="36" t="e">
        <f t="shared" si="32"/>
        <v>#DIV/0!</v>
      </c>
      <c r="AD287" s="36" t="e">
        <f t="shared" si="33"/>
        <v>#DIV/0!</v>
      </c>
    </row>
    <row r="288" spans="1:30" s="1" customFormat="1" ht="15.75" customHeight="1" x14ac:dyDescent="0.25">
      <c r="A288" s="2" t="s">
        <v>29</v>
      </c>
      <c r="B288" s="3">
        <v>58</v>
      </c>
      <c r="C288" s="4">
        <v>2</v>
      </c>
      <c r="D288" s="1" t="s">
        <v>33</v>
      </c>
      <c r="E288" s="1" t="s">
        <v>34</v>
      </c>
      <c r="F288" s="1" t="s">
        <v>35</v>
      </c>
      <c r="G288" s="1">
        <v>2009</v>
      </c>
      <c r="H288" s="4" t="s">
        <v>87</v>
      </c>
      <c r="I288" s="4"/>
      <c r="Q288" s="1" t="s">
        <v>94</v>
      </c>
      <c r="V288" s="5" t="e">
        <f t="shared" si="29"/>
        <v>#DIV/0!</v>
      </c>
      <c r="Y288" s="1" t="e">
        <f t="shared" si="30"/>
        <v>#DIV/0!</v>
      </c>
      <c r="Z288" s="4" t="e">
        <f t="shared" si="31"/>
        <v>#DIV/0!</v>
      </c>
      <c r="AB288" s="1" t="e">
        <f t="shared" si="32"/>
        <v>#DIV/0!</v>
      </c>
      <c r="AD288" s="1" t="e">
        <f t="shared" si="33"/>
        <v>#DIV/0!</v>
      </c>
    </row>
    <row r="289" spans="1:30" s="1" customFormat="1" ht="15.75" customHeight="1" x14ac:dyDescent="0.25">
      <c r="A289" s="2" t="s">
        <v>29</v>
      </c>
      <c r="B289" s="3">
        <v>58</v>
      </c>
      <c r="C289" s="4">
        <v>2</v>
      </c>
      <c r="D289" s="1" t="s">
        <v>33</v>
      </c>
      <c r="E289" s="1" t="s">
        <v>34</v>
      </c>
      <c r="F289" s="1" t="s">
        <v>35</v>
      </c>
      <c r="G289" s="1">
        <v>2010</v>
      </c>
      <c r="H289" s="4" t="s">
        <v>87</v>
      </c>
      <c r="I289" s="4"/>
      <c r="Q289" s="1" t="s">
        <v>94</v>
      </c>
      <c r="V289" s="5" t="e">
        <f t="shared" si="29"/>
        <v>#DIV/0!</v>
      </c>
      <c r="Y289" s="1" t="e">
        <f t="shared" si="30"/>
        <v>#DIV/0!</v>
      </c>
      <c r="Z289" s="4" t="e">
        <f t="shared" si="31"/>
        <v>#DIV/0!</v>
      </c>
      <c r="AB289" s="1" t="e">
        <f t="shared" si="32"/>
        <v>#DIV/0!</v>
      </c>
      <c r="AD289" s="1" t="e">
        <f t="shared" si="33"/>
        <v>#DIV/0!</v>
      </c>
    </row>
    <row r="290" spans="1:30" s="1" customFormat="1" ht="15.75" customHeight="1" x14ac:dyDescent="0.25">
      <c r="A290" s="2" t="s">
        <v>29</v>
      </c>
      <c r="B290" s="3">
        <v>58</v>
      </c>
      <c r="C290" s="4">
        <v>2</v>
      </c>
      <c r="D290" s="1" t="s">
        <v>33</v>
      </c>
      <c r="E290" s="1" t="s">
        <v>34</v>
      </c>
      <c r="F290" s="1" t="s">
        <v>35</v>
      </c>
      <c r="G290" s="1">
        <v>2011</v>
      </c>
      <c r="H290" s="4" t="s">
        <v>87</v>
      </c>
      <c r="I290" s="4"/>
      <c r="Q290" s="1" t="s">
        <v>94</v>
      </c>
      <c r="V290" s="5" t="e">
        <f t="shared" si="29"/>
        <v>#DIV/0!</v>
      </c>
      <c r="Y290" s="1" t="e">
        <f t="shared" si="30"/>
        <v>#DIV/0!</v>
      </c>
      <c r="Z290" s="4" t="e">
        <f t="shared" si="31"/>
        <v>#DIV/0!</v>
      </c>
      <c r="AB290" s="1" t="e">
        <f t="shared" si="32"/>
        <v>#DIV/0!</v>
      </c>
      <c r="AD290" s="1" t="e">
        <f t="shared" si="33"/>
        <v>#DIV/0!</v>
      </c>
    </row>
    <row r="291" spans="1:30" s="1" customFormat="1" ht="15.75" customHeight="1" x14ac:dyDescent="0.25">
      <c r="A291" s="2" t="s">
        <v>29</v>
      </c>
      <c r="B291" s="3">
        <v>58</v>
      </c>
      <c r="C291" s="4">
        <v>2</v>
      </c>
      <c r="D291" s="1" t="s">
        <v>33</v>
      </c>
      <c r="E291" s="1" t="s">
        <v>34</v>
      </c>
      <c r="F291" s="1" t="s">
        <v>35</v>
      </c>
      <c r="G291" s="1">
        <v>2012</v>
      </c>
      <c r="H291" s="4" t="s">
        <v>87</v>
      </c>
      <c r="I291" s="4"/>
      <c r="Q291" s="1" t="s">
        <v>94</v>
      </c>
      <c r="V291" s="5" t="e">
        <f t="shared" si="29"/>
        <v>#DIV/0!</v>
      </c>
      <c r="Y291" s="1" t="e">
        <f t="shared" si="30"/>
        <v>#DIV/0!</v>
      </c>
      <c r="Z291" s="4" t="e">
        <f t="shared" si="31"/>
        <v>#DIV/0!</v>
      </c>
      <c r="AB291" s="1" t="e">
        <f t="shared" si="32"/>
        <v>#DIV/0!</v>
      </c>
      <c r="AD291" s="1" t="e">
        <f t="shared" si="33"/>
        <v>#DIV/0!</v>
      </c>
    </row>
    <row r="292" spans="1:30" s="36" customFormat="1" ht="15.75" customHeight="1" x14ac:dyDescent="0.25">
      <c r="A292" s="34" t="s">
        <v>29</v>
      </c>
      <c r="B292" s="30">
        <v>59</v>
      </c>
      <c r="C292" s="35">
        <v>2</v>
      </c>
      <c r="D292" s="36" t="s">
        <v>33</v>
      </c>
      <c r="E292" s="36" t="s">
        <v>34</v>
      </c>
      <c r="F292" s="36" t="s">
        <v>35</v>
      </c>
      <c r="G292" s="36">
        <v>2008</v>
      </c>
      <c r="H292" s="35" t="s">
        <v>87</v>
      </c>
      <c r="I292" s="35"/>
      <c r="Q292" s="36" t="s">
        <v>94</v>
      </c>
      <c r="V292" s="37" t="e">
        <f t="shared" si="29"/>
        <v>#DIV/0!</v>
      </c>
      <c r="Y292" s="36" t="e">
        <f t="shared" si="30"/>
        <v>#DIV/0!</v>
      </c>
      <c r="Z292" s="35" t="e">
        <f t="shared" si="31"/>
        <v>#DIV/0!</v>
      </c>
      <c r="AB292" s="36" t="e">
        <f t="shared" si="32"/>
        <v>#DIV/0!</v>
      </c>
      <c r="AD292" s="36" t="e">
        <f t="shared" si="33"/>
        <v>#DIV/0!</v>
      </c>
    </row>
    <row r="293" spans="1:30" s="1" customFormat="1" ht="15.75" customHeight="1" x14ac:dyDescent="0.25">
      <c r="A293" s="2" t="s">
        <v>29</v>
      </c>
      <c r="B293" s="3">
        <v>59</v>
      </c>
      <c r="C293" s="4">
        <v>2</v>
      </c>
      <c r="D293" s="1" t="s">
        <v>33</v>
      </c>
      <c r="E293" s="1" t="s">
        <v>34</v>
      </c>
      <c r="F293" s="1" t="s">
        <v>35</v>
      </c>
      <c r="G293" s="1">
        <v>2009</v>
      </c>
      <c r="H293" s="4" t="s">
        <v>87</v>
      </c>
      <c r="I293" s="4"/>
      <c r="Q293" s="1" t="s">
        <v>94</v>
      </c>
      <c r="V293" s="5" t="e">
        <f t="shared" si="29"/>
        <v>#DIV/0!</v>
      </c>
      <c r="Y293" s="1" t="e">
        <f t="shared" si="30"/>
        <v>#DIV/0!</v>
      </c>
      <c r="Z293" s="4" t="e">
        <f t="shared" si="31"/>
        <v>#DIV/0!</v>
      </c>
      <c r="AB293" s="1" t="e">
        <f t="shared" si="32"/>
        <v>#DIV/0!</v>
      </c>
      <c r="AD293" s="1" t="e">
        <f t="shared" si="33"/>
        <v>#DIV/0!</v>
      </c>
    </row>
    <row r="294" spans="1:30" s="1" customFormat="1" ht="15.75" customHeight="1" x14ac:dyDescent="0.25">
      <c r="A294" s="2" t="s">
        <v>29</v>
      </c>
      <c r="B294" s="3">
        <v>59</v>
      </c>
      <c r="C294" s="4">
        <v>2</v>
      </c>
      <c r="D294" s="1" t="s">
        <v>33</v>
      </c>
      <c r="E294" s="1" t="s">
        <v>34</v>
      </c>
      <c r="F294" s="1" t="s">
        <v>35</v>
      </c>
      <c r="G294" s="1">
        <v>2010</v>
      </c>
      <c r="H294" s="4" t="s">
        <v>87</v>
      </c>
      <c r="I294" s="4"/>
      <c r="Q294" s="1" t="s">
        <v>94</v>
      </c>
      <c r="V294" s="5" t="e">
        <f t="shared" si="29"/>
        <v>#DIV/0!</v>
      </c>
      <c r="Y294" s="1" t="e">
        <f t="shared" si="30"/>
        <v>#DIV/0!</v>
      </c>
      <c r="Z294" s="4" t="e">
        <f t="shared" si="31"/>
        <v>#DIV/0!</v>
      </c>
      <c r="AB294" s="1" t="e">
        <f t="shared" si="32"/>
        <v>#DIV/0!</v>
      </c>
      <c r="AD294" s="1" t="e">
        <f t="shared" si="33"/>
        <v>#DIV/0!</v>
      </c>
    </row>
    <row r="295" spans="1:30" s="1" customFormat="1" ht="15.75" customHeight="1" x14ac:dyDescent="0.25">
      <c r="A295" s="2" t="s">
        <v>29</v>
      </c>
      <c r="B295" s="3">
        <v>59</v>
      </c>
      <c r="C295" s="4">
        <v>2</v>
      </c>
      <c r="D295" s="1" t="s">
        <v>33</v>
      </c>
      <c r="E295" s="1" t="s">
        <v>34</v>
      </c>
      <c r="F295" s="1" t="s">
        <v>35</v>
      </c>
      <c r="G295" s="1">
        <v>2011</v>
      </c>
      <c r="H295" s="4" t="s">
        <v>87</v>
      </c>
      <c r="I295" s="4"/>
      <c r="Q295" s="1" t="s">
        <v>94</v>
      </c>
      <c r="V295" s="5" t="e">
        <f t="shared" si="29"/>
        <v>#DIV/0!</v>
      </c>
      <c r="Y295" s="1" t="e">
        <f t="shared" si="30"/>
        <v>#DIV/0!</v>
      </c>
      <c r="Z295" s="4" t="e">
        <f t="shared" si="31"/>
        <v>#DIV/0!</v>
      </c>
      <c r="AB295" s="1" t="e">
        <f t="shared" si="32"/>
        <v>#DIV/0!</v>
      </c>
      <c r="AD295" s="1" t="e">
        <f t="shared" si="33"/>
        <v>#DIV/0!</v>
      </c>
    </row>
    <row r="296" spans="1:30" s="1" customFormat="1" ht="15.75" customHeight="1" x14ac:dyDescent="0.25">
      <c r="A296" s="2" t="s">
        <v>29</v>
      </c>
      <c r="B296" s="3">
        <v>59</v>
      </c>
      <c r="C296" s="4">
        <v>2</v>
      </c>
      <c r="D296" s="1" t="s">
        <v>33</v>
      </c>
      <c r="E296" s="1" t="s">
        <v>34</v>
      </c>
      <c r="F296" s="1" t="s">
        <v>35</v>
      </c>
      <c r="G296" s="1">
        <v>2012</v>
      </c>
      <c r="H296" s="4" t="s">
        <v>87</v>
      </c>
      <c r="I296" s="4"/>
      <c r="Q296" s="1" t="s">
        <v>94</v>
      </c>
      <c r="V296" s="5" t="e">
        <f t="shared" si="29"/>
        <v>#DIV/0!</v>
      </c>
      <c r="Y296" s="1" t="e">
        <f t="shared" si="30"/>
        <v>#DIV/0!</v>
      </c>
      <c r="Z296" s="4" t="e">
        <f t="shared" si="31"/>
        <v>#DIV/0!</v>
      </c>
      <c r="AB296" s="1" t="e">
        <f t="shared" si="32"/>
        <v>#DIV/0!</v>
      </c>
      <c r="AD296" s="1" t="e">
        <f t="shared" si="33"/>
        <v>#DIV/0!</v>
      </c>
    </row>
    <row r="297" spans="1:30" s="36" customFormat="1" ht="15.75" customHeight="1" x14ac:dyDescent="0.25">
      <c r="A297" s="34" t="s">
        <v>29</v>
      </c>
      <c r="B297" s="30">
        <v>60</v>
      </c>
      <c r="C297" s="35">
        <v>2</v>
      </c>
      <c r="D297" s="36" t="s">
        <v>33</v>
      </c>
      <c r="E297" s="36" t="s">
        <v>34</v>
      </c>
      <c r="F297" s="36" t="s">
        <v>35</v>
      </c>
      <c r="G297" s="36">
        <v>2008</v>
      </c>
      <c r="H297" s="35" t="s">
        <v>87</v>
      </c>
      <c r="I297" s="35"/>
      <c r="Q297" s="36" t="s">
        <v>94</v>
      </c>
      <c r="V297" s="37" t="e">
        <f t="shared" si="29"/>
        <v>#DIV/0!</v>
      </c>
      <c r="Y297" s="36" t="e">
        <f t="shared" si="30"/>
        <v>#DIV/0!</v>
      </c>
      <c r="Z297" s="35" t="e">
        <f t="shared" si="31"/>
        <v>#DIV/0!</v>
      </c>
      <c r="AB297" s="36" t="e">
        <f t="shared" si="32"/>
        <v>#DIV/0!</v>
      </c>
      <c r="AD297" s="36" t="e">
        <f t="shared" si="33"/>
        <v>#DIV/0!</v>
      </c>
    </row>
    <row r="298" spans="1:30" s="1" customFormat="1" ht="15.75" customHeight="1" x14ac:dyDescent="0.25">
      <c r="A298" s="2" t="s">
        <v>29</v>
      </c>
      <c r="B298" s="3">
        <v>60</v>
      </c>
      <c r="C298" s="4">
        <v>2</v>
      </c>
      <c r="D298" s="1" t="s">
        <v>33</v>
      </c>
      <c r="E298" s="1" t="s">
        <v>34</v>
      </c>
      <c r="F298" s="1" t="s">
        <v>35</v>
      </c>
      <c r="G298" s="1">
        <v>2009</v>
      </c>
      <c r="H298" s="4" t="s">
        <v>87</v>
      </c>
      <c r="I298" s="4"/>
      <c r="Q298" s="1" t="s">
        <v>94</v>
      </c>
      <c r="V298" s="5" t="e">
        <f t="shared" si="29"/>
        <v>#DIV/0!</v>
      </c>
      <c r="Y298" s="1" t="e">
        <f t="shared" si="30"/>
        <v>#DIV/0!</v>
      </c>
      <c r="Z298" s="4" t="e">
        <f t="shared" si="31"/>
        <v>#DIV/0!</v>
      </c>
      <c r="AB298" s="1" t="e">
        <f t="shared" si="32"/>
        <v>#DIV/0!</v>
      </c>
      <c r="AD298" s="1" t="e">
        <f t="shared" si="33"/>
        <v>#DIV/0!</v>
      </c>
    </row>
    <row r="299" spans="1:30" s="1" customFormat="1" ht="15.75" customHeight="1" x14ac:dyDescent="0.25">
      <c r="A299" s="2" t="s">
        <v>29</v>
      </c>
      <c r="B299" s="3">
        <v>60</v>
      </c>
      <c r="C299" s="4">
        <v>2</v>
      </c>
      <c r="D299" s="1" t="s">
        <v>33</v>
      </c>
      <c r="E299" s="1" t="s">
        <v>34</v>
      </c>
      <c r="F299" s="1" t="s">
        <v>35</v>
      </c>
      <c r="G299" s="1">
        <v>2010</v>
      </c>
      <c r="H299" s="4" t="s">
        <v>87</v>
      </c>
      <c r="I299" s="4"/>
      <c r="Q299" s="1" t="s">
        <v>94</v>
      </c>
      <c r="V299" s="5" t="e">
        <f t="shared" si="29"/>
        <v>#DIV/0!</v>
      </c>
      <c r="Y299" s="1" t="e">
        <f t="shared" si="30"/>
        <v>#DIV/0!</v>
      </c>
      <c r="Z299" s="4" t="e">
        <f t="shared" si="31"/>
        <v>#DIV/0!</v>
      </c>
      <c r="AB299" s="1" t="e">
        <f t="shared" si="32"/>
        <v>#DIV/0!</v>
      </c>
      <c r="AD299" s="1" t="e">
        <f t="shared" si="33"/>
        <v>#DIV/0!</v>
      </c>
    </row>
    <row r="300" spans="1:30" s="1" customFormat="1" ht="15.75" customHeight="1" x14ac:dyDescent="0.25">
      <c r="A300" s="2" t="s">
        <v>29</v>
      </c>
      <c r="B300" s="3">
        <v>60</v>
      </c>
      <c r="C300" s="4">
        <v>2</v>
      </c>
      <c r="D300" s="1" t="s">
        <v>33</v>
      </c>
      <c r="E300" s="1" t="s">
        <v>34</v>
      </c>
      <c r="F300" s="1" t="s">
        <v>35</v>
      </c>
      <c r="G300" s="1">
        <v>2011</v>
      </c>
      <c r="H300" s="4" t="s">
        <v>87</v>
      </c>
      <c r="I300" s="4"/>
      <c r="Q300" s="1" t="s">
        <v>94</v>
      </c>
      <c r="V300" s="5" t="e">
        <f t="shared" si="29"/>
        <v>#DIV/0!</v>
      </c>
      <c r="Y300" s="1" t="e">
        <f t="shared" si="30"/>
        <v>#DIV/0!</v>
      </c>
      <c r="Z300" s="4" t="e">
        <f t="shared" si="31"/>
        <v>#DIV/0!</v>
      </c>
      <c r="AB300" s="1" t="e">
        <f t="shared" si="32"/>
        <v>#DIV/0!</v>
      </c>
      <c r="AD300" s="1" t="e">
        <f t="shared" si="33"/>
        <v>#DIV/0!</v>
      </c>
    </row>
    <row r="301" spans="1:30" s="1" customFormat="1" ht="15.75" customHeight="1" x14ac:dyDescent="0.25">
      <c r="A301" s="2" t="s">
        <v>29</v>
      </c>
      <c r="B301" s="3">
        <v>60</v>
      </c>
      <c r="C301" s="4">
        <v>2</v>
      </c>
      <c r="D301" s="1" t="s">
        <v>33</v>
      </c>
      <c r="E301" s="1" t="s">
        <v>34</v>
      </c>
      <c r="F301" s="1" t="s">
        <v>35</v>
      </c>
      <c r="G301" s="1">
        <v>2012</v>
      </c>
      <c r="H301" s="4" t="s">
        <v>87</v>
      </c>
      <c r="I301" s="4"/>
      <c r="Q301" s="1" t="s">
        <v>94</v>
      </c>
      <c r="V301" s="5" t="e">
        <f t="shared" si="29"/>
        <v>#DIV/0!</v>
      </c>
      <c r="Y301" s="1" t="e">
        <f t="shared" si="30"/>
        <v>#DIV/0!</v>
      </c>
      <c r="Z301" s="4" t="e">
        <f t="shared" si="31"/>
        <v>#DIV/0!</v>
      </c>
      <c r="AB301" s="1" t="e">
        <f t="shared" si="32"/>
        <v>#DIV/0!</v>
      </c>
      <c r="AD301" s="1" t="e">
        <f t="shared" si="33"/>
        <v>#DIV/0!</v>
      </c>
    </row>
    <row r="302" spans="1:30" s="36" customFormat="1" ht="15.75" customHeight="1" x14ac:dyDescent="0.25">
      <c r="A302" s="34" t="s">
        <v>29</v>
      </c>
      <c r="B302" s="30">
        <v>61</v>
      </c>
      <c r="C302" s="35">
        <v>2</v>
      </c>
      <c r="D302" s="36" t="s">
        <v>33</v>
      </c>
      <c r="E302" s="36" t="s">
        <v>34</v>
      </c>
      <c r="F302" s="36" t="s">
        <v>35</v>
      </c>
      <c r="G302" s="36">
        <v>2008</v>
      </c>
      <c r="H302" s="35" t="s">
        <v>87</v>
      </c>
      <c r="I302" s="35"/>
      <c r="Q302" s="36" t="s">
        <v>94</v>
      </c>
      <c r="V302" s="37" t="e">
        <f t="shared" si="29"/>
        <v>#DIV/0!</v>
      </c>
      <c r="Y302" s="36" t="e">
        <f t="shared" si="30"/>
        <v>#DIV/0!</v>
      </c>
      <c r="Z302" s="35" t="e">
        <f t="shared" si="31"/>
        <v>#DIV/0!</v>
      </c>
      <c r="AB302" s="36" t="e">
        <f t="shared" si="32"/>
        <v>#DIV/0!</v>
      </c>
      <c r="AD302" s="36" t="e">
        <f t="shared" si="33"/>
        <v>#DIV/0!</v>
      </c>
    </row>
    <row r="303" spans="1:30" s="1" customFormat="1" ht="15.75" customHeight="1" x14ac:dyDescent="0.25">
      <c r="A303" s="2" t="s">
        <v>29</v>
      </c>
      <c r="B303" s="3">
        <v>61</v>
      </c>
      <c r="C303" s="4">
        <v>2</v>
      </c>
      <c r="D303" s="1" t="s">
        <v>33</v>
      </c>
      <c r="E303" s="1" t="s">
        <v>34</v>
      </c>
      <c r="F303" s="1" t="s">
        <v>35</v>
      </c>
      <c r="G303" s="1">
        <v>2009</v>
      </c>
      <c r="H303" s="4" t="s">
        <v>87</v>
      </c>
      <c r="I303" s="4"/>
      <c r="Q303" s="1" t="s">
        <v>94</v>
      </c>
      <c r="V303" s="5" t="e">
        <f t="shared" si="29"/>
        <v>#DIV/0!</v>
      </c>
      <c r="Y303" s="1" t="e">
        <f t="shared" si="30"/>
        <v>#DIV/0!</v>
      </c>
      <c r="Z303" s="4" t="e">
        <f t="shared" si="31"/>
        <v>#DIV/0!</v>
      </c>
      <c r="AB303" s="1" t="e">
        <f t="shared" si="32"/>
        <v>#DIV/0!</v>
      </c>
      <c r="AD303" s="1" t="e">
        <f t="shared" si="33"/>
        <v>#DIV/0!</v>
      </c>
    </row>
    <row r="304" spans="1:30" s="1" customFormat="1" ht="15.75" customHeight="1" x14ac:dyDescent="0.25">
      <c r="A304" s="2" t="s">
        <v>29</v>
      </c>
      <c r="B304" s="3">
        <v>61</v>
      </c>
      <c r="C304" s="4">
        <v>2</v>
      </c>
      <c r="D304" s="1" t="s">
        <v>33</v>
      </c>
      <c r="E304" s="1" t="s">
        <v>34</v>
      </c>
      <c r="F304" s="1" t="s">
        <v>35</v>
      </c>
      <c r="G304" s="1">
        <v>2010</v>
      </c>
      <c r="H304" s="4" t="s">
        <v>87</v>
      </c>
      <c r="I304" s="4"/>
      <c r="Q304" s="1" t="s">
        <v>94</v>
      </c>
      <c r="V304" s="5" t="e">
        <f t="shared" si="29"/>
        <v>#DIV/0!</v>
      </c>
      <c r="Y304" s="1" t="e">
        <f t="shared" si="30"/>
        <v>#DIV/0!</v>
      </c>
      <c r="Z304" s="4" t="e">
        <f t="shared" si="31"/>
        <v>#DIV/0!</v>
      </c>
      <c r="AB304" s="1" t="e">
        <f t="shared" si="32"/>
        <v>#DIV/0!</v>
      </c>
      <c r="AD304" s="1" t="e">
        <f t="shared" si="33"/>
        <v>#DIV/0!</v>
      </c>
    </row>
    <row r="305" spans="1:30" s="1" customFormat="1" ht="15.75" customHeight="1" x14ac:dyDescent="0.25">
      <c r="A305" s="2" t="s">
        <v>29</v>
      </c>
      <c r="B305" s="3">
        <v>61</v>
      </c>
      <c r="C305" s="4">
        <v>2</v>
      </c>
      <c r="D305" s="1" t="s">
        <v>33</v>
      </c>
      <c r="E305" s="1" t="s">
        <v>34</v>
      </c>
      <c r="F305" s="1" t="s">
        <v>35</v>
      </c>
      <c r="G305" s="1">
        <v>2011</v>
      </c>
      <c r="H305" s="4" t="s">
        <v>87</v>
      </c>
      <c r="I305" s="4"/>
      <c r="Q305" s="1" t="s">
        <v>94</v>
      </c>
      <c r="V305" s="5" t="e">
        <f t="shared" si="29"/>
        <v>#DIV/0!</v>
      </c>
      <c r="Y305" s="1" t="e">
        <f t="shared" si="30"/>
        <v>#DIV/0!</v>
      </c>
      <c r="Z305" s="4" t="e">
        <f t="shared" si="31"/>
        <v>#DIV/0!</v>
      </c>
      <c r="AB305" s="1" t="e">
        <f t="shared" si="32"/>
        <v>#DIV/0!</v>
      </c>
      <c r="AD305" s="1" t="e">
        <f t="shared" si="33"/>
        <v>#DIV/0!</v>
      </c>
    </row>
    <row r="306" spans="1:30" s="1" customFormat="1" ht="15.75" customHeight="1" x14ac:dyDescent="0.25">
      <c r="A306" s="2" t="s">
        <v>29</v>
      </c>
      <c r="B306" s="3">
        <v>61</v>
      </c>
      <c r="C306" s="4">
        <v>2</v>
      </c>
      <c r="D306" s="1" t="s">
        <v>33</v>
      </c>
      <c r="E306" s="1" t="s">
        <v>34</v>
      </c>
      <c r="F306" s="1" t="s">
        <v>35</v>
      </c>
      <c r="G306" s="1">
        <v>2012</v>
      </c>
      <c r="H306" s="4" t="s">
        <v>87</v>
      </c>
      <c r="I306" s="4"/>
      <c r="Q306" s="1" t="s">
        <v>94</v>
      </c>
      <c r="V306" s="5" t="e">
        <f t="shared" si="29"/>
        <v>#DIV/0!</v>
      </c>
      <c r="Y306" s="1" t="e">
        <f t="shared" si="30"/>
        <v>#DIV/0!</v>
      </c>
      <c r="Z306" s="4" t="e">
        <f t="shared" si="31"/>
        <v>#DIV/0!</v>
      </c>
      <c r="AB306" s="1" t="e">
        <f t="shared" si="32"/>
        <v>#DIV/0!</v>
      </c>
      <c r="AD306" s="1" t="e">
        <f t="shared" si="33"/>
        <v>#DIV/0!</v>
      </c>
    </row>
    <row r="307" spans="1:30" s="36" customFormat="1" ht="15.75" customHeight="1" x14ac:dyDescent="0.25">
      <c r="A307" s="34" t="s">
        <v>29</v>
      </c>
      <c r="B307" s="30">
        <v>62</v>
      </c>
      <c r="C307" s="35">
        <v>2</v>
      </c>
      <c r="D307" s="36" t="s">
        <v>33</v>
      </c>
      <c r="E307" s="36" t="s">
        <v>34</v>
      </c>
      <c r="F307" s="36" t="s">
        <v>35</v>
      </c>
      <c r="G307" s="36">
        <v>2008</v>
      </c>
      <c r="H307" s="35" t="s">
        <v>87</v>
      </c>
      <c r="I307" s="35"/>
      <c r="Q307" s="36" t="s">
        <v>94</v>
      </c>
      <c r="V307" s="37" t="e">
        <f t="shared" si="29"/>
        <v>#DIV/0!</v>
      </c>
      <c r="Y307" s="36" t="e">
        <f t="shared" si="30"/>
        <v>#DIV/0!</v>
      </c>
      <c r="Z307" s="35" t="e">
        <f t="shared" si="31"/>
        <v>#DIV/0!</v>
      </c>
      <c r="AB307" s="36" t="e">
        <f t="shared" si="32"/>
        <v>#DIV/0!</v>
      </c>
      <c r="AD307" s="36" t="e">
        <f t="shared" si="33"/>
        <v>#DIV/0!</v>
      </c>
    </row>
    <row r="308" spans="1:30" s="1" customFormat="1" ht="15.75" customHeight="1" x14ac:dyDescent="0.25">
      <c r="A308" s="2" t="s">
        <v>29</v>
      </c>
      <c r="B308" s="3">
        <v>62</v>
      </c>
      <c r="C308" s="4">
        <v>2</v>
      </c>
      <c r="D308" s="1" t="s">
        <v>33</v>
      </c>
      <c r="E308" s="1" t="s">
        <v>34</v>
      </c>
      <c r="F308" s="1" t="s">
        <v>35</v>
      </c>
      <c r="G308" s="1">
        <v>2009</v>
      </c>
      <c r="H308" s="4" t="s">
        <v>87</v>
      </c>
      <c r="I308" s="4"/>
      <c r="Q308" s="1" t="s">
        <v>94</v>
      </c>
      <c r="V308" s="5" t="e">
        <f t="shared" si="29"/>
        <v>#DIV/0!</v>
      </c>
      <c r="Y308" s="1" t="e">
        <f t="shared" si="30"/>
        <v>#DIV/0!</v>
      </c>
      <c r="Z308" s="4" t="e">
        <f t="shared" si="31"/>
        <v>#DIV/0!</v>
      </c>
      <c r="AB308" s="1" t="e">
        <f t="shared" si="32"/>
        <v>#DIV/0!</v>
      </c>
      <c r="AD308" s="1" t="e">
        <f t="shared" si="33"/>
        <v>#DIV/0!</v>
      </c>
    </row>
    <row r="309" spans="1:30" s="1" customFormat="1" ht="15.75" customHeight="1" x14ac:dyDescent="0.25">
      <c r="A309" s="2" t="s">
        <v>29</v>
      </c>
      <c r="B309" s="3">
        <v>62</v>
      </c>
      <c r="C309" s="4">
        <v>2</v>
      </c>
      <c r="D309" s="1" t="s">
        <v>33</v>
      </c>
      <c r="E309" s="1" t="s">
        <v>34</v>
      </c>
      <c r="F309" s="1" t="s">
        <v>35</v>
      </c>
      <c r="G309" s="1">
        <v>2010</v>
      </c>
      <c r="H309" s="4" t="s">
        <v>87</v>
      </c>
      <c r="I309" s="4"/>
      <c r="Q309" s="1" t="s">
        <v>94</v>
      </c>
      <c r="V309" s="5" t="e">
        <f t="shared" si="29"/>
        <v>#DIV/0!</v>
      </c>
      <c r="Y309" s="1" t="e">
        <f t="shared" si="30"/>
        <v>#DIV/0!</v>
      </c>
      <c r="Z309" s="4" t="e">
        <f t="shared" si="31"/>
        <v>#DIV/0!</v>
      </c>
      <c r="AB309" s="1" t="e">
        <f t="shared" si="32"/>
        <v>#DIV/0!</v>
      </c>
      <c r="AD309" s="1" t="e">
        <f t="shared" si="33"/>
        <v>#DIV/0!</v>
      </c>
    </row>
    <row r="310" spans="1:30" s="1" customFormat="1" ht="15.75" customHeight="1" x14ac:dyDescent="0.25">
      <c r="A310" s="2" t="s">
        <v>29</v>
      </c>
      <c r="B310" s="3">
        <v>62</v>
      </c>
      <c r="C310" s="4">
        <v>2</v>
      </c>
      <c r="D310" s="1" t="s">
        <v>33</v>
      </c>
      <c r="E310" s="1" t="s">
        <v>34</v>
      </c>
      <c r="F310" s="1" t="s">
        <v>35</v>
      </c>
      <c r="G310" s="1">
        <v>2011</v>
      </c>
      <c r="H310" s="4" t="s">
        <v>87</v>
      </c>
      <c r="I310" s="4"/>
      <c r="Q310" s="1" t="s">
        <v>94</v>
      </c>
      <c r="V310" s="5" t="e">
        <f t="shared" si="29"/>
        <v>#DIV/0!</v>
      </c>
      <c r="Y310" s="1" t="e">
        <f t="shared" si="30"/>
        <v>#DIV/0!</v>
      </c>
      <c r="Z310" s="4" t="e">
        <f t="shared" si="31"/>
        <v>#DIV/0!</v>
      </c>
      <c r="AB310" s="1" t="e">
        <f t="shared" si="32"/>
        <v>#DIV/0!</v>
      </c>
      <c r="AD310" s="1" t="e">
        <f t="shared" si="33"/>
        <v>#DIV/0!</v>
      </c>
    </row>
    <row r="311" spans="1:30" s="1" customFormat="1" ht="15.75" customHeight="1" x14ac:dyDescent="0.25">
      <c r="A311" s="2" t="s">
        <v>29</v>
      </c>
      <c r="B311" s="3">
        <v>62</v>
      </c>
      <c r="C311" s="4">
        <v>2</v>
      </c>
      <c r="D311" s="1" t="s">
        <v>33</v>
      </c>
      <c r="E311" s="1" t="s">
        <v>34</v>
      </c>
      <c r="F311" s="1" t="s">
        <v>35</v>
      </c>
      <c r="G311" s="1">
        <v>2012</v>
      </c>
      <c r="H311" s="4" t="s">
        <v>87</v>
      </c>
      <c r="I311" s="4"/>
      <c r="Q311" s="1" t="s">
        <v>94</v>
      </c>
      <c r="V311" s="5" t="e">
        <f t="shared" si="29"/>
        <v>#DIV/0!</v>
      </c>
      <c r="Y311" s="1" t="e">
        <f t="shared" si="30"/>
        <v>#DIV/0!</v>
      </c>
      <c r="Z311" s="4" t="e">
        <f t="shared" si="31"/>
        <v>#DIV/0!</v>
      </c>
      <c r="AB311" s="1" t="e">
        <f t="shared" si="32"/>
        <v>#DIV/0!</v>
      </c>
      <c r="AD311" s="1" t="e">
        <f t="shared" si="33"/>
        <v>#DIV/0!</v>
      </c>
    </row>
    <row r="312" spans="1:30" s="36" customFormat="1" ht="15.75" customHeight="1" x14ac:dyDescent="0.25">
      <c r="A312" s="34" t="s">
        <v>29</v>
      </c>
      <c r="B312" s="30">
        <v>63</v>
      </c>
      <c r="C312" s="35">
        <v>2</v>
      </c>
      <c r="D312" s="36" t="s">
        <v>33</v>
      </c>
      <c r="E312" s="36" t="s">
        <v>34</v>
      </c>
      <c r="F312" s="36" t="s">
        <v>35</v>
      </c>
      <c r="G312" s="36">
        <v>2008</v>
      </c>
      <c r="H312" s="35" t="s">
        <v>87</v>
      </c>
      <c r="I312" s="35"/>
      <c r="Q312" s="36" t="s">
        <v>94</v>
      </c>
      <c r="V312" s="37" t="e">
        <f t="shared" si="29"/>
        <v>#DIV/0!</v>
      </c>
      <c r="Y312" s="36" t="e">
        <f t="shared" si="30"/>
        <v>#DIV/0!</v>
      </c>
      <c r="Z312" s="35" t="e">
        <f t="shared" si="31"/>
        <v>#DIV/0!</v>
      </c>
      <c r="AB312" s="36" t="e">
        <f t="shared" si="32"/>
        <v>#DIV/0!</v>
      </c>
      <c r="AD312" s="36" t="e">
        <f t="shared" si="33"/>
        <v>#DIV/0!</v>
      </c>
    </row>
    <row r="313" spans="1:30" s="1" customFormat="1" ht="15.75" customHeight="1" x14ac:dyDescent="0.25">
      <c r="A313" s="2" t="s">
        <v>29</v>
      </c>
      <c r="B313" s="3">
        <v>63</v>
      </c>
      <c r="C313" s="4">
        <v>2</v>
      </c>
      <c r="D313" s="1" t="s">
        <v>33</v>
      </c>
      <c r="E313" s="1" t="s">
        <v>34</v>
      </c>
      <c r="F313" s="1" t="s">
        <v>35</v>
      </c>
      <c r="G313" s="1">
        <v>2009</v>
      </c>
      <c r="H313" s="4" t="s">
        <v>87</v>
      </c>
      <c r="I313" s="4"/>
      <c r="Q313" s="1" t="s">
        <v>94</v>
      </c>
      <c r="V313" s="5" t="e">
        <f t="shared" si="29"/>
        <v>#DIV/0!</v>
      </c>
      <c r="Y313" s="1" t="e">
        <f t="shared" si="30"/>
        <v>#DIV/0!</v>
      </c>
      <c r="Z313" s="4" t="e">
        <f t="shared" si="31"/>
        <v>#DIV/0!</v>
      </c>
      <c r="AB313" s="1" t="e">
        <f t="shared" si="32"/>
        <v>#DIV/0!</v>
      </c>
      <c r="AD313" s="1" t="e">
        <f t="shared" si="33"/>
        <v>#DIV/0!</v>
      </c>
    </row>
    <row r="314" spans="1:30" s="1" customFormat="1" ht="15.75" customHeight="1" x14ac:dyDescent="0.25">
      <c r="A314" s="2" t="s">
        <v>29</v>
      </c>
      <c r="B314" s="3">
        <v>63</v>
      </c>
      <c r="C314" s="4">
        <v>2</v>
      </c>
      <c r="D314" s="1" t="s">
        <v>33</v>
      </c>
      <c r="E314" s="1" t="s">
        <v>34</v>
      </c>
      <c r="F314" s="1" t="s">
        <v>35</v>
      </c>
      <c r="G314" s="1">
        <v>2010</v>
      </c>
      <c r="H314" s="4" t="s">
        <v>87</v>
      </c>
      <c r="I314" s="4"/>
      <c r="Q314" s="1" t="s">
        <v>94</v>
      </c>
      <c r="V314" s="5" t="e">
        <f t="shared" si="29"/>
        <v>#DIV/0!</v>
      </c>
      <c r="Y314" s="1" t="e">
        <f t="shared" si="30"/>
        <v>#DIV/0!</v>
      </c>
      <c r="Z314" s="4" t="e">
        <f t="shared" si="31"/>
        <v>#DIV/0!</v>
      </c>
      <c r="AB314" s="1" t="e">
        <f t="shared" si="32"/>
        <v>#DIV/0!</v>
      </c>
      <c r="AD314" s="1" t="e">
        <f t="shared" si="33"/>
        <v>#DIV/0!</v>
      </c>
    </row>
    <row r="315" spans="1:30" s="1" customFormat="1" ht="15.75" customHeight="1" x14ac:dyDescent="0.25">
      <c r="A315" s="2" t="s">
        <v>29</v>
      </c>
      <c r="B315" s="3">
        <v>63</v>
      </c>
      <c r="C315" s="4">
        <v>2</v>
      </c>
      <c r="D315" s="1" t="s">
        <v>33</v>
      </c>
      <c r="E315" s="1" t="s">
        <v>34</v>
      </c>
      <c r="F315" s="1" t="s">
        <v>35</v>
      </c>
      <c r="G315" s="1">
        <v>2011</v>
      </c>
      <c r="H315" s="4" t="s">
        <v>87</v>
      </c>
      <c r="I315" s="4"/>
      <c r="Q315" s="1" t="s">
        <v>94</v>
      </c>
      <c r="V315" s="5" t="e">
        <f t="shared" si="29"/>
        <v>#DIV/0!</v>
      </c>
      <c r="Y315" s="1" t="e">
        <f t="shared" si="30"/>
        <v>#DIV/0!</v>
      </c>
      <c r="Z315" s="4" t="e">
        <f t="shared" si="31"/>
        <v>#DIV/0!</v>
      </c>
      <c r="AB315" s="1" t="e">
        <f t="shared" si="32"/>
        <v>#DIV/0!</v>
      </c>
      <c r="AD315" s="1" t="e">
        <f t="shared" si="33"/>
        <v>#DIV/0!</v>
      </c>
    </row>
    <row r="316" spans="1:30" s="1" customFormat="1" ht="15.75" customHeight="1" x14ac:dyDescent="0.25">
      <c r="A316" s="2" t="s">
        <v>29</v>
      </c>
      <c r="B316" s="3">
        <v>63</v>
      </c>
      <c r="C316" s="4">
        <v>2</v>
      </c>
      <c r="D316" s="1" t="s">
        <v>33</v>
      </c>
      <c r="E316" s="1" t="s">
        <v>34</v>
      </c>
      <c r="F316" s="1" t="s">
        <v>35</v>
      </c>
      <c r="G316" s="1">
        <v>2012</v>
      </c>
      <c r="H316" s="4" t="s">
        <v>87</v>
      </c>
      <c r="I316" s="4"/>
      <c r="Q316" s="1" t="s">
        <v>94</v>
      </c>
      <c r="V316" s="5" t="e">
        <f t="shared" si="29"/>
        <v>#DIV/0!</v>
      </c>
      <c r="Y316" s="1" t="e">
        <f t="shared" si="30"/>
        <v>#DIV/0!</v>
      </c>
      <c r="Z316" s="4" t="e">
        <f t="shared" si="31"/>
        <v>#DIV/0!</v>
      </c>
      <c r="AB316" s="1" t="e">
        <f t="shared" si="32"/>
        <v>#DIV/0!</v>
      </c>
      <c r="AD316" s="1" t="e">
        <f t="shared" si="33"/>
        <v>#DIV/0!</v>
      </c>
    </row>
    <row r="317" spans="1:30" s="36" customFormat="1" ht="15.75" customHeight="1" x14ac:dyDescent="0.25">
      <c r="A317" s="34" t="s">
        <v>29</v>
      </c>
      <c r="B317" s="30">
        <v>64</v>
      </c>
      <c r="C317" s="35">
        <v>2</v>
      </c>
      <c r="D317" s="36" t="s">
        <v>33</v>
      </c>
      <c r="E317" s="36" t="s">
        <v>34</v>
      </c>
      <c r="F317" s="36" t="s">
        <v>35</v>
      </c>
      <c r="G317" s="36">
        <v>2008</v>
      </c>
      <c r="H317" s="35" t="s">
        <v>87</v>
      </c>
      <c r="I317" s="35"/>
      <c r="Q317" s="36" t="s">
        <v>94</v>
      </c>
      <c r="V317" s="37" t="e">
        <f t="shared" si="29"/>
        <v>#DIV/0!</v>
      </c>
      <c r="Y317" s="36" t="e">
        <f t="shared" si="30"/>
        <v>#DIV/0!</v>
      </c>
      <c r="Z317" s="35" t="e">
        <f t="shared" si="31"/>
        <v>#DIV/0!</v>
      </c>
      <c r="AB317" s="36" t="e">
        <f t="shared" si="32"/>
        <v>#DIV/0!</v>
      </c>
      <c r="AD317" s="36" t="e">
        <f t="shared" si="33"/>
        <v>#DIV/0!</v>
      </c>
    </row>
    <row r="318" spans="1:30" s="1" customFormat="1" ht="15.75" customHeight="1" x14ac:dyDescent="0.25">
      <c r="A318" s="2" t="s">
        <v>29</v>
      </c>
      <c r="B318" s="3">
        <v>64</v>
      </c>
      <c r="C318" s="4">
        <v>2</v>
      </c>
      <c r="D318" s="1" t="s">
        <v>33</v>
      </c>
      <c r="E318" s="1" t="s">
        <v>34</v>
      </c>
      <c r="F318" s="1" t="s">
        <v>35</v>
      </c>
      <c r="G318" s="1">
        <v>2009</v>
      </c>
      <c r="H318" s="4" t="s">
        <v>87</v>
      </c>
      <c r="I318" s="4"/>
      <c r="Q318" s="1" t="s">
        <v>94</v>
      </c>
      <c r="V318" s="5" t="e">
        <f t="shared" si="29"/>
        <v>#DIV/0!</v>
      </c>
      <c r="Y318" s="1" t="e">
        <f t="shared" si="30"/>
        <v>#DIV/0!</v>
      </c>
      <c r="Z318" s="4" t="e">
        <f t="shared" si="31"/>
        <v>#DIV/0!</v>
      </c>
      <c r="AB318" s="1" t="e">
        <f t="shared" si="32"/>
        <v>#DIV/0!</v>
      </c>
      <c r="AD318" s="1" t="e">
        <f t="shared" si="33"/>
        <v>#DIV/0!</v>
      </c>
    </row>
    <row r="319" spans="1:30" s="1" customFormat="1" ht="15.75" customHeight="1" x14ac:dyDescent="0.25">
      <c r="A319" s="2" t="s">
        <v>29</v>
      </c>
      <c r="B319" s="3">
        <v>64</v>
      </c>
      <c r="C319" s="4">
        <v>2</v>
      </c>
      <c r="D319" s="1" t="s">
        <v>33</v>
      </c>
      <c r="E319" s="1" t="s">
        <v>34</v>
      </c>
      <c r="F319" s="1" t="s">
        <v>35</v>
      </c>
      <c r="G319" s="1">
        <v>2010</v>
      </c>
      <c r="H319" s="4" t="s">
        <v>87</v>
      </c>
      <c r="I319" s="4"/>
      <c r="Q319" s="1" t="s">
        <v>94</v>
      </c>
      <c r="V319" s="5" t="e">
        <f t="shared" si="29"/>
        <v>#DIV/0!</v>
      </c>
      <c r="Y319" s="1" t="e">
        <f t="shared" si="30"/>
        <v>#DIV/0!</v>
      </c>
      <c r="Z319" s="4" t="e">
        <f t="shared" si="31"/>
        <v>#DIV/0!</v>
      </c>
      <c r="AB319" s="1" t="e">
        <f t="shared" si="32"/>
        <v>#DIV/0!</v>
      </c>
      <c r="AD319" s="1" t="e">
        <f t="shared" si="33"/>
        <v>#DIV/0!</v>
      </c>
    </row>
    <row r="320" spans="1:30" s="1" customFormat="1" ht="15.75" customHeight="1" x14ac:dyDescent="0.25">
      <c r="A320" s="2" t="s">
        <v>29</v>
      </c>
      <c r="B320" s="3">
        <v>64</v>
      </c>
      <c r="C320" s="4">
        <v>2</v>
      </c>
      <c r="D320" s="1" t="s">
        <v>33</v>
      </c>
      <c r="E320" s="1" t="s">
        <v>34</v>
      </c>
      <c r="F320" s="1" t="s">
        <v>35</v>
      </c>
      <c r="G320" s="1">
        <v>2011</v>
      </c>
      <c r="H320" s="4" t="s">
        <v>87</v>
      </c>
      <c r="I320" s="4"/>
      <c r="Q320" s="1" t="s">
        <v>94</v>
      </c>
      <c r="V320" s="5" t="e">
        <f t="shared" si="29"/>
        <v>#DIV/0!</v>
      </c>
      <c r="Y320" s="1" t="e">
        <f t="shared" si="30"/>
        <v>#DIV/0!</v>
      </c>
      <c r="Z320" s="4" t="e">
        <f t="shared" si="31"/>
        <v>#DIV/0!</v>
      </c>
      <c r="AB320" s="1" t="e">
        <f t="shared" si="32"/>
        <v>#DIV/0!</v>
      </c>
      <c r="AD320" s="1" t="e">
        <f t="shared" si="33"/>
        <v>#DIV/0!</v>
      </c>
    </row>
    <row r="321" spans="1:30" s="1" customFormat="1" ht="15.75" customHeight="1" x14ac:dyDescent="0.25">
      <c r="A321" s="2" t="s">
        <v>29</v>
      </c>
      <c r="B321" s="3">
        <v>64</v>
      </c>
      <c r="C321" s="4">
        <v>2</v>
      </c>
      <c r="D321" s="1" t="s">
        <v>33</v>
      </c>
      <c r="E321" s="1" t="s">
        <v>34</v>
      </c>
      <c r="F321" s="1" t="s">
        <v>35</v>
      </c>
      <c r="G321" s="1">
        <v>2012</v>
      </c>
      <c r="H321" s="4" t="s">
        <v>87</v>
      </c>
      <c r="I321" s="4"/>
      <c r="Q321" s="1" t="s">
        <v>94</v>
      </c>
      <c r="V321" s="5" t="e">
        <f t="shared" si="29"/>
        <v>#DIV/0!</v>
      </c>
      <c r="Y321" s="1" t="e">
        <f t="shared" si="30"/>
        <v>#DIV/0!</v>
      </c>
      <c r="Z321" s="4" t="e">
        <f t="shared" si="31"/>
        <v>#DIV/0!</v>
      </c>
      <c r="AB321" s="1" t="e">
        <f t="shared" si="32"/>
        <v>#DIV/0!</v>
      </c>
      <c r="AD321" s="1" t="e">
        <f t="shared" si="33"/>
        <v>#DIV/0!</v>
      </c>
    </row>
    <row r="322" spans="1:30" s="36" customFormat="1" ht="15.75" customHeight="1" x14ac:dyDescent="0.25">
      <c r="A322" s="34" t="s">
        <v>29</v>
      </c>
      <c r="B322" s="30">
        <v>65</v>
      </c>
      <c r="C322" s="35">
        <v>2</v>
      </c>
      <c r="D322" s="36" t="s">
        <v>33</v>
      </c>
      <c r="E322" s="36" t="s">
        <v>34</v>
      </c>
      <c r="F322" s="36" t="s">
        <v>35</v>
      </c>
      <c r="G322" s="36">
        <v>2008</v>
      </c>
      <c r="H322" s="35" t="s">
        <v>87</v>
      </c>
      <c r="I322" s="35"/>
      <c r="Q322" s="36" t="s">
        <v>94</v>
      </c>
      <c r="V322" s="37" t="e">
        <f t="shared" si="29"/>
        <v>#DIV/0!</v>
      </c>
      <c r="Y322" s="36" t="e">
        <f t="shared" si="30"/>
        <v>#DIV/0!</v>
      </c>
      <c r="Z322" s="35" t="e">
        <f t="shared" si="31"/>
        <v>#DIV/0!</v>
      </c>
      <c r="AB322" s="36" t="e">
        <f t="shared" si="32"/>
        <v>#DIV/0!</v>
      </c>
      <c r="AD322" s="36" t="e">
        <f t="shared" si="33"/>
        <v>#DIV/0!</v>
      </c>
    </row>
    <row r="323" spans="1:30" s="1" customFormat="1" ht="15.75" customHeight="1" x14ac:dyDescent="0.25">
      <c r="A323" s="2" t="s">
        <v>29</v>
      </c>
      <c r="B323" s="3">
        <v>65</v>
      </c>
      <c r="C323" s="4">
        <v>2</v>
      </c>
      <c r="D323" s="1" t="s">
        <v>33</v>
      </c>
      <c r="E323" s="1" t="s">
        <v>34</v>
      </c>
      <c r="F323" s="1" t="s">
        <v>35</v>
      </c>
      <c r="G323" s="1">
        <v>2009</v>
      </c>
      <c r="H323" s="4" t="s">
        <v>87</v>
      </c>
      <c r="I323" s="4"/>
      <c r="Q323" s="1" t="s">
        <v>94</v>
      </c>
      <c r="V323" s="5" t="e">
        <f t="shared" ref="V323:V386" si="34">(U323+(Y323*AA323))/T323</f>
        <v>#DIV/0!</v>
      </c>
      <c r="Y323" s="1" t="e">
        <f t="shared" ref="Y323:Y386" si="35">X323/(T323-AA323)</f>
        <v>#DIV/0!</v>
      </c>
      <c r="Z323" s="4" t="e">
        <f t="shared" ref="Z323:Z386" si="36">Y323*100/V323</f>
        <v>#DIV/0!</v>
      </c>
      <c r="AB323" s="1" t="e">
        <f t="shared" ref="AB323:AB386" si="37">AA323*100/T323</f>
        <v>#DIV/0!</v>
      </c>
      <c r="AD323" s="1" t="e">
        <f t="shared" ref="AD323:AD386" si="38">AC323*100/T323</f>
        <v>#DIV/0!</v>
      </c>
    </row>
    <row r="324" spans="1:30" s="1" customFormat="1" ht="15.75" customHeight="1" x14ac:dyDescent="0.25">
      <c r="A324" s="2" t="s">
        <v>29</v>
      </c>
      <c r="B324" s="3">
        <v>65</v>
      </c>
      <c r="C324" s="4">
        <v>2</v>
      </c>
      <c r="D324" s="1" t="s">
        <v>33</v>
      </c>
      <c r="E324" s="1" t="s">
        <v>34</v>
      </c>
      <c r="F324" s="1" t="s">
        <v>35</v>
      </c>
      <c r="G324" s="1">
        <v>2010</v>
      </c>
      <c r="H324" s="4" t="s">
        <v>87</v>
      </c>
      <c r="I324" s="4"/>
      <c r="Q324" s="1" t="s">
        <v>94</v>
      </c>
      <c r="V324" s="5" t="e">
        <f t="shared" si="34"/>
        <v>#DIV/0!</v>
      </c>
      <c r="Y324" s="1" t="e">
        <f t="shared" si="35"/>
        <v>#DIV/0!</v>
      </c>
      <c r="Z324" s="4" t="e">
        <f t="shared" si="36"/>
        <v>#DIV/0!</v>
      </c>
      <c r="AB324" s="1" t="e">
        <f t="shared" si="37"/>
        <v>#DIV/0!</v>
      </c>
      <c r="AD324" s="1" t="e">
        <f t="shared" si="38"/>
        <v>#DIV/0!</v>
      </c>
    </row>
    <row r="325" spans="1:30" s="1" customFormat="1" ht="15.75" customHeight="1" x14ac:dyDescent="0.25">
      <c r="A325" s="2" t="s">
        <v>29</v>
      </c>
      <c r="B325" s="3">
        <v>65</v>
      </c>
      <c r="C325" s="4">
        <v>2</v>
      </c>
      <c r="D325" s="1" t="s">
        <v>33</v>
      </c>
      <c r="E325" s="1" t="s">
        <v>34</v>
      </c>
      <c r="F325" s="1" t="s">
        <v>35</v>
      </c>
      <c r="G325" s="1">
        <v>2011</v>
      </c>
      <c r="H325" s="4" t="s">
        <v>87</v>
      </c>
      <c r="I325" s="4"/>
      <c r="Q325" s="1" t="s">
        <v>94</v>
      </c>
      <c r="V325" s="5" t="e">
        <f t="shared" si="34"/>
        <v>#DIV/0!</v>
      </c>
      <c r="Y325" s="1" t="e">
        <f t="shared" si="35"/>
        <v>#DIV/0!</v>
      </c>
      <c r="Z325" s="4" t="e">
        <f t="shared" si="36"/>
        <v>#DIV/0!</v>
      </c>
      <c r="AB325" s="1" t="e">
        <f t="shared" si="37"/>
        <v>#DIV/0!</v>
      </c>
      <c r="AD325" s="1" t="e">
        <f t="shared" si="38"/>
        <v>#DIV/0!</v>
      </c>
    </row>
    <row r="326" spans="1:30" s="1" customFormat="1" ht="15.75" customHeight="1" x14ac:dyDescent="0.25">
      <c r="A326" s="2" t="s">
        <v>29</v>
      </c>
      <c r="B326" s="3">
        <v>65</v>
      </c>
      <c r="C326" s="4">
        <v>2</v>
      </c>
      <c r="D326" s="1" t="s">
        <v>33</v>
      </c>
      <c r="E326" s="1" t="s">
        <v>34</v>
      </c>
      <c r="F326" s="1" t="s">
        <v>35</v>
      </c>
      <c r="G326" s="1">
        <v>2012</v>
      </c>
      <c r="H326" s="4" t="s">
        <v>87</v>
      </c>
      <c r="I326" s="4"/>
      <c r="Q326" s="1" t="s">
        <v>94</v>
      </c>
      <c r="V326" s="5" t="e">
        <f t="shared" si="34"/>
        <v>#DIV/0!</v>
      </c>
      <c r="Y326" s="1" t="e">
        <f t="shared" si="35"/>
        <v>#DIV/0!</v>
      </c>
      <c r="Z326" s="4" t="e">
        <f t="shared" si="36"/>
        <v>#DIV/0!</v>
      </c>
      <c r="AB326" s="1" t="e">
        <f t="shared" si="37"/>
        <v>#DIV/0!</v>
      </c>
      <c r="AD326" s="1" t="e">
        <f t="shared" si="38"/>
        <v>#DIV/0!</v>
      </c>
    </row>
    <row r="327" spans="1:30" s="36" customFormat="1" ht="15.75" customHeight="1" x14ac:dyDescent="0.25">
      <c r="A327" s="34" t="s">
        <v>29</v>
      </c>
      <c r="B327" s="30">
        <v>66</v>
      </c>
      <c r="C327" s="35">
        <v>2</v>
      </c>
      <c r="D327" s="36" t="s">
        <v>33</v>
      </c>
      <c r="E327" s="36" t="s">
        <v>34</v>
      </c>
      <c r="F327" s="36" t="s">
        <v>35</v>
      </c>
      <c r="G327" s="36">
        <v>2008</v>
      </c>
      <c r="H327" s="35" t="s">
        <v>87</v>
      </c>
      <c r="I327" s="35"/>
      <c r="Q327" s="36" t="s">
        <v>94</v>
      </c>
      <c r="V327" s="37" t="e">
        <f t="shared" si="34"/>
        <v>#DIV/0!</v>
      </c>
      <c r="Y327" s="36" t="e">
        <f t="shared" si="35"/>
        <v>#DIV/0!</v>
      </c>
      <c r="Z327" s="35" t="e">
        <f t="shared" si="36"/>
        <v>#DIV/0!</v>
      </c>
      <c r="AB327" s="36" t="e">
        <f t="shared" si="37"/>
        <v>#DIV/0!</v>
      </c>
      <c r="AD327" s="36" t="e">
        <f t="shared" si="38"/>
        <v>#DIV/0!</v>
      </c>
    </row>
    <row r="328" spans="1:30" s="1" customFormat="1" ht="15.75" customHeight="1" x14ac:dyDescent="0.25">
      <c r="A328" s="2" t="s">
        <v>29</v>
      </c>
      <c r="B328" s="3">
        <v>66</v>
      </c>
      <c r="C328" s="4">
        <v>2</v>
      </c>
      <c r="D328" s="1" t="s">
        <v>33</v>
      </c>
      <c r="E328" s="1" t="s">
        <v>34</v>
      </c>
      <c r="F328" s="1" t="s">
        <v>35</v>
      </c>
      <c r="G328" s="1">
        <v>2009</v>
      </c>
      <c r="H328" s="4" t="s">
        <v>87</v>
      </c>
      <c r="I328" s="4"/>
      <c r="Q328" s="1" t="s">
        <v>94</v>
      </c>
      <c r="V328" s="5" t="e">
        <f t="shared" si="34"/>
        <v>#DIV/0!</v>
      </c>
      <c r="Y328" s="1" t="e">
        <f t="shared" si="35"/>
        <v>#DIV/0!</v>
      </c>
      <c r="Z328" s="4" t="e">
        <f t="shared" si="36"/>
        <v>#DIV/0!</v>
      </c>
      <c r="AB328" s="1" t="e">
        <f t="shared" si="37"/>
        <v>#DIV/0!</v>
      </c>
      <c r="AD328" s="1" t="e">
        <f t="shared" si="38"/>
        <v>#DIV/0!</v>
      </c>
    </row>
    <row r="329" spans="1:30" s="1" customFormat="1" ht="15.75" customHeight="1" x14ac:dyDescent="0.25">
      <c r="A329" s="2" t="s">
        <v>29</v>
      </c>
      <c r="B329" s="3">
        <v>66</v>
      </c>
      <c r="C329" s="4">
        <v>2</v>
      </c>
      <c r="D329" s="1" t="s">
        <v>33</v>
      </c>
      <c r="E329" s="1" t="s">
        <v>34</v>
      </c>
      <c r="F329" s="1" t="s">
        <v>35</v>
      </c>
      <c r="G329" s="1">
        <v>2010</v>
      </c>
      <c r="H329" s="4" t="s">
        <v>87</v>
      </c>
      <c r="I329" s="4"/>
      <c r="Q329" s="1" t="s">
        <v>94</v>
      </c>
      <c r="V329" s="5" t="e">
        <f t="shared" si="34"/>
        <v>#DIV/0!</v>
      </c>
      <c r="Y329" s="1" t="e">
        <f t="shared" si="35"/>
        <v>#DIV/0!</v>
      </c>
      <c r="Z329" s="4" t="e">
        <f t="shared" si="36"/>
        <v>#DIV/0!</v>
      </c>
      <c r="AB329" s="1" t="e">
        <f t="shared" si="37"/>
        <v>#DIV/0!</v>
      </c>
      <c r="AD329" s="1" t="e">
        <f t="shared" si="38"/>
        <v>#DIV/0!</v>
      </c>
    </row>
    <row r="330" spans="1:30" s="1" customFormat="1" ht="15.75" customHeight="1" x14ac:dyDescent="0.25">
      <c r="A330" s="2" t="s">
        <v>29</v>
      </c>
      <c r="B330" s="3">
        <v>66</v>
      </c>
      <c r="C330" s="4">
        <v>2</v>
      </c>
      <c r="D330" s="1" t="s">
        <v>33</v>
      </c>
      <c r="E330" s="1" t="s">
        <v>34</v>
      </c>
      <c r="F330" s="1" t="s">
        <v>35</v>
      </c>
      <c r="G330" s="1">
        <v>2011</v>
      </c>
      <c r="H330" s="4" t="s">
        <v>87</v>
      </c>
      <c r="I330" s="4"/>
      <c r="Q330" s="1" t="s">
        <v>94</v>
      </c>
      <c r="V330" s="5" t="e">
        <f t="shared" si="34"/>
        <v>#DIV/0!</v>
      </c>
      <c r="Y330" s="1" t="e">
        <f t="shared" si="35"/>
        <v>#DIV/0!</v>
      </c>
      <c r="Z330" s="4" t="e">
        <f t="shared" si="36"/>
        <v>#DIV/0!</v>
      </c>
      <c r="AB330" s="1" t="e">
        <f t="shared" si="37"/>
        <v>#DIV/0!</v>
      </c>
      <c r="AD330" s="1" t="e">
        <f t="shared" si="38"/>
        <v>#DIV/0!</v>
      </c>
    </row>
    <row r="331" spans="1:30" s="1" customFormat="1" ht="15.75" customHeight="1" x14ac:dyDescent="0.25">
      <c r="A331" s="2" t="s">
        <v>29</v>
      </c>
      <c r="B331" s="3">
        <v>66</v>
      </c>
      <c r="C331" s="4">
        <v>2</v>
      </c>
      <c r="D331" s="1" t="s">
        <v>33</v>
      </c>
      <c r="E331" s="1" t="s">
        <v>34</v>
      </c>
      <c r="F331" s="1" t="s">
        <v>35</v>
      </c>
      <c r="G331" s="1">
        <v>2012</v>
      </c>
      <c r="H331" s="4" t="s">
        <v>87</v>
      </c>
      <c r="I331" s="4"/>
      <c r="Q331" s="1" t="s">
        <v>94</v>
      </c>
      <c r="V331" s="5" t="e">
        <f t="shared" si="34"/>
        <v>#DIV/0!</v>
      </c>
      <c r="Y331" s="1" t="e">
        <f t="shared" si="35"/>
        <v>#DIV/0!</v>
      </c>
      <c r="Z331" s="4" t="e">
        <f t="shared" si="36"/>
        <v>#DIV/0!</v>
      </c>
      <c r="AB331" s="1" t="e">
        <f t="shared" si="37"/>
        <v>#DIV/0!</v>
      </c>
      <c r="AD331" s="1" t="e">
        <f t="shared" si="38"/>
        <v>#DIV/0!</v>
      </c>
    </row>
    <row r="332" spans="1:30" s="36" customFormat="1" ht="15.75" customHeight="1" x14ac:dyDescent="0.25">
      <c r="A332" s="34" t="s">
        <v>29</v>
      </c>
      <c r="B332" s="30">
        <v>67</v>
      </c>
      <c r="C332" s="35">
        <v>2</v>
      </c>
      <c r="D332" s="36" t="s">
        <v>33</v>
      </c>
      <c r="E332" s="36" t="s">
        <v>34</v>
      </c>
      <c r="F332" s="36" t="s">
        <v>35</v>
      </c>
      <c r="G332" s="36">
        <v>2008</v>
      </c>
      <c r="H332" s="35" t="s">
        <v>87</v>
      </c>
      <c r="I332" s="35"/>
      <c r="Q332" s="36" t="s">
        <v>94</v>
      </c>
      <c r="V332" s="37" t="e">
        <f t="shared" si="34"/>
        <v>#DIV/0!</v>
      </c>
      <c r="Y332" s="36" t="e">
        <f t="shared" si="35"/>
        <v>#DIV/0!</v>
      </c>
      <c r="Z332" s="35" t="e">
        <f t="shared" si="36"/>
        <v>#DIV/0!</v>
      </c>
      <c r="AB332" s="36" t="e">
        <f t="shared" si="37"/>
        <v>#DIV/0!</v>
      </c>
      <c r="AD332" s="36" t="e">
        <f t="shared" si="38"/>
        <v>#DIV/0!</v>
      </c>
    </row>
    <row r="333" spans="1:30" s="1" customFormat="1" ht="15.75" customHeight="1" x14ac:dyDescent="0.25">
      <c r="A333" s="2" t="s">
        <v>29</v>
      </c>
      <c r="B333" s="3">
        <v>67</v>
      </c>
      <c r="C333" s="4">
        <v>2</v>
      </c>
      <c r="D333" s="1" t="s">
        <v>33</v>
      </c>
      <c r="E333" s="1" t="s">
        <v>34</v>
      </c>
      <c r="F333" s="1" t="s">
        <v>35</v>
      </c>
      <c r="G333" s="1">
        <v>2009</v>
      </c>
      <c r="H333" s="4" t="s">
        <v>87</v>
      </c>
      <c r="I333" s="4"/>
      <c r="Q333" s="1" t="s">
        <v>94</v>
      </c>
      <c r="V333" s="5" t="e">
        <f t="shared" si="34"/>
        <v>#DIV/0!</v>
      </c>
      <c r="Y333" s="1" t="e">
        <f t="shared" si="35"/>
        <v>#DIV/0!</v>
      </c>
      <c r="Z333" s="4" t="e">
        <f t="shared" si="36"/>
        <v>#DIV/0!</v>
      </c>
      <c r="AB333" s="1" t="e">
        <f t="shared" si="37"/>
        <v>#DIV/0!</v>
      </c>
      <c r="AD333" s="1" t="e">
        <f t="shared" si="38"/>
        <v>#DIV/0!</v>
      </c>
    </row>
    <row r="334" spans="1:30" s="1" customFormat="1" ht="15.75" customHeight="1" x14ac:dyDescent="0.25">
      <c r="A334" s="2" t="s">
        <v>29</v>
      </c>
      <c r="B334" s="3">
        <v>67</v>
      </c>
      <c r="C334" s="4">
        <v>2</v>
      </c>
      <c r="D334" s="1" t="s">
        <v>33</v>
      </c>
      <c r="E334" s="1" t="s">
        <v>34</v>
      </c>
      <c r="F334" s="1" t="s">
        <v>35</v>
      </c>
      <c r="G334" s="1">
        <v>2010</v>
      </c>
      <c r="H334" s="4" t="s">
        <v>87</v>
      </c>
      <c r="I334" s="4"/>
      <c r="Q334" s="1" t="s">
        <v>94</v>
      </c>
      <c r="V334" s="5" t="e">
        <f t="shared" si="34"/>
        <v>#DIV/0!</v>
      </c>
      <c r="Y334" s="1" t="e">
        <f t="shared" si="35"/>
        <v>#DIV/0!</v>
      </c>
      <c r="Z334" s="4" t="e">
        <f t="shared" si="36"/>
        <v>#DIV/0!</v>
      </c>
      <c r="AB334" s="1" t="e">
        <f t="shared" si="37"/>
        <v>#DIV/0!</v>
      </c>
      <c r="AD334" s="1" t="e">
        <f t="shared" si="38"/>
        <v>#DIV/0!</v>
      </c>
    </row>
    <row r="335" spans="1:30" s="1" customFormat="1" ht="15.75" customHeight="1" x14ac:dyDescent="0.25">
      <c r="A335" s="2" t="s">
        <v>29</v>
      </c>
      <c r="B335" s="3">
        <v>67</v>
      </c>
      <c r="C335" s="4">
        <v>2</v>
      </c>
      <c r="D335" s="1" t="s">
        <v>33</v>
      </c>
      <c r="E335" s="1" t="s">
        <v>34</v>
      </c>
      <c r="F335" s="1" t="s">
        <v>35</v>
      </c>
      <c r="G335" s="1">
        <v>2011</v>
      </c>
      <c r="H335" s="4" t="s">
        <v>87</v>
      </c>
      <c r="I335" s="4"/>
      <c r="Q335" s="1" t="s">
        <v>94</v>
      </c>
      <c r="V335" s="5" t="e">
        <f t="shared" si="34"/>
        <v>#DIV/0!</v>
      </c>
      <c r="Y335" s="1" t="e">
        <f t="shared" si="35"/>
        <v>#DIV/0!</v>
      </c>
      <c r="Z335" s="4" t="e">
        <f t="shared" si="36"/>
        <v>#DIV/0!</v>
      </c>
      <c r="AB335" s="1" t="e">
        <f t="shared" si="37"/>
        <v>#DIV/0!</v>
      </c>
      <c r="AD335" s="1" t="e">
        <f t="shared" si="38"/>
        <v>#DIV/0!</v>
      </c>
    </row>
    <row r="336" spans="1:30" s="1" customFormat="1" ht="15.75" customHeight="1" x14ac:dyDescent="0.25">
      <c r="A336" s="2" t="s">
        <v>29</v>
      </c>
      <c r="B336" s="3">
        <v>67</v>
      </c>
      <c r="C336" s="4">
        <v>2</v>
      </c>
      <c r="D336" s="1" t="s">
        <v>33</v>
      </c>
      <c r="E336" s="1" t="s">
        <v>34</v>
      </c>
      <c r="F336" s="1" t="s">
        <v>35</v>
      </c>
      <c r="G336" s="1">
        <v>2012</v>
      </c>
      <c r="H336" s="4" t="s">
        <v>87</v>
      </c>
      <c r="I336" s="4"/>
      <c r="Q336" s="1" t="s">
        <v>94</v>
      </c>
      <c r="V336" s="5" t="e">
        <f t="shared" si="34"/>
        <v>#DIV/0!</v>
      </c>
      <c r="Y336" s="1" t="e">
        <f t="shared" si="35"/>
        <v>#DIV/0!</v>
      </c>
      <c r="Z336" s="4" t="e">
        <f t="shared" si="36"/>
        <v>#DIV/0!</v>
      </c>
      <c r="AB336" s="1" t="e">
        <f t="shared" si="37"/>
        <v>#DIV/0!</v>
      </c>
      <c r="AD336" s="1" t="e">
        <f t="shared" si="38"/>
        <v>#DIV/0!</v>
      </c>
    </row>
    <row r="337" spans="1:30" s="36" customFormat="1" ht="15.75" customHeight="1" x14ac:dyDescent="0.25">
      <c r="A337" s="34" t="s">
        <v>29</v>
      </c>
      <c r="B337" s="30">
        <v>68</v>
      </c>
      <c r="C337" s="35">
        <v>2</v>
      </c>
      <c r="D337" s="36" t="s">
        <v>33</v>
      </c>
      <c r="E337" s="36" t="s">
        <v>34</v>
      </c>
      <c r="F337" s="36" t="s">
        <v>35</v>
      </c>
      <c r="G337" s="36">
        <v>2008</v>
      </c>
      <c r="H337" s="35" t="s">
        <v>87</v>
      </c>
      <c r="I337" s="35"/>
      <c r="Q337" s="36" t="s">
        <v>94</v>
      </c>
      <c r="V337" s="37" t="e">
        <f t="shared" si="34"/>
        <v>#DIV/0!</v>
      </c>
      <c r="Y337" s="36" t="e">
        <f t="shared" si="35"/>
        <v>#DIV/0!</v>
      </c>
      <c r="Z337" s="35" t="e">
        <f t="shared" si="36"/>
        <v>#DIV/0!</v>
      </c>
      <c r="AB337" s="36" t="e">
        <f t="shared" si="37"/>
        <v>#DIV/0!</v>
      </c>
      <c r="AD337" s="36" t="e">
        <f t="shared" si="38"/>
        <v>#DIV/0!</v>
      </c>
    </row>
    <row r="338" spans="1:30" s="1" customFormat="1" ht="15.75" customHeight="1" x14ac:dyDescent="0.25">
      <c r="A338" s="2" t="s">
        <v>29</v>
      </c>
      <c r="B338" s="3">
        <v>68</v>
      </c>
      <c r="C338" s="4">
        <v>2</v>
      </c>
      <c r="D338" s="1" t="s">
        <v>33</v>
      </c>
      <c r="E338" s="1" t="s">
        <v>34</v>
      </c>
      <c r="F338" s="1" t="s">
        <v>35</v>
      </c>
      <c r="G338" s="1">
        <v>2009</v>
      </c>
      <c r="H338" s="4" t="s">
        <v>87</v>
      </c>
      <c r="I338" s="4"/>
      <c r="Q338" s="1" t="s">
        <v>94</v>
      </c>
      <c r="V338" s="5" t="e">
        <f t="shared" si="34"/>
        <v>#DIV/0!</v>
      </c>
      <c r="Y338" s="1" t="e">
        <f t="shared" si="35"/>
        <v>#DIV/0!</v>
      </c>
      <c r="Z338" s="4" t="e">
        <f t="shared" si="36"/>
        <v>#DIV/0!</v>
      </c>
      <c r="AB338" s="1" t="e">
        <f t="shared" si="37"/>
        <v>#DIV/0!</v>
      </c>
      <c r="AD338" s="1" t="e">
        <f t="shared" si="38"/>
        <v>#DIV/0!</v>
      </c>
    </row>
    <row r="339" spans="1:30" s="1" customFormat="1" ht="15.75" customHeight="1" x14ac:dyDescent="0.25">
      <c r="A339" s="2" t="s">
        <v>29</v>
      </c>
      <c r="B339" s="3">
        <v>68</v>
      </c>
      <c r="C339" s="4">
        <v>2</v>
      </c>
      <c r="D339" s="1" t="s">
        <v>33</v>
      </c>
      <c r="E339" s="1" t="s">
        <v>34</v>
      </c>
      <c r="F339" s="1" t="s">
        <v>35</v>
      </c>
      <c r="G339" s="1">
        <v>2010</v>
      </c>
      <c r="H339" s="4" t="s">
        <v>87</v>
      </c>
      <c r="I339" s="4"/>
      <c r="Q339" s="1" t="s">
        <v>94</v>
      </c>
      <c r="V339" s="5" t="e">
        <f t="shared" si="34"/>
        <v>#DIV/0!</v>
      </c>
      <c r="Y339" s="1" t="e">
        <f t="shared" si="35"/>
        <v>#DIV/0!</v>
      </c>
      <c r="Z339" s="4" t="e">
        <f t="shared" si="36"/>
        <v>#DIV/0!</v>
      </c>
      <c r="AB339" s="1" t="e">
        <f t="shared" si="37"/>
        <v>#DIV/0!</v>
      </c>
      <c r="AD339" s="1" t="e">
        <f t="shared" si="38"/>
        <v>#DIV/0!</v>
      </c>
    </row>
    <row r="340" spans="1:30" s="1" customFormat="1" ht="15.75" customHeight="1" x14ac:dyDescent="0.25">
      <c r="A340" s="2" t="s">
        <v>29</v>
      </c>
      <c r="B340" s="3">
        <v>68</v>
      </c>
      <c r="C340" s="4">
        <v>2</v>
      </c>
      <c r="D340" s="1" t="s">
        <v>33</v>
      </c>
      <c r="E340" s="1" t="s">
        <v>34</v>
      </c>
      <c r="F340" s="1" t="s">
        <v>35</v>
      </c>
      <c r="G340" s="1">
        <v>2011</v>
      </c>
      <c r="H340" s="4" t="s">
        <v>87</v>
      </c>
      <c r="I340" s="4"/>
      <c r="Q340" s="1" t="s">
        <v>94</v>
      </c>
      <c r="V340" s="5" t="e">
        <f t="shared" si="34"/>
        <v>#DIV/0!</v>
      </c>
      <c r="Y340" s="1" t="e">
        <f t="shared" si="35"/>
        <v>#DIV/0!</v>
      </c>
      <c r="Z340" s="4" t="e">
        <f t="shared" si="36"/>
        <v>#DIV/0!</v>
      </c>
      <c r="AB340" s="1" t="e">
        <f t="shared" si="37"/>
        <v>#DIV/0!</v>
      </c>
      <c r="AD340" s="1" t="e">
        <f t="shared" si="38"/>
        <v>#DIV/0!</v>
      </c>
    </row>
    <row r="341" spans="1:30" s="1" customFormat="1" ht="15.75" customHeight="1" x14ac:dyDescent="0.25">
      <c r="A341" s="2" t="s">
        <v>29</v>
      </c>
      <c r="B341" s="3">
        <v>68</v>
      </c>
      <c r="C341" s="4">
        <v>2</v>
      </c>
      <c r="D341" s="1" t="s">
        <v>33</v>
      </c>
      <c r="E341" s="1" t="s">
        <v>34</v>
      </c>
      <c r="F341" s="1" t="s">
        <v>35</v>
      </c>
      <c r="G341" s="1">
        <v>2012</v>
      </c>
      <c r="H341" s="4" t="s">
        <v>87</v>
      </c>
      <c r="I341" s="4"/>
      <c r="Q341" s="1" t="s">
        <v>94</v>
      </c>
      <c r="V341" s="5" t="e">
        <f t="shared" si="34"/>
        <v>#DIV/0!</v>
      </c>
      <c r="Y341" s="1" t="e">
        <f t="shared" si="35"/>
        <v>#DIV/0!</v>
      </c>
      <c r="Z341" s="4" t="e">
        <f t="shared" si="36"/>
        <v>#DIV/0!</v>
      </c>
      <c r="AB341" s="1" t="e">
        <f t="shared" si="37"/>
        <v>#DIV/0!</v>
      </c>
      <c r="AD341" s="1" t="e">
        <f t="shared" si="38"/>
        <v>#DIV/0!</v>
      </c>
    </row>
    <row r="342" spans="1:30" s="36" customFormat="1" ht="15.75" customHeight="1" x14ac:dyDescent="0.25">
      <c r="A342" s="34" t="s">
        <v>29</v>
      </c>
      <c r="B342" s="30">
        <v>69</v>
      </c>
      <c r="C342" s="35">
        <v>2</v>
      </c>
      <c r="D342" s="36" t="s">
        <v>33</v>
      </c>
      <c r="E342" s="36" t="s">
        <v>34</v>
      </c>
      <c r="F342" s="36" t="s">
        <v>35</v>
      </c>
      <c r="G342" s="36">
        <v>2008</v>
      </c>
      <c r="H342" s="35" t="s">
        <v>87</v>
      </c>
      <c r="I342" s="35"/>
      <c r="Q342" s="36" t="s">
        <v>94</v>
      </c>
      <c r="V342" s="37" t="e">
        <f t="shared" si="34"/>
        <v>#DIV/0!</v>
      </c>
      <c r="Y342" s="36" t="e">
        <f t="shared" si="35"/>
        <v>#DIV/0!</v>
      </c>
      <c r="Z342" s="35" t="e">
        <f t="shared" si="36"/>
        <v>#DIV/0!</v>
      </c>
      <c r="AB342" s="36" t="e">
        <f t="shared" si="37"/>
        <v>#DIV/0!</v>
      </c>
      <c r="AD342" s="36" t="e">
        <f t="shared" si="38"/>
        <v>#DIV/0!</v>
      </c>
    </row>
    <row r="343" spans="1:30" s="1" customFormat="1" ht="15.75" customHeight="1" x14ac:dyDescent="0.25">
      <c r="A343" s="2" t="s">
        <v>29</v>
      </c>
      <c r="B343" s="3">
        <v>69</v>
      </c>
      <c r="C343" s="4">
        <v>2</v>
      </c>
      <c r="D343" s="1" t="s">
        <v>33</v>
      </c>
      <c r="E343" s="1" t="s">
        <v>34</v>
      </c>
      <c r="F343" s="1" t="s">
        <v>35</v>
      </c>
      <c r="G343" s="1">
        <v>2009</v>
      </c>
      <c r="H343" s="4" t="s">
        <v>87</v>
      </c>
      <c r="I343" s="4"/>
      <c r="Q343" s="1" t="s">
        <v>94</v>
      </c>
      <c r="V343" s="5" t="e">
        <f t="shared" si="34"/>
        <v>#DIV/0!</v>
      </c>
      <c r="Y343" s="1" t="e">
        <f t="shared" si="35"/>
        <v>#DIV/0!</v>
      </c>
      <c r="Z343" s="4" t="e">
        <f t="shared" si="36"/>
        <v>#DIV/0!</v>
      </c>
      <c r="AB343" s="1" t="e">
        <f t="shared" si="37"/>
        <v>#DIV/0!</v>
      </c>
      <c r="AD343" s="1" t="e">
        <f t="shared" si="38"/>
        <v>#DIV/0!</v>
      </c>
    </row>
    <row r="344" spans="1:30" s="1" customFormat="1" ht="15.75" customHeight="1" x14ac:dyDescent="0.25">
      <c r="A344" s="2" t="s">
        <v>29</v>
      </c>
      <c r="B344" s="3">
        <v>69</v>
      </c>
      <c r="C344" s="4">
        <v>2</v>
      </c>
      <c r="D344" s="1" t="s">
        <v>33</v>
      </c>
      <c r="E344" s="1" t="s">
        <v>34</v>
      </c>
      <c r="F344" s="1" t="s">
        <v>35</v>
      </c>
      <c r="G344" s="1">
        <v>2010</v>
      </c>
      <c r="H344" s="4" t="s">
        <v>87</v>
      </c>
      <c r="I344" s="4"/>
      <c r="Q344" s="1" t="s">
        <v>94</v>
      </c>
      <c r="V344" s="5" t="e">
        <f t="shared" si="34"/>
        <v>#DIV/0!</v>
      </c>
      <c r="Y344" s="1" t="e">
        <f t="shared" si="35"/>
        <v>#DIV/0!</v>
      </c>
      <c r="Z344" s="4" t="e">
        <f t="shared" si="36"/>
        <v>#DIV/0!</v>
      </c>
      <c r="AB344" s="1" t="e">
        <f t="shared" si="37"/>
        <v>#DIV/0!</v>
      </c>
      <c r="AD344" s="1" t="e">
        <f t="shared" si="38"/>
        <v>#DIV/0!</v>
      </c>
    </row>
    <row r="345" spans="1:30" s="1" customFormat="1" ht="15.75" customHeight="1" x14ac:dyDescent="0.25">
      <c r="A345" s="2" t="s">
        <v>29</v>
      </c>
      <c r="B345" s="3">
        <v>69</v>
      </c>
      <c r="C345" s="4">
        <v>2</v>
      </c>
      <c r="D345" s="1" t="s">
        <v>33</v>
      </c>
      <c r="E345" s="1" t="s">
        <v>34</v>
      </c>
      <c r="F345" s="1" t="s">
        <v>35</v>
      </c>
      <c r="G345" s="1">
        <v>2011</v>
      </c>
      <c r="H345" s="4" t="s">
        <v>87</v>
      </c>
      <c r="I345" s="4"/>
      <c r="Q345" s="1" t="s">
        <v>94</v>
      </c>
      <c r="V345" s="5" t="e">
        <f t="shared" si="34"/>
        <v>#DIV/0!</v>
      </c>
      <c r="Y345" s="1" t="e">
        <f t="shared" si="35"/>
        <v>#DIV/0!</v>
      </c>
      <c r="Z345" s="4" t="e">
        <f t="shared" si="36"/>
        <v>#DIV/0!</v>
      </c>
      <c r="AB345" s="1" t="e">
        <f t="shared" si="37"/>
        <v>#DIV/0!</v>
      </c>
      <c r="AD345" s="1" t="e">
        <f t="shared" si="38"/>
        <v>#DIV/0!</v>
      </c>
    </row>
    <row r="346" spans="1:30" s="1" customFormat="1" ht="15.75" customHeight="1" x14ac:dyDescent="0.25">
      <c r="A346" s="2" t="s">
        <v>29</v>
      </c>
      <c r="B346" s="3">
        <v>69</v>
      </c>
      <c r="C346" s="4">
        <v>2</v>
      </c>
      <c r="D346" s="1" t="s">
        <v>33</v>
      </c>
      <c r="E346" s="1" t="s">
        <v>34</v>
      </c>
      <c r="F346" s="1" t="s">
        <v>35</v>
      </c>
      <c r="G346" s="1">
        <v>2012</v>
      </c>
      <c r="H346" s="4" t="s">
        <v>87</v>
      </c>
      <c r="I346" s="4"/>
      <c r="Q346" s="1" t="s">
        <v>94</v>
      </c>
      <c r="V346" s="5" t="e">
        <f t="shared" si="34"/>
        <v>#DIV/0!</v>
      </c>
      <c r="Y346" s="1" t="e">
        <f t="shared" si="35"/>
        <v>#DIV/0!</v>
      </c>
      <c r="Z346" s="4" t="e">
        <f t="shared" si="36"/>
        <v>#DIV/0!</v>
      </c>
      <c r="AB346" s="1" t="e">
        <f t="shared" si="37"/>
        <v>#DIV/0!</v>
      </c>
      <c r="AD346" s="1" t="e">
        <f t="shared" si="38"/>
        <v>#DIV/0!</v>
      </c>
    </row>
    <row r="347" spans="1:30" s="36" customFormat="1" ht="15.75" customHeight="1" x14ac:dyDescent="0.25">
      <c r="A347" s="34" t="s">
        <v>29</v>
      </c>
      <c r="B347" s="30">
        <v>70</v>
      </c>
      <c r="C347" s="35">
        <v>2</v>
      </c>
      <c r="D347" s="36" t="s">
        <v>33</v>
      </c>
      <c r="E347" s="36" t="s">
        <v>34</v>
      </c>
      <c r="F347" s="36" t="s">
        <v>35</v>
      </c>
      <c r="G347" s="36">
        <v>2008</v>
      </c>
      <c r="H347" s="35" t="s">
        <v>87</v>
      </c>
      <c r="I347" s="35"/>
      <c r="Q347" s="36" t="s">
        <v>94</v>
      </c>
      <c r="V347" s="37" t="e">
        <f t="shared" si="34"/>
        <v>#DIV/0!</v>
      </c>
      <c r="Y347" s="36" t="e">
        <f t="shared" si="35"/>
        <v>#DIV/0!</v>
      </c>
      <c r="Z347" s="35" t="e">
        <f t="shared" si="36"/>
        <v>#DIV/0!</v>
      </c>
      <c r="AB347" s="36" t="e">
        <f t="shared" si="37"/>
        <v>#DIV/0!</v>
      </c>
      <c r="AD347" s="36" t="e">
        <f t="shared" si="38"/>
        <v>#DIV/0!</v>
      </c>
    </row>
    <row r="348" spans="1:30" s="1" customFormat="1" ht="15.75" customHeight="1" x14ac:dyDescent="0.25">
      <c r="A348" s="2" t="s">
        <v>29</v>
      </c>
      <c r="B348" s="3">
        <v>70</v>
      </c>
      <c r="C348" s="4">
        <v>2</v>
      </c>
      <c r="D348" s="1" t="s">
        <v>33</v>
      </c>
      <c r="E348" s="1" t="s">
        <v>34</v>
      </c>
      <c r="F348" s="1" t="s">
        <v>35</v>
      </c>
      <c r="G348" s="1">
        <v>2009</v>
      </c>
      <c r="H348" s="4" t="s">
        <v>87</v>
      </c>
      <c r="I348" s="4"/>
      <c r="Q348" s="1" t="s">
        <v>94</v>
      </c>
      <c r="V348" s="5" t="e">
        <f t="shared" si="34"/>
        <v>#DIV/0!</v>
      </c>
      <c r="Y348" s="1" t="e">
        <f t="shared" si="35"/>
        <v>#DIV/0!</v>
      </c>
      <c r="Z348" s="4" t="e">
        <f t="shared" si="36"/>
        <v>#DIV/0!</v>
      </c>
      <c r="AB348" s="1" t="e">
        <f t="shared" si="37"/>
        <v>#DIV/0!</v>
      </c>
      <c r="AD348" s="1" t="e">
        <f t="shared" si="38"/>
        <v>#DIV/0!</v>
      </c>
    </row>
    <row r="349" spans="1:30" s="1" customFormat="1" ht="15.75" customHeight="1" x14ac:dyDescent="0.25">
      <c r="A349" s="2" t="s">
        <v>29</v>
      </c>
      <c r="B349" s="3">
        <v>70</v>
      </c>
      <c r="C349" s="4">
        <v>2</v>
      </c>
      <c r="D349" s="1" t="s">
        <v>33</v>
      </c>
      <c r="E349" s="1" t="s">
        <v>34</v>
      </c>
      <c r="F349" s="1" t="s">
        <v>35</v>
      </c>
      <c r="G349" s="1">
        <v>2010</v>
      </c>
      <c r="H349" s="4" t="s">
        <v>87</v>
      </c>
      <c r="I349" s="4"/>
      <c r="Q349" s="1" t="s">
        <v>94</v>
      </c>
      <c r="V349" s="5" t="e">
        <f t="shared" si="34"/>
        <v>#DIV/0!</v>
      </c>
      <c r="Y349" s="1" t="e">
        <f t="shared" si="35"/>
        <v>#DIV/0!</v>
      </c>
      <c r="Z349" s="4" t="e">
        <f t="shared" si="36"/>
        <v>#DIV/0!</v>
      </c>
      <c r="AB349" s="1" t="e">
        <f t="shared" si="37"/>
        <v>#DIV/0!</v>
      </c>
      <c r="AD349" s="1" t="e">
        <f t="shared" si="38"/>
        <v>#DIV/0!</v>
      </c>
    </row>
    <row r="350" spans="1:30" s="1" customFormat="1" ht="15.75" customHeight="1" x14ac:dyDescent="0.25">
      <c r="A350" s="2" t="s">
        <v>29</v>
      </c>
      <c r="B350" s="3">
        <v>70</v>
      </c>
      <c r="C350" s="4">
        <v>2</v>
      </c>
      <c r="D350" s="1" t="s">
        <v>33</v>
      </c>
      <c r="E350" s="1" t="s">
        <v>34</v>
      </c>
      <c r="F350" s="1" t="s">
        <v>35</v>
      </c>
      <c r="G350" s="1">
        <v>2011</v>
      </c>
      <c r="H350" s="4" t="s">
        <v>87</v>
      </c>
      <c r="I350" s="4"/>
      <c r="Q350" s="1" t="s">
        <v>94</v>
      </c>
      <c r="V350" s="5" t="e">
        <f t="shared" si="34"/>
        <v>#DIV/0!</v>
      </c>
      <c r="Y350" s="1" t="e">
        <f t="shared" si="35"/>
        <v>#DIV/0!</v>
      </c>
      <c r="Z350" s="4" t="e">
        <f t="shared" si="36"/>
        <v>#DIV/0!</v>
      </c>
      <c r="AB350" s="1" t="e">
        <f t="shared" si="37"/>
        <v>#DIV/0!</v>
      </c>
      <c r="AD350" s="1" t="e">
        <f t="shared" si="38"/>
        <v>#DIV/0!</v>
      </c>
    </row>
    <row r="351" spans="1:30" s="1" customFormat="1" ht="15.75" customHeight="1" x14ac:dyDescent="0.25">
      <c r="A351" s="2" t="s">
        <v>29</v>
      </c>
      <c r="B351" s="3">
        <v>70</v>
      </c>
      <c r="C351" s="4">
        <v>2</v>
      </c>
      <c r="D351" s="1" t="s">
        <v>33</v>
      </c>
      <c r="E351" s="1" t="s">
        <v>34</v>
      </c>
      <c r="F351" s="1" t="s">
        <v>35</v>
      </c>
      <c r="G351" s="1">
        <v>2012</v>
      </c>
      <c r="H351" s="4" t="s">
        <v>87</v>
      </c>
      <c r="I351" s="4"/>
      <c r="Q351" s="1" t="s">
        <v>94</v>
      </c>
      <c r="V351" s="5" t="e">
        <f t="shared" si="34"/>
        <v>#DIV/0!</v>
      </c>
      <c r="Y351" s="1" t="e">
        <f t="shared" si="35"/>
        <v>#DIV/0!</v>
      </c>
      <c r="Z351" s="4" t="e">
        <f t="shared" si="36"/>
        <v>#DIV/0!</v>
      </c>
      <c r="AB351" s="1" t="e">
        <f t="shared" si="37"/>
        <v>#DIV/0!</v>
      </c>
      <c r="AD351" s="1" t="e">
        <f t="shared" si="38"/>
        <v>#DIV/0!</v>
      </c>
    </row>
    <row r="352" spans="1:30" s="36" customFormat="1" ht="15.75" customHeight="1" x14ac:dyDescent="0.25">
      <c r="A352" s="34" t="s">
        <v>29</v>
      </c>
      <c r="B352" s="30">
        <v>71</v>
      </c>
      <c r="C352" s="35">
        <v>2</v>
      </c>
      <c r="D352" s="36" t="s">
        <v>33</v>
      </c>
      <c r="E352" s="36" t="s">
        <v>34</v>
      </c>
      <c r="F352" s="36" t="s">
        <v>35</v>
      </c>
      <c r="G352" s="36">
        <v>2008</v>
      </c>
      <c r="H352" s="35" t="s">
        <v>87</v>
      </c>
      <c r="I352" s="35"/>
      <c r="Q352" s="36" t="s">
        <v>94</v>
      </c>
      <c r="V352" s="37" t="e">
        <f t="shared" si="34"/>
        <v>#DIV/0!</v>
      </c>
      <c r="Y352" s="36" t="e">
        <f t="shared" si="35"/>
        <v>#DIV/0!</v>
      </c>
      <c r="Z352" s="35" t="e">
        <f t="shared" si="36"/>
        <v>#DIV/0!</v>
      </c>
      <c r="AB352" s="36" t="e">
        <f t="shared" si="37"/>
        <v>#DIV/0!</v>
      </c>
      <c r="AD352" s="36" t="e">
        <f t="shared" si="38"/>
        <v>#DIV/0!</v>
      </c>
    </row>
    <row r="353" spans="1:30" s="1" customFormat="1" ht="15.75" customHeight="1" x14ac:dyDescent="0.25">
      <c r="A353" s="2" t="s">
        <v>29</v>
      </c>
      <c r="B353" s="3">
        <v>71</v>
      </c>
      <c r="C353" s="4">
        <v>2</v>
      </c>
      <c r="D353" s="1" t="s">
        <v>33</v>
      </c>
      <c r="E353" s="1" t="s">
        <v>34</v>
      </c>
      <c r="F353" s="1" t="s">
        <v>35</v>
      </c>
      <c r="G353" s="1">
        <v>2009</v>
      </c>
      <c r="H353" s="4" t="s">
        <v>87</v>
      </c>
      <c r="I353" s="4"/>
      <c r="Q353" s="1" t="s">
        <v>94</v>
      </c>
      <c r="V353" s="5" t="e">
        <f t="shared" si="34"/>
        <v>#DIV/0!</v>
      </c>
      <c r="Y353" s="1" t="e">
        <f t="shared" si="35"/>
        <v>#DIV/0!</v>
      </c>
      <c r="Z353" s="4" t="e">
        <f t="shared" si="36"/>
        <v>#DIV/0!</v>
      </c>
      <c r="AB353" s="1" t="e">
        <f t="shared" si="37"/>
        <v>#DIV/0!</v>
      </c>
      <c r="AD353" s="1" t="e">
        <f t="shared" si="38"/>
        <v>#DIV/0!</v>
      </c>
    </row>
    <row r="354" spans="1:30" s="1" customFormat="1" ht="15.75" customHeight="1" x14ac:dyDescent="0.25">
      <c r="A354" s="2" t="s">
        <v>29</v>
      </c>
      <c r="B354" s="3">
        <v>71</v>
      </c>
      <c r="C354" s="4">
        <v>2</v>
      </c>
      <c r="D354" s="1" t="s">
        <v>33</v>
      </c>
      <c r="E354" s="1" t="s">
        <v>34</v>
      </c>
      <c r="F354" s="1" t="s">
        <v>35</v>
      </c>
      <c r="G354" s="1">
        <v>2010</v>
      </c>
      <c r="H354" s="4" t="s">
        <v>87</v>
      </c>
      <c r="I354" s="4"/>
      <c r="Q354" s="1" t="s">
        <v>94</v>
      </c>
      <c r="V354" s="5" t="e">
        <f t="shared" si="34"/>
        <v>#DIV/0!</v>
      </c>
      <c r="Y354" s="1" t="e">
        <f t="shared" si="35"/>
        <v>#DIV/0!</v>
      </c>
      <c r="Z354" s="4" t="e">
        <f t="shared" si="36"/>
        <v>#DIV/0!</v>
      </c>
      <c r="AB354" s="1" t="e">
        <f t="shared" si="37"/>
        <v>#DIV/0!</v>
      </c>
      <c r="AD354" s="1" t="e">
        <f t="shared" si="38"/>
        <v>#DIV/0!</v>
      </c>
    </row>
    <row r="355" spans="1:30" s="1" customFormat="1" ht="15.75" customHeight="1" x14ac:dyDescent="0.25">
      <c r="A355" s="2" t="s">
        <v>29</v>
      </c>
      <c r="B355" s="3">
        <v>71</v>
      </c>
      <c r="C355" s="4">
        <v>2</v>
      </c>
      <c r="D355" s="1" t="s">
        <v>33</v>
      </c>
      <c r="E355" s="1" t="s">
        <v>34</v>
      </c>
      <c r="F355" s="1" t="s">
        <v>35</v>
      </c>
      <c r="G355" s="1">
        <v>2011</v>
      </c>
      <c r="H355" s="4" t="s">
        <v>87</v>
      </c>
      <c r="I355" s="4"/>
      <c r="Q355" s="1" t="s">
        <v>94</v>
      </c>
      <c r="V355" s="5" t="e">
        <f t="shared" si="34"/>
        <v>#DIV/0!</v>
      </c>
      <c r="Y355" s="1" t="e">
        <f t="shared" si="35"/>
        <v>#DIV/0!</v>
      </c>
      <c r="Z355" s="4" t="e">
        <f t="shared" si="36"/>
        <v>#DIV/0!</v>
      </c>
      <c r="AB355" s="1" t="e">
        <f t="shared" si="37"/>
        <v>#DIV/0!</v>
      </c>
      <c r="AD355" s="1" t="e">
        <f t="shared" si="38"/>
        <v>#DIV/0!</v>
      </c>
    </row>
    <row r="356" spans="1:30" s="1" customFormat="1" ht="15.75" customHeight="1" x14ac:dyDescent="0.25">
      <c r="A356" s="2" t="s">
        <v>29</v>
      </c>
      <c r="B356" s="3">
        <v>71</v>
      </c>
      <c r="C356" s="4">
        <v>2</v>
      </c>
      <c r="D356" s="1" t="s">
        <v>33</v>
      </c>
      <c r="E356" s="1" t="s">
        <v>34</v>
      </c>
      <c r="F356" s="1" t="s">
        <v>35</v>
      </c>
      <c r="G356" s="1">
        <v>2012</v>
      </c>
      <c r="H356" s="4" t="s">
        <v>87</v>
      </c>
      <c r="I356" s="4"/>
      <c r="Q356" s="1" t="s">
        <v>94</v>
      </c>
      <c r="V356" s="5" t="e">
        <f t="shared" si="34"/>
        <v>#DIV/0!</v>
      </c>
      <c r="Y356" s="1" t="e">
        <f t="shared" si="35"/>
        <v>#DIV/0!</v>
      </c>
      <c r="Z356" s="4" t="e">
        <f t="shared" si="36"/>
        <v>#DIV/0!</v>
      </c>
      <c r="AB356" s="1" t="e">
        <f t="shared" si="37"/>
        <v>#DIV/0!</v>
      </c>
      <c r="AD356" s="1" t="e">
        <f t="shared" si="38"/>
        <v>#DIV/0!</v>
      </c>
    </row>
    <row r="357" spans="1:30" s="36" customFormat="1" ht="15.75" customHeight="1" x14ac:dyDescent="0.25">
      <c r="A357" s="34" t="s">
        <v>29</v>
      </c>
      <c r="B357" s="30">
        <v>72</v>
      </c>
      <c r="C357" s="35">
        <v>2</v>
      </c>
      <c r="D357" s="36" t="s">
        <v>33</v>
      </c>
      <c r="E357" s="36" t="s">
        <v>34</v>
      </c>
      <c r="F357" s="36" t="s">
        <v>35</v>
      </c>
      <c r="G357" s="36">
        <v>2008</v>
      </c>
      <c r="H357" s="35" t="s">
        <v>87</v>
      </c>
      <c r="I357" s="35"/>
      <c r="Q357" s="36" t="s">
        <v>94</v>
      </c>
      <c r="V357" s="37" t="e">
        <f t="shared" si="34"/>
        <v>#DIV/0!</v>
      </c>
      <c r="Y357" s="36" t="e">
        <f t="shared" si="35"/>
        <v>#DIV/0!</v>
      </c>
      <c r="Z357" s="35" t="e">
        <f t="shared" si="36"/>
        <v>#DIV/0!</v>
      </c>
      <c r="AB357" s="36" t="e">
        <f t="shared" si="37"/>
        <v>#DIV/0!</v>
      </c>
      <c r="AD357" s="36" t="e">
        <f t="shared" si="38"/>
        <v>#DIV/0!</v>
      </c>
    </row>
    <row r="358" spans="1:30" s="1" customFormat="1" ht="15.75" customHeight="1" x14ac:dyDescent="0.25">
      <c r="A358" s="2" t="s">
        <v>29</v>
      </c>
      <c r="B358" s="3">
        <v>72</v>
      </c>
      <c r="C358" s="4">
        <v>2</v>
      </c>
      <c r="D358" s="1" t="s">
        <v>33</v>
      </c>
      <c r="E358" s="1" t="s">
        <v>34</v>
      </c>
      <c r="F358" s="1" t="s">
        <v>35</v>
      </c>
      <c r="G358" s="1">
        <v>2009</v>
      </c>
      <c r="H358" s="4" t="s">
        <v>87</v>
      </c>
      <c r="I358" s="4"/>
      <c r="Q358" s="1" t="s">
        <v>94</v>
      </c>
      <c r="V358" s="5" t="e">
        <f t="shared" si="34"/>
        <v>#DIV/0!</v>
      </c>
      <c r="Y358" s="1" t="e">
        <f t="shared" si="35"/>
        <v>#DIV/0!</v>
      </c>
      <c r="Z358" s="4" t="e">
        <f t="shared" si="36"/>
        <v>#DIV/0!</v>
      </c>
      <c r="AB358" s="1" t="e">
        <f t="shared" si="37"/>
        <v>#DIV/0!</v>
      </c>
      <c r="AD358" s="1" t="e">
        <f t="shared" si="38"/>
        <v>#DIV/0!</v>
      </c>
    </row>
    <row r="359" spans="1:30" s="1" customFormat="1" ht="15.75" customHeight="1" x14ac:dyDescent="0.25">
      <c r="A359" s="2" t="s">
        <v>29</v>
      </c>
      <c r="B359" s="3">
        <v>72</v>
      </c>
      <c r="C359" s="4">
        <v>2</v>
      </c>
      <c r="D359" s="1" t="s">
        <v>33</v>
      </c>
      <c r="E359" s="1" t="s">
        <v>34</v>
      </c>
      <c r="F359" s="1" t="s">
        <v>35</v>
      </c>
      <c r="G359" s="1">
        <v>2010</v>
      </c>
      <c r="H359" s="4" t="s">
        <v>87</v>
      </c>
      <c r="I359" s="4"/>
      <c r="Q359" s="1" t="s">
        <v>94</v>
      </c>
      <c r="V359" s="5" t="e">
        <f t="shared" si="34"/>
        <v>#DIV/0!</v>
      </c>
      <c r="Y359" s="1" t="e">
        <f t="shared" si="35"/>
        <v>#DIV/0!</v>
      </c>
      <c r="Z359" s="4" t="e">
        <f t="shared" si="36"/>
        <v>#DIV/0!</v>
      </c>
      <c r="AB359" s="1" t="e">
        <f t="shared" si="37"/>
        <v>#DIV/0!</v>
      </c>
      <c r="AD359" s="1" t="e">
        <f t="shared" si="38"/>
        <v>#DIV/0!</v>
      </c>
    </row>
    <row r="360" spans="1:30" s="1" customFormat="1" ht="15.75" customHeight="1" x14ac:dyDescent="0.25">
      <c r="A360" s="2" t="s">
        <v>29</v>
      </c>
      <c r="B360" s="3">
        <v>72</v>
      </c>
      <c r="C360" s="4">
        <v>2</v>
      </c>
      <c r="D360" s="1" t="s">
        <v>33</v>
      </c>
      <c r="E360" s="1" t="s">
        <v>34</v>
      </c>
      <c r="F360" s="1" t="s">
        <v>35</v>
      </c>
      <c r="G360" s="1">
        <v>2011</v>
      </c>
      <c r="H360" s="4" t="s">
        <v>87</v>
      </c>
      <c r="I360" s="4"/>
      <c r="Q360" s="1" t="s">
        <v>94</v>
      </c>
      <c r="V360" s="5" t="e">
        <f t="shared" si="34"/>
        <v>#DIV/0!</v>
      </c>
      <c r="Y360" s="1" t="e">
        <f t="shared" si="35"/>
        <v>#DIV/0!</v>
      </c>
      <c r="Z360" s="4" t="e">
        <f t="shared" si="36"/>
        <v>#DIV/0!</v>
      </c>
      <c r="AB360" s="1" t="e">
        <f t="shared" si="37"/>
        <v>#DIV/0!</v>
      </c>
      <c r="AD360" s="1" t="e">
        <f t="shared" si="38"/>
        <v>#DIV/0!</v>
      </c>
    </row>
    <row r="361" spans="1:30" s="1" customFormat="1" ht="15.75" customHeight="1" x14ac:dyDescent="0.25">
      <c r="A361" s="2" t="s">
        <v>29</v>
      </c>
      <c r="B361" s="3">
        <v>72</v>
      </c>
      <c r="C361" s="4">
        <v>2</v>
      </c>
      <c r="D361" s="1" t="s">
        <v>33</v>
      </c>
      <c r="E361" s="1" t="s">
        <v>34</v>
      </c>
      <c r="F361" s="1" t="s">
        <v>35</v>
      </c>
      <c r="G361" s="1">
        <v>2012</v>
      </c>
      <c r="H361" s="4" t="s">
        <v>87</v>
      </c>
      <c r="I361" s="4"/>
      <c r="Q361" s="1" t="s">
        <v>94</v>
      </c>
      <c r="V361" s="5" t="e">
        <f t="shared" si="34"/>
        <v>#DIV/0!</v>
      </c>
      <c r="Y361" s="1" t="e">
        <f t="shared" si="35"/>
        <v>#DIV/0!</v>
      </c>
      <c r="Z361" s="4" t="e">
        <f t="shared" si="36"/>
        <v>#DIV/0!</v>
      </c>
      <c r="AB361" s="1" t="e">
        <f t="shared" si="37"/>
        <v>#DIV/0!</v>
      </c>
      <c r="AD361" s="1" t="e">
        <f t="shared" si="38"/>
        <v>#DIV/0!</v>
      </c>
    </row>
    <row r="362" spans="1:30" s="36" customFormat="1" ht="15.75" customHeight="1" x14ac:dyDescent="0.25">
      <c r="A362" s="34" t="s">
        <v>29</v>
      </c>
      <c r="B362" s="30">
        <v>73</v>
      </c>
      <c r="C362" s="35">
        <v>2</v>
      </c>
      <c r="D362" s="36" t="s">
        <v>33</v>
      </c>
      <c r="E362" s="36" t="s">
        <v>34</v>
      </c>
      <c r="F362" s="36" t="s">
        <v>35</v>
      </c>
      <c r="G362" s="36">
        <v>2008</v>
      </c>
      <c r="H362" s="35" t="s">
        <v>87</v>
      </c>
      <c r="I362" s="35"/>
      <c r="Q362" s="36" t="s">
        <v>94</v>
      </c>
      <c r="V362" s="37" t="e">
        <f t="shared" si="34"/>
        <v>#DIV/0!</v>
      </c>
      <c r="Y362" s="36" t="e">
        <f t="shared" si="35"/>
        <v>#DIV/0!</v>
      </c>
      <c r="Z362" s="35" t="e">
        <f t="shared" si="36"/>
        <v>#DIV/0!</v>
      </c>
      <c r="AB362" s="36" t="e">
        <f t="shared" si="37"/>
        <v>#DIV/0!</v>
      </c>
      <c r="AD362" s="36" t="e">
        <f t="shared" si="38"/>
        <v>#DIV/0!</v>
      </c>
    </row>
    <row r="363" spans="1:30" s="1" customFormat="1" ht="15.75" customHeight="1" x14ac:dyDescent="0.25">
      <c r="A363" s="2" t="s">
        <v>29</v>
      </c>
      <c r="B363" s="3">
        <v>73</v>
      </c>
      <c r="C363" s="4">
        <v>2</v>
      </c>
      <c r="D363" s="1" t="s">
        <v>33</v>
      </c>
      <c r="E363" s="1" t="s">
        <v>34</v>
      </c>
      <c r="F363" s="1" t="s">
        <v>35</v>
      </c>
      <c r="G363" s="1">
        <v>2009</v>
      </c>
      <c r="H363" s="4" t="s">
        <v>87</v>
      </c>
      <c r="I363" s="4"/>
      <c r="Q363" s="1" t="s">
        <v>94</v>
      </c>
      <c r="V363" s="5" t="e">
        <f t="shared" si="34"/>
        <v>#DIV/0!</v>
      </c>
      <c r="Y363" s="1" t="e">
        <f t="shared" si="35"/>
        <v>#DIV/0!</v>
      </c>
      <c r="Z363" s="4" t="e">
        <f t="shared" si="36"/>
        <v>#DIV/0!</v>
      </c>
      <c r="AB363" s="1" t="e">
        <f t="shared" si="37"/>
        <v>#DIV/0!</v>
      </c>
      <c r="AD363" s="1" t="e">
        <f t="shared" si="38"/>
        <v>#DIV/0!</v>
      </c>
    </row>
    <row r="364" spans="1:30" s="1" customFormat="1" ht="15.75" customHeight="1" x14ac:dyDescent="0.25">
      <c r="A364" s="2" t="s">
        <v>29</v>
      </c>
      <c r="B364" s="3">
        <v>73</v>
      </c>
      <c r="C364" s="4">
        <v>2</v>
      </c>
      <c r="D364" s="1" t="s">
        <v>33</v>
      </c>
      <c r="E364" s="1" t="s">
        <v>34</v>
      </c>
      <c r="F364" s="1" t="s">
        <v>35</v>
      </c>
      <c r="G364" s="1">
        <v>2010</v>
      </c>
      <c r="H364" s="4" t="s">
        <v>87</v>
      </c>
      <c r="I364" s="4"/>
      <c r="Q364" s="1" t="s">
        <v>94</v>
      </c>
      <c r="V364" s="5" t="e">
        <f t="shared" si="34"/>
        <v>#DIV/0!</v>
      </c>
      <c r="Y364" s="1" t="e">
        <f t="shared" si="35"/>
        <v>#DIV/0!</v>
      </c>
      <c r="Z364" s="4" t="e">
        <f t="shared" si="36"/>
        <v>#DIV/0!</v>
      </c>
      <c r="AB364" s="1" t="e">
        <f t="shared" si="37"/>
        <v>#DIV/0!</v>
      </c>
      <c r="AD364" s="1" t="e">
        <f t="shared" si="38"/>
        <v>#DIV/0!</v>
      </c>
    </row>
    <row r="365" spans="1:30" s="1" customFormat="1" ht="15.75" customHeight="1" x14ac:dyDescent="0.25">
      <c r="A365" s="2" t="s">
        <v>29</v>
      </c>
      <c r="B365" s="3">
        <v>73</v>
      </c>
      <c r="C365" s="4">
        <v>2</v>
      </c>
      <c r="D365" s="1" t="s">
        <v>33</v>
      </c>
      <c r="E365" s="1" t="s">
        <v>34</v>
      </c>
      <c r="F365" s="1" t="s">
        <v>35</v>
      </c>
      <c r="G365" s="1">
        <v>2011</v>
      </c>
      <c r="H365" s="4" t="s">
        <v>87</v>
      </c>
      <c r="I365" s="4"/>
      <c r="Q365" s="1" t="s">
        <v>94</v>
      </c>
      <c r="V365" s="5" t="e">
        <f t="shared" si="34"/>
        <v>#DIV/0!</v>
      </c>
      <c r="Y365" s="1" t="e">
        <f t="shared" si="35"/>
        <v>#DIV/0!</v>
      </c>
      <c r="Z365" s="4" t="e">
        <f t="shared" si="36"/>
        <v>#DIV/0!</v>
      </c>
      <c r="AB365" s="1" t="e">
        <f t="shared" si="37"/>
        <v>#DIV/0!</v>
      </c>
      <c r="AD365" s="1" t="e">
        <f t="shared" si="38"/>
        <v>#DIV/0!</v>
      </c>
    </row>
    <row r="366" spans="1:30" s="1" customFormat="1" ht="15.75" customHeight="1" x14ac:dyDescent="0.25">
      <c r="A366" s="2" t="s">
        <v>29</v>
      </c>
      <c r="B366" s="3">
        <v>73</v>
      </c>
      <c r="C366" s="4">
        <v>2</v>
      </c>
      <c r="D366" s="1" t="s">
        <v>33</v>
      </c>
      <c r="E366" s="1" t="s">
        <v>34</v>
      </c>
      <c r="F366" s="1" t="s">
        <v>35</v>
      </c>
      <c r="G366" s="1">
        <v>2012</v>
      </c>
      <c r="H366" s="4" t="s">
        <v>87</v>
      </c>
      <c r="I366" s="4"/>
      <c r="Q366" s="1" t="s">
        <v>94</v>
      </c>
      <c r="V366" s="5" t="e">
        <f t="shared" si="34"/>
        <v>#DIV/0!</v>
      </c>
      <c r="Y366" s="1" t="e">
        <f t="shared" si="35"/>
        <v>#DIV/0!</v>
      </c>
      <c r="Z366" s="4" t="e">
        <f t="shared" si="36"/>
        <v>#DIV/0!</v>
      </c>
      <c r="AB366" s="1" t="e">
        <f t="shared" si="37"/>
        <v>#DIV/0!</v>
      </c>
      <c r="AD366" s="1" t="e">
        <f t="shared" si="38"/>
        <v>#DIV/0!</v>
      </c>
    </row>
    <row r="367" spans="1:30" s="36" customFormat="1" ht="15.75" customHeight="1" x14ac:dyDescent="0.25">
      <c r="A367" s="34" t="s">
        <v>29</v>
      </c>
      <c r="B367" s="30">
        <v>74</v>
      </c>
      <c r="C367" s="35">
        <v>2</v>
      </c>
      <c r="D367" s="36" t="s">
        <v>33</v>
      </c>
      <c r="E367" s="36" t="s">
        <v>34</v>
      </c>
      <c r="F367" s="36" t="s">
        <v>35</v>
      </c>
      <c r="G367" s="36">
        <v>2008</v>
      </c>
      <c r="H367" s="35" t="s">
        <v>87</v>
      </c>
      <c r="I367" s="35"/>
      <c r="Q367" s="36" t="s">
        <v>94</v>
      </c>
      <c r="V367" s="37" t="e">
        <f t="shared" si="34"/>
        <v>#DIV/0!</v>
      </c>
      <c r="Y367" s="36" t="e">
        <f t="shared" si="35"/>
        <v>#DIV/0!</v>
      </c>
      <c r="Z367" s="35" t="e">
        <f t="shared" si="36"/>
        <v>#DIV/0!</v>
      </c>
      <c r="AB367" s="36" t="e">
        <f t="shared" si="37"/>
        <v>#DIV/0!</v>
      </c>
      <c r="AD367" s="36" t="e">
        <f t="shared" si="38"/>
        <v>#DIV/0!</v>
      </c>
    </row>
    <row r="368" spans="1:30" s="1" customFormat="1" ht="15.75" customHeight="1" x14ac:dyDescent="0.25">
      <c r="A368" s="2" t="s">
        <v>29</v>
      </c>
      <c r="B368" s="3">
        <v>74</v>
      </c>
      <c r="C368" s="4">
        <v>2</v>
      </c>
      <c r="D368" s="1" t="s">
        <v>33</v>
      </c>
      <c r="E368" s="1" t="s">
        <v>34</v>
      </c>
      <c r="F368" s="1" t="s">
        <v>35</v>
      </c>
      <c r="G368" s="1">
        <v>2009</v>
      </c>
      <c r="H368" s="4" t="s">
        <v>87</v>
      </c>
      <c r="I368" s="4"/>
      <c r="Q368" s="1" t="s">
        <v>94</v>
      </c>
      <c r="V368" s="5" t="e">
        <f t="shared" si="34"/>
        <v>#DIV/0!</v>
      </c>
      <c r="Y368" s="1" t="e">
        <f t="shared" si="35"/>
        <v>#DIV/0!</v>
      </c>
      <c r="Z368" s="4" t="e">
        <f t="shared" si="36"/>
        <v>#DIV/0!</v>
      </c>
      <c r="AB368" s="1" t="e">
        <f t="shared" si="37"/>
        <v>#DIV/0!</v>
      </c>
      <c r="AD368" s="1" t="e">
        <f t="shared" si="38"/>
        <v>#DIV/0!</v>
      </c>
    </row>
    <row r="369" spans="1:30" s="1" customFormat="1" ht="15.75" customHeight="1" x14ac:dyDescent="0.25">
      <c r="A369" s="2" t="s">
        <v>29</v>
      </c>
      <c r="B369" s="3">
        <v>74</v>
      </c>
      <c r="C369" s="4">
        <v>2</v>
      </c>
      <c r="D369" s="1" t="s">
        <v>33</v>
      </c>
      <c r="E369" s="1" t="s">
        <v>34</v>
      </c>
      <c r="F369" s="1" t="s">
        <v>35</v>
      </c>
      <c r="G369" s="1">
        <v>2010</v>
      </c>
      <c r="H369" s="4" t="s">
        <v>87</v>
      </c>
      <c r="I369" s="4"/>
      <c r="Q369" s="1" t="s">
        <v>94</v>
      </c>
      <c r="V369" s="5" t="e">
        <f t="shared" si="34"/>
        <v>#DIV/0!</v>
      </c>
      <c r="Y369" s="1" t="e">
        <f t="shared" si="35"/>
        <v>#DIV/0!</v>
      </c>
      <c r="Z369" s="4" t="e">
        <f t="shared" si="36"/>
        <v>#DIV/0!</v>
      </c>
      <c r="AB369" s="1" t="e">
        <f t="shared" si="37"/>
        <v>#DIV/0!</v>
      </c>
      <c r="AD369" s="1" t="e">
        <f t="shared" si="38"/>
        <v>#DIV/0!</v>
      </c>
    </row>
    <row r="370" spans="1:30" s="1" customFormat="1" ht="15.75" customHeight="1" x14ac:dyDescent="0.25">
      <c r="A370" s="2" t="s">
        <v>29</v>
      </c>
      <c r="B370" s="3">
        <v>74</v>
      </c>
      <c r="C370" s="4">
        <v>2</v>
      </c>
      <c r="D370" s="1" t="s">
        <v>33</v>
      </c>
      <c r="E370" s="1" t="s">
        <v>34</v>
      </c>
      <c r="F370" s="1" t="s">
        <v>35</v>
      </c>
      <c r="G370" s="1">
        <v>2011</v>
      </c>
      <c r="H370" s="4" t="s">
        <v>87</v>
      </c>
      <c r="I370" s="4"/>
      <c r="Q370" s="1" t="s">
        <v>94</v>
      </c>
      <c r="V370" s="5" t="e">
        <f t="shared" si="34"/>
        <v>#DIV/0!</v>
      </c>
      <c r="Y370" s="1" t="e">
        <f t="shared" si="35"/>
        <v>#DIV/0!</v>
      </c>
      <c r="Z370" s="4" t="e">
        <f t="shared" si="36"/>
        <v>#DIV/0!</v>
      </c>
      <c r="AB370" s="1" t="e">
        <f t="shared" si="37"/>
        <v>#DIV/0!</v>
      </c>
      <c r="AD370" s="1" t="e">
        <f t="shared" si="38"/>
        <v>#DIV/0!</v>
      </c>
    </row>
    <row r="371" spans="1:30" s="1" customFormat="1" ht="15.75" customHeight="1" x14ac:dyDescent="0.25">
      <c r="A371" s="2" t="s">
        <v>29</v>
      </c>
      <c r="B371" s="3">
        <v>74</v>
      </c>
      <c r="C371" s="4">
        <v>2</v>
      </c>
      <c r="D371" s="1" t="s">
        <v>33</v>
      </c>
      <c r="E371" s="1" t="s">
        <v>34</v>
      </c>
      <c r="F371" s="1" t="s">
        <v>35</v>
      </c>
      <c r="G371" s="1">
        <v>2012</v>
      </c>
      <c r="H371" s="4" t="s">
        <v>87</v>
      </c>
      <c r="I371" s="4"/>
      <c r="Q371" s="1" t="s">
        <v>94</v>
      </c>
      <c r="V371" s="5" t="e">
        <f t="shared" si="34"/>
        <v>#DIV/0!</v>
      </c>
      <c r="Y371" s="1" t="e">
        <f t="shared" si="35"/>
        <v>#DIV/0!</v>
      </c>
      <c r="Z371" s="4" t="e">
        <f t="shared" si="36"/>
        <v>#DIV/0!</v>
      </c>
      <c r="AB371" s="1" t="e">
        <f t="shared" si="37"/>
        <v>#DIV/0!</v>
      </c>
      <c r="AD371" s="1" t="e">
        <f t="shared" si="38"/>
        <v>#DIV/0!</v>
      </c>
    </row>
    <row r="372" spans="1:30" s="36" customFormat="1" ht="15.75" customHeight="1" x14ac:dyDescent="0.25">
      <c r="A372" s="34" t="s">
        <v>29</v>
      </c>
      <c r="B372" s="30">
        <v>75</v>
      </c>
      <c r="C372" s="35">
        <v>2</v>
      </c>
      <c r="D372" s="36" t="s">
        <v>33</v>
      </c>
      <c r="E372" s="36" t="s">
        <v>34</v>
      </c>
      <c r="F372" s="36" t="s">
        <v>35</v>
      </c>
      <c r="G372" s="36">
        <v>2008</v>
      </c>
      <c r="H372" s="35" t="s">
        <v>87</v>
      </c>
      <c r="I372" s="35"/>
      <c r="Q372" s="36" t="s">
        <v>94</v>
      </c>
      <c r="V372" s="37" t="e">
        <f t="shared" si="34"/>
        <v>#DIV/0!</v>
      </c>
      <c r="Y372" s="36" t="e">
        <f t="shared" si="35"/>
        <v>#DIV/0!</v>
      </c>
      <c r="Z372" s="35" t="e">
        <f t="shared" si="36"/>
        <v>#DIV/0!</v>
      </c>
      <c r="AB372" s="36" t="e">
        <f t="shared" si="37"/>
        <v>#DIV/0!</v>
      </c>
      <c r="AD372" s="36" t="e">
        <f t="shared" si="38"/>
        <v>#DIV/0!</v>
      </c>
    </row>
    <row r="373" spans="1:30" s="1" customFormat="1" ht="15.75" customHeight="1" x14ac:dyDescent="0.25">
      <c r="A373" s="2" t="s">
        <v>29</v>
      </c>
      <c r="B373" s="3">
        <v>75</v>
      </c>
      <c r="C373" s="4">
        <v>2</v>
      </c>
      <c r="D373" s="1" t="s">
        <v>33</v>
      </c>
      <c r="E373" s="1" t="s">
        <v>34</v>
      </c>
      <c r="F373" s="1" t="s">
        <v>35</v>
      </c>
      <c r="G373" s="1">
        <v>2009</v>
      </c>
      <c r="H373" s="4" t="s">
        <v>87</v>
      </c>
      <c r="I373" s="4"/>
      <c r="Q373" s="1" t="s">
        <v>94</v>
      </c>
      <c r="V373" s="5" t="e">
        <f t="shared" si="34"/>
        <v>#DIV/0!</v>
      </c>
      <c r="Y373" s="1" t="e">
        <f t="shared" si="35"/>
        <v>#DIV/0!</v>
      </c>
      <c r="Z373" s="4" t="e">
        <f t="shared" si="36"/>
        <v>#DIV/0!</v>
      </c>
      <c r="AB373" s="1" t="e">
        <f t="shared" si="37"/>
        <v>#DIV/0!</v>
      </c>
      <c r="AD373" s="1" t="e">
        <f t="shared" si="38"/>
        <v>#DIV/0!</v>
      </c>
    </row>
    <row r="374" spans="1:30" s="1" customFormat="1" ht="15.75" customHeight="1" x14ac:dyDescent="0.25">
      <c r="A374" s="2" t="s">
        <v>29</v>
      </c>
      <c r="B374" s="3">
        <v>75</v>
      </c>
      <c r="C374" s="4">
        <v>2</v>
      </c>
      <c r="D374" s="1" t="s">
        <v>33</v>
      </c>
      <c r="E374" s="1" t="s">
        <v>34</v>
      </c>
      <c r="F374" s="1" t="s">
        <v>35</v>
      </c>
      <c r="G374" s="1">
        <v>2010</v>
      </c>
      <c r="H374" s="4" t="s">
        <v>87</v>
      </c>
      <c r="I374" s="4"/>
      <c r="Q374" s="1" t="s">
        <v>94</v>
      </c>
      <c r="V374" s="5" t="e">
        <f t="shared" si="34"/>
        <v>#DIV/0!</v>
      </c>
      <c r="Y374" s="1" t="e">
        <f t="shared" si="35"/>
        <v>#DIV/0!</v>
      </c>
      <c r="Z374" s="4" t="e">
        <f t="shared" si="36"/>
        <v>#DIV/0!</v>
      </c>
      <c r="AB374" s="1" t="e">
        <f t="shared" si="37"/>
        <v>#DIV/0!</v>
      </c>
      <c r="AD374" s="1" t="e">
        <f t="shared" si="38"/>
        <v>#DIV/0!</v>
      </c>
    </row>
    <row r="375" spans="1:30" s="1" customFormat="1" ht="15.75" customHeight="1" x14ac:dyDescent="0.25">
      <c r="A375" s="2" t="s">
        <v>29</v>
      </c>
      <c r="B375" s="3">
        <v>75</v>
      </c>
      <c r="C375" s="4">
        <v>2</v>
      </c>
      <c r="D375" s="1" t="s">
        <v>33</v>
      </c>
      <c r="E375" s="1" t="s">
        <v>34</v>
      </c>
      <c r="F375" s="1" t="s">
        <v>35</v>
      </c>
      <c r="G375" s="1">
        <v>2011</v>
      </c>
      <c r="H375" s="4" t="s">
        <v>87</v>
      </c>
      <c r="I375" s="4"/>
      <c r="Q375" s="1" t="s">
        <v>94</v>
      </c>
      <c r="V375" s="5" t="e">
        <f t="shared" si="34"/>
        <v>#DIV/0!</v>
      </c>
      <c r="Y375" s="1" t="e">
        <f t="shared" si="35"/>
        <v>#DIV/0!</v>
      </c>
      <c r="Z375" s="4" t="e">
        <f t="shared" si="36"/>
        <v>#DIV/0!</v>
      </c>
      <c r="AB375" s="1" t="e">
        <f t="shared" si="37"/>
        <v>#DIV/0!</v>
      </c>
      <c r="AD375" s="1" t="e">
        <f t="shared" si="38"/>
        <v>#DIV/0!</v>
      </c>
    </row>
    <row r="376" spans="1:30" s="1" customFormat="1" ht="15.75" customHeight="1" x14ac:dyDescent="0.25">
      <c r="A376" s="2" t="s">
        <v>29</v>
      </c>
      <c r="B376" s="3">
        <v>75</v>
      </c>
      <c r="C376" s="4">
        <v>2</v>
      </c>
      <c r="D376" s="1" t="s">
        <v>33</v>
      </c>
      <c r="E376" s="1" t="s">
        <v>34</v>
      </c>
      <c r="F376" s="1" t="s">
        <v>35</v>
      </c>
      <c r="G376" s="1">
        <v>2012</v>
      </c>
      <c r="H376" s="4" t="s">
        <v>87</v>
      </c>
      <c r="I376" s="4"/>
      <c r="Q376" s="1" t="s">
        <v>94</v>
      </c>
      <c r="V376" s="5" t="e">
        <f t="shared" si="34"/>
        <v>#DIV/0!</v>
      </c>
      <c r="Y376" s="1" t="e">
        <f t="shared" si="35"/>
        <v>#DIV/0!</v>
      </c>
      <c r="Z376" s="4" t="e">
        <f t="shared" si="36"/>
        <v>#DIV/0!</v>
      </c>
      <c r="AB376" s="1" t="e">
        <f t="shared" si="37"/>
        <v>#DIV/0!</v>
      </c>
      <c r="AD376" s="1" t="e">
        <f t="shared" si="38"/>
        <v>#DIV/0!</v>
      </c>
    </row>
    <row r="377" spans="1:30" s="36" customFormat="1" ht="15.75" customHeight="1" x14ac:dyDescent="0.25">
      <c r="A377" s="34" t="s">
        <v>29</v>
      </c>
      <c r="B377" s="30">
        <v>76</v>
      </c>
      <c r="C377" s="35">
        <v>2</v>
      </c>
      <c r="D377" s="36" t="s">
        <v>33</v>
      </c>
      <c r="E377" s="36" t="s">
        <v>34</v>
      </c>
      <c r="F377" s="36" t="s">
        <v>35</v>
      </c>
      <c r="G377" s="36">
        <v>2008</v>
      </c>
      <c r="H377" s="35" t="s">
        <v>87</v>
      </c>
      <c r="I377" s="35"/>
      <c r="Q377" s="36" t="s">
        <v>94</v>
      </c>
      <c r="V377" s="37" t="e">
        <f t="shared" si="34"/>
        <v>#DIV/0!</v>
      </c>
      <c r="Y377" s="36" t="e">
        <f t="shared" si="35"/>
        <v>#DIV/0!</v>
      </c>
      <c r="Z377" s="35" t="e">
        <f t="shared" si="36"/>
        <v>#DIV/0!</v>
      </c>
      <c r="AB377" s="36" t="e">
        <f t="shared" si="37"/>
        <v>#DIV/0!</v>
      </c>
      <c r="AD377" s="36" t="e">
        <f t="shared" si="38"/>
        <v>#DIV/0!</v>
      </c>
    </row>
    <row r="378" spans="1:30" s="1" customFormat="1" ht="15.75" customHeight="1" x14ac:dyDescent="0.25">
      <c r="A378" s="2" t="s">
        <v>29</v>
      </c>
      <c r="B378" s="3">
        <v>76</v>
      </c>
      <c r="C378" s="4">
        <v>2</v>
      </c>
      <c r="D378" s="1" t="s">
        <v>33</v>
      </c>
      <c r="E378" s="1" t="s">
        <v>34</v>
      </c>
      <c r="F378" s="1" t="s">
        <v>35</v>
      </c>
      <c r="G378" s="1">
        <v>2009</v>
      </c>
      <c r="H378" s="4" t="s">
        <v>87</v>
      </c>
      <c r="I378" s="4"/>
      <c r="Q378" s="1" t="s">
        <v>94</v>
      </c>
      <c r="V378" s="5" t="e">
        <f t="shared" si="34"/>
        <v>#DIV/0!</v>
      </c>
      <c r="Y378" s="1" t="e">
        <f t="shared" si="35"/>
        <v>#DIV/0!</v>
      </c>
      <c r="Z378" s="4" t="e">
        <f t="shared" si="36"/>
        <v>#DIV/0!</v>
      </c>
      <c r="AB378" s="1" t="e">
        <f t="shared" si="37"/>
        <v>#DIV/0!</v>
      </c>
      <c r="AD378" s="1" t="e">
        <f t="shared" si="38"/>
        <v>#DIV/0!</v>
      </c>
    </row>
    <row r="379" spans="1:30" s="1" customFormat="1" ht="15.75" customHeight="1" x14ac:dyDescent="0.25">
      <c r="A379" s="2" t="s">
        <v>29</v>
      </c>
      <c r="B379" s="3">
        <v>76</v>
      </c>
      <c r="C379" s="4">
        <v>2</v>
      </c>
      <c r="D379" s="1" t="s">
        <v>33</v>
      </c>
      <c r="E379" s="1" t="s">
        <v>34</v>
      </c>
      <c r="F379" s="1" t="s">
        <v>35</v>
      </c>
      <c r="G379" s="1">
        <v>2010</v>
      </c>
      <c r="H379" s="4" t="s">
        <v>87</v>
      </c>
      <c r="I379" s="4"/>
      <c r="Q379" s="1" t="s">
        <v>94</v>
      </c>
      <c r="V379" s="5" t="e">
        <f t="shared" si="34"/>
        <v>#DIV/0!</v>
      </c>
      <c r="Y379" s="1" t="e">
        <f t="shared" si="35"/>
        <v>#DIV/0!</v>
      </c>
      <c r="Z379" s="4" t="e">
        <f t="shared" si="36"/>
        <v>#DIV/0!</v>
      </c>
      <c r="AB379" s="1" t="e">
        <f t="shared" si="37"/>
        <v>#DIV/0!</v>
      </c>
      <c r="AD379" s="1" t="e">
        <f t="shared" si="38"/>
        <v>#DIV/0!</v>
      </c>
    </row>
    <row r="380" spans="1:30" s="1" customFormat="1" ht="15.75" customHeight="1" x14ac:dyDescent="0.25">
      <c r="A380" s="2" t="s">
        <v>29</v>
      </c>
      <c r="B380" s="3">
        <v>76</v>
      </c>
      <c r="C380" s="4">
        <v>2</v>
      </c>
      <c r="D380" s="1" t="s">
        <v>33</v>
      </c>
      <c r="E380" s="1" t="s">
        <v>34</v>
      </c>
      <c r="F380" s="1" t="s">
        <v>35</v>
      </c>
      <c r="G380" s="1">
        <v>2011</v>
      </c>
      <c r="H380" s="4" t="s">
        <v>87</v>
      </c>
      <c r="I380" s="4"/>
      <c r="Q380" s="1" t="s">
        <v>94</v>
      </c>
      <c r="V380" s="5" t="e">
        <f t="shared" si="34"/>
        <v>#DIV/0!</v>
      </c>
      <c r="Y380" s="1" t="e">
        <f t="shared" si="35"/>
        <v>#DIV/0!</v>
      </c>
      <c r="Z380" s="4" t="e">
        <f t="shared" si="36"/>
        <v>#DIV/0!</v>
      </c>
      <c r="AB380" s="1" t="e">
        <f t="shared" si="37"/>
        <v>#DIV/0!</v>
      </c>
      <c r="AD380" s="1" t="e">
        <f t="shared" si="38"/>
        <v>#DIV/0!</v>
      </c>
    </row>
    <row r="381" spans="1:30" s="1" customFormat="1" ht="15.75" customHeight="1" x14ac:dyDescent="0.25">
      <c r="A381" s="2" t="s">
        <v>29</v>
      </c>
      <c r="B381" s="3">
        <v>76</v>
      </c>
      <c r="C381" s="4">
        <v>2</v>
      </c>
      <c r="D381" s="1" t="s">
        <v>33</v>
      </c>
      <c r="E381" s="1" t="s">
        <v>34</v>
      </c>
      <c r="F381" s="1" t="s">
        <v>35</v>
      </c>
      <c r="G381" s="1">
        <v>2012</v>
      </c>
      <c r="H381" s="4" t="s">
        <v>87</v>
      </c>
      <c r="I381" s="4"/>
      <c r="Q381" s="1" t="s">
        <v>94</v>
      </c>
      <c r="V381" s="5" t="e">
        <f t="shared" si="34"/>
        <v>#DIV/0!</v>
      </c>
      <c r="Y381" s="1" t="e">
        <f t="shared" si="35"/>
        <v>#DIV/0!</v>
      </c>
      <c r="Z381" s="4" t="e">
        <f t="shared" si="36"/>
        <v>#DIV/0!</v>
      </c>
      <c r="AB381" s="1" t="e">
        <f t="shared" si="37"/>
        <v>#DIV/0!</v>
      </c>
      <c r="AD381" s="1" t="e">
        <f t="shared" si="38"/>
        <v>#DIV/0!</v>
      </c>
    </row>
    <row r="382" spans="1:30" s="36" customFormat="1" ht="15.75" customHeight="1" x14ac:dyDescent="0.25">
      <c r="A382" s="34" t="s">
        <v>29</v>
      </c>
      <c r="B382" s="30">
        <v>77</v>
      </c>
      <c r="C382" s="35">
        <v>2</v>
      </c>
      <c r="D382" s="36" t="s">
        <v>33</v>
      </c>
      <c r="E382" s="36" t="s">
        <v>34</v>
      </c>
      <c r="F382" s="36" t="s">
        <v>35</v>
      </c>
      <c r="G382" s="36">
        <v>2008</v>
      </c>
      <c r="H382" s="35" t="s">
        <v>87</v>
      </c>
      <c r="I382" s="35"/>
      <c r="Q382" s="36" t="s">
        <v>94</v>
      </c>
      <c r="V382" s="37" t="e">
        <f t="shared" si="34"/>
        <v>#DIV/0!</v>
      </c>
      <c r="Y382" s="36" t="e">
        <f t="shared" si="35"/>
        <v>#DIV/0!</v>
      </c>
      <c r="Z382" s="35" t="e">
        <f t="shared" si="36"/>
        <v>#DIV/0!</v>
      </c>
      <c r="AB382" s="36" t="e">
        <f t="shared" si="37"/>
        <v>#DIV/0!</v>
      </c>
      <c r="AD382" s="36" t="e">
        <f t="shared" si="38"/>
        <v>#DIV/0!</v>
      </c>
    </row>
    <row r="383" spans="1:30" s="1" customFormat="1" ht="15.75" customHeight="1" x14ac:dyDescent="0.25">
      <c r="A383" s="2" t="s">
        <v>29</v>
      </c>
      <c r="B383" s="3">
        <v>77</v>
      </c>
      <c r="C383" s="4">
        <v>2</v>
      </c>
      <c r="D383" s="1" t="s">
        <v>33</v>
      </c>
      <c r="E383" s="1" t="s">
        <v>34</v>
      </c>
      <c r="F383" s="1" t="s">
        <v>35</v>
      </c>
      <c r="G383" s="1">
        <v>2009</v>
      </c>
      <c r="H383" s="4" t="s">
        <v>87</v>
      </c>
      <c r="I383" s="4"/>
      <c r="Q383" s="1" t="s">
        <v>94</v>
      </c>
      <c r="V383" s="5" t="e">
        <f t="shared" si="34"/>
        <v>#DIV/0!</v>
      </c>
      <c r="Y383" s="1" t="e">
        <f t="shared" si="35"/>
        <v>#DIV/0!</v>
      </c>
      <c r="Z383" s="4" t="e">
        <f t="shared" si="36"/>
        <v>#DIV/0!</v>
      </c>
      <c r="AB383" s="1" t="e">
        <f t="shared" si="37"/>
        <v>#DIV/0!</v>
      </c>
      <c r="AD383" s="1" t="e">
        <f t="shared" si="38"/>
        <v>#DIV/0!</v>
      </c>
    </row>
    <row r="384" spans="1:30" s="1" customFormat="1" ht="15.75" customHeight="1" x14ac:dyDescent="0.25">
      <c r="A384" s="2" t="s">
        <v>29</v>
      </c>
      <c r="B384" s="3">
        <v>77</v>
      </c>
      <c r="C384" s="4">
        <v>2</v>
      </c>
      <c r="D384" s="1" t="s">
        <v>33</v>
      </c>
      <c r="E384" s="1" t="s">
        <v>34</v>
      </c>
      <c r="F384" s="1" t="s">
        <v>35</v>
      </c>
      <c r="G384" s="1">
        <v>2010</v>
      </c>
      <c r="H384" s="4" t="s">
        <v>87</v>
      </c>
      <c r="I384" s="4"/>
      <c r="Q384" s="1" t="s">
        <v>94</v>
      </c>
      <c r="V384" s="5" t="e">
        <f t="shared" si="34"/>
        <v>#DIV/0!</v>
      </c>
      <c r="Y384" s="1" t="e">
        <f t="shared" si="35"/>
        <v>#DIV/0!</v>
      </c>
      <c r="Z384" s="4" t="e">
        <f t="shared" si="36"/>
        <v>#DIV/0!</v>
      </c>
      <c r="AB384" s="1" t="e">
        <f t="shared" si="37"/>
        <v>#DIV/0!</v>
      </c>
      <c r="AD384" s="1" t="e">
        <f t="shared" si="38"/>
        <v>#DIV/0!</v>
      </c>
    </row>
    <row r="385" spans="1:30" s="1" customFormat="1" ht="15.75" customHeight="1" x14ac:dyDescent="0.25">
      <c r="A385" s="2" t="s">
        <v>29</v>
      </c>
      <c r="B385" s="3">
        <v>77</v>
      </c>
      <c r="C385" s="4">
        <v>2</v>
      </c>
      <c r="D385" s="1" t="s">
        <v>33</v>
      </c>
      <c r="E385" s="1" t="s">
        <v>34</v>
      </c>
      <c r="F385" s="1" t="s">
        <v>35</v>
      </c>
      <c r="G385" s="1">
        <v>2011</v>
      </c>
      <c r="H385" s="4" t="s">
        <v>87</v>
      </c>
      <c r="I385" s="4"/>
      <c r="Q385" s="1" t="s">
        <v>94</v>
      </c>
      <c r="V385" s="5" t="e">
        <f t="shared" si="34"/>
        <v>#DIV/0!</v>
      </c>
      <c r="Y385" s="1" t="e">
        <f t="shared" si="35"/>
        <v>#DIV/0!</v>
      </c>
      <c r="Z385" s="4" t="e">
        <f t="shared" si="36"/>
        <v>#DIV/0!</v>
      </c>
      <c r="AB385" s="1" t="e">
        <f t="shared" si="37"/>
        <v>#DIV/0!</v>
      </c>
      <c r="AD385" s="1" t="e">
        <f t="shared" si="38"/>
        <v>#DIV/0!</v>
      </c>
    </row>
    <row r="386" spans="1:30" s="1" customFormat="1" ht="15.75" customHeight="1" x14ac:dyDescent="0.25">
      <c r="A386" s="2" t="s">
        <v>29</v>
      </c>
      <c r="B386" s="3">
        <v>77</v>
      </c>
      <c r="C386" s="4">
        <v>2</v>
      </c>
      <c r="D386" s="1" t="s">
        <v>33</v>
      </c>
      <c r="E386" s="1" t="s">
        <v>34</v>
      </c>
      <c r="F386" s="1" t="s">
        <v>35</v>
      </c>
      <c r="G386" s="1">
        <v>2012</v>
      </c>
      <c r="H386" s="4" t="s">
        <v>87</v>
      </c>
      <c r="I386" s="4"/>
      <c r="Q386" s="1" t="s">
        <v>94</v>
      </c>
      <c r="V386" s="5" t="e">
        <f t="shared" si="34"/>
        <v>#DIV/0!</v>
      </c>
      <c r="Y386" s="1" t="e">
        <f t="shared" si="35"/>
        <v>#DIV/0!</v>
      </c>
      <c r="Z386" s="4" t="e">
        <f t="shared" si="36"/>
        <v>#DIV/0!</v>
      </c>
      <c r="AB386" s="1" t="e">
        <f t="shared" si="37"/>
        <v>#DIV/0!</v>
      </c>
      <c r="AD386" s="1" t="e">
        <f t="shared" si="38"/>
        <v>#DIV/0!</v>
      </c>
    </row>
    <row r="387" spans="1:30" s="36" customFormat="1" ht="15.75" customHeight="1" x14ac:dyDescent="0.25">
      <c r="A387" s="34" t="s">
        <v>29</v>
      </c>
      <c r="B387" s="30">
        <v>78</v>
      </c>
      <c r="C387" s="35">
        <v>2</v>
      </c>
      <c r="D387" s="36" t="s">
        <v>33</v>
      </c>
      <c r="E387" s="36" t="s">
        <v>34</v>
      </c>
      <c r="F387" s="36" t="s">
        <v>35</v>
      </c>
      <c r="G387" s="36">
        <v>2008</v>
      </c>
      <c r="H387" s="35" t="s">
        <v>87</v>
      </c>
      <c r="I387" s="35"/>
      <c r="Q387" s="36" t="s">
        <v>94</v>
      </c>
      <c r="V387" s="37" t="e">
        <f t="shared" ref="V387:V426" si="39">(U387+(Y387*AA387))/T387</f>
        <v>#DIV/0!</v>
      </c>
      <c r="Y387" s="36" t="e">
        <f t="shared" ref="Y387:Y426" si="40">X387/(T387-AA387)</f>
        <v>#DIV/0!</v>
      </c>
      <c r="Z387" s="35" t="e">
        <f t="shared" ref="Z387:Z426" si="41">Y387*100/V387</f>
        <v>#DIV/0!</v>
      </c>
      <c r="AB387" s="36" t="e">
        <f t="shared" ref="AB387:AB426" si="42">AA387*100/T387</f>
        <v>#DIV/0!</v>
      </c>
      <c r="AD387" s="36" t="e">
        <f t="shared" ref="AD387:AD426" si="43">AC387*100/T387</f>
        <v>#DIV/0!</v>
      </c>
    </row>
    <row r="388" spans="1:30" s="1" customFormat="1" ht="15.75" customHeight="1" x14ac:dyDescent="0.25">
      <c r="A388" s="2" t="s">
        <v>29</v>
      </c>
      <c r="B388" s="3">
        <v>78</v>
      </c>
      <c r="C388" s="4">
        <v>2</v>
      </c>
      <c r="D388" s="1" t="s">
        <v>33</v>
      </c>
      <c r="E388" s="1" t="s">
        <v>34</v>
      </c>
      <c r="F388" s="1" t="s">
        <v>35</v>
      </c>
      <c r="G388" s="1">
        <v>2009</v>
      </c>
      <c r="H388" s="4" t="s">
        <v>87</v>
      </c>
      <c r="I388" s="4"/>
      <c r="Q388" s="1" t="s">
        <v>94</v>
      </c>
      <c r="V388" s="5" t="e">
        <f t="shared" si="39"/>
        <v>#DIV/0!</v>
      </c>
      <c r="Y388" s="1" t="e">
        <f t="shared" si="40"/>
        <v>#DIV/0!</v>
      </c>
      <c r="Z388" s="4" t="e">
        <f t="shared" si="41"/>
        <v>#DIV/0!</v>
      </c>
      <c r="AB388" s="1" t="e">
        <f t="shared" si="42"/>
        <v>#DIV/0!</v>
      </c>
      <c r="AD388" s="1" t="e">
        <f t="shared" si="43"/>
        <v>#DIV/0!</v>
      </c>
    </row>
    <row r="389" spans="1:30" s="1" customFormat="1" ht="15.75" customHeight="1" x14ac:dyDescent="0.25">
      <c r="A389" s="2" t="s">
        <v>29</v>
      </c>
      <c r="B389" s="3">
        <v>78</v>
      </c>
      <c r="C389" s="4">
        <v>2</v>
      </c>
      <c r="D389" s="1" t="s">
        <v>33</v>
      </c>
      <c r="E389" s="1" t="s">
        <v>34</v>
      </c>
      <c r="F389" s="1" t="s">
        <v>35</v>
      </c>
      <c r="G389" s="1">
        <v>2010</v>
      </c>
      <c r="H389" s="4" t="s">
        <v>87</v>
      </c>
      <c r="I389" s="4"/>
      <c r="Q389" s="1" t="s">
        <v>94</v>
      </c>
      <c r="V389" s="5" t="e">
        <f t="shared" si="39"/>
        <v>#DIV/0!</v>
      </c>
      <c r="Y389" s="1" t="e">
        <f t="shared" si="40"/>
        <v>#DIV/0!</v>
      </c>
      <c r="Z389" s="4" t="e">
        <f t="shared" si="41"/>
        <v>#DIV/0!</v>
      </c>
      <c r="AB389" s="1" t="e">
        <f t="shared" si="42"/>
        <v>#DIV/0!</v>
      </c>
      <c r="AD389" s="1" t="e">
        <f t="shared" si="43"/>
        <v>#DIV/0!</v>
      </c>
    </row>
    <row r="390" spans="1:30" s="1" customFormat="1" ht="15.75" customHeight="1" x14ac:dyDescent="0.25">
      <c r="A390" s="2" t="s">
        <v>29</v>
      </c>
      <c r="B390" s="3">
        <v>78</v>
      </c>
      <c r="C390" s="4">
        <v>2</v>
      </c>
      <c r="D390" s="1" t="s">
        <v>33</v>
      </c>
      <c r="E390" s="1" t="s">
        <v>34</v>
      </c>
      <c r="F390" s="1" t="s">
        <v>35</v>
      </c>
      <c r="G390" s="1">
        <v>2011</v>
      </c>
      <c r="H390" s="4" t="s">
        <v>87</v>
      </c>
      <c r="I390" s="4"/>
      <c r="Q390" s="1" t="s">
        <v>94</v>
      </c>
      <c r="V390" s="5" t="e">
        <f t="shared" si="39"/>
        <v>#DIV/0!</v>
      </c>
      <c r="Y390" s="1" t="e">
        <f t="shared" si="40"/>
        <v>#DIV/0!</v>
      </c>
      <c r="Z390" s="4" t="e">
        <f t="shared" si="41"/>
        <v>#DIV/0!</v>
      </c>
      <c r="AB390" s="1" t="e">
        <f t="shared" si="42"/>
        <v>#DIV/0!</v>
      </c>
      <c r="AD390" s="1" t="e">
        <f t="shared" si="43"/>
        <v>#DIV/0!</v>
      </c>
    </row>
    <row r="391" spans="1:30" s="1" customFormat="1" ht="15.75" customHeight="1" x14ac:dyDescent="0.25">
      <c r="A391" s="2" t="s">
        <v>29</v>
      </c>
      <c r="B391" s="3">
        <v>78</v>
      </c>
      <c r="C391" s="4">
        <v>2</v>
      </c>
      <c r="D391" s="1" t="s">
        <v>33</v>
      </c>
      <c r="E391" s="1" t="s">
        <v>34</v>
      </c>
      <c r="F391" s="1" t="s">
        <v>35</v>
      </c>
      <c r="G391" s="1">
        <v>2012</v>
      </c>
      <c r="H391" s="4" t="s">
        <v>87</v>
      </c>
      <c r="I391" s="4"/>
      <c r="Q391" s="1" t="s">
        <v>94</v>
      </c>
      <c r="V391" s="5" t="e">
        <f t="shared" si="39"/>
        <v>#DIV/0!</v>
      </c>
      <c r="Y391" s="1" t="e">
        <f t="shared" si="40"/>
        <v>#DIV/0!</v>
      </c>
      <c r="Z391" s="4" t="e">
        <f t="shared" si="41"/>
        <v>#DIV/0!</v>
      </c>
      <c r="AB391" s="1" t="e">
        <f t="shared" si="42"/>
        <v>#DIV/0!</v>
      </c>
      <c r="AD391" s="1" t="e">
        <f t="shared" si="43"/>
        <v>#DIV/0!</v>
      </c>
    </row>
    <row r="392" spans="1:30" s="36" customFormat="1" ht="15.75" customHeight="1" x14ac:dyDescent="0.25">
      <c r="A392" s="34" t="s">
        <v>29</v>
      </c>
      <c r="B392" s="30">
        <v>79</v>
      </c>
      <c r="C392" s="35">
        <v>2</v>
      </c>
      <c r="D392" s="36" t="s">
        <v>33</v>
      </c>
      <c r="E392" s="36" t="s">
        <v>34</v>
      </c>
      <c r="F392" s="36" t="s">
        <v>35</v>
      </c>
      <c r="G392" s="36">
        <v>2008</v>
      </c>
      <c r="H392" s="35" t="s">
        <v>87</v>
      </c>
      <c r="I392" s="35"/>
      <c r="Q392" s="36" t="s">
        <v>94</v>
      </c>
      <c r="V392" s="37" t="e">
        <f t="shared" si="39"/>
        <v>#DIV/0!</v>
      </c>
      <c r="Y392" s="36" t="e">
        <f t="shared" si="40"/>
        <v>#DIV/0!</v>
      </c>
      <c r="Z392" s="35" t="e">
        <f t="shared" si="41"/>
        <v>#DIV/0!</v>
      </c>
      <c r="AB392" s="36" t="e">
        <f t="shared" si="42"/>
        <v>#DIV/0!</v>
      </c>
      <c r="AD392" s="36" t="e">
        <f t="shared" si="43"/>
        <v>#DIV/0!</v>
      </c>
    </row>
    <row r="393" spans="1:30" s="1" customFormat="1" ht="15.75" customHeight="1" x14ac:dyDescent="0.25">
      <c r="A393" s="2" t="s">
        <v>29</v>
      </c>
      <c r="B393" s="3">
        <v>79</v>
      </c>
      <c r="C393" s="4">
        <v>2</v>
      </c>
      <c r="D393" s="1" t="s">
        <v>33</v>
      </c>
      <c r="E393" s="1" t="s">
        <v>34</v>
      </c>
      <c r="F393" s="1" t="s">
        <v>35</v>
      </c>
      <c r="G393" s="1">
        <v>2009</v>
      </c>
      <c r="H393" s="4" t="s">
        <v>87</v>
      </c>
      <c r="I393" s="4"/>
      <c r="Q393" s="1" t="s">
        <v>94</v>
      </c>
      <c r="V393" s="5" t="e">
        <f t="shared" si="39"/>
        <v>#DIV/0!</v>
      </c>
      <c r="Y393" s="1" t="e">
        <f t="shared" si="40"/>
        <v>#DIV/0!</v>
      </c>
      <c r="Z393" s="4" t="e">
        <f t="shared" si="41"/>
        <v>#DIV/0!</v>
      </c>
      <c r="AB393" s="1" t="e">
        <f t="shared" si="42"/>
        <v>#DIV/0!</v>
      </c>
      <c r="AD393" s="1" t="e">
        <f t="shared" si="43"/>
        <v>#DIV/0!</v>
      </c>
    </row>
    <row r="394" spans="1:30" s="1" customFormat="1" ht="15.75" customHeight="1" x14ac:dyDescent="0.25">
      <c r="A394" s="2" t="s">
        <v>29</v>
      </c>
      <c r="B394" s="3">
        <v>79</v>
      </c>
      <c r="C394" s="4">
        <v>2</v>
      </c>
      <c r="D394" s="1" t="s">
        <v>33</v>
      </c>
      <c r="E394" s="1" t="s">
        <v>34</v>
      </c>
      <c r="F394" s="1" t="s">
        <v>35</v>
      </c>
      <c r="G394" s="1">
        <v>2010</v>
      </c>
      <c r="H394" s="4" t="s">
        <v>87</v>
      </c>
      <c r="I394" s="4"/>
      <c r="Q394" s="1" t="s">
        <v>94</v>
      </c>
      <c r="V394" s="5" t="e">
        <f t="shared" si="39"/>
        <v>#DIV/0!</v>
      </c>
      <c r="Y394" s="1" t="e">
        <f t="shared" si="40"/>
        <v>#DIV/0!</v>
      </c>
      <c r="Z394" s="4" t="e">
        <f t="shared" si="41"/>
        <v>#DIV/0!</v>
      </c>
      <c r="AB394" s="1" t="e">
        <f t="shared" si="42"/>
        <v>#DIV/0!</v>
      </c>
      <c r="AD394" s="1" t="e">
        <f t="shared" si="43"/>
        <v>#DIV/0!</v>
      </c>
    </row>
    <row r="395" spans="1:30" s="1" customFormat="1" ht="15.75" customHeight="1" x14ac:dyDescent="0.25">
      <c r="A395" s="2" t="s">
        <v>29</v>
      </c>
      <c r="B395" s="3">
        <v>79</v>
      </c>
      <c r="C395" s="4">
        <v>2</v>
      </c>
      <c r="D395" s="1" t="s">
        <v>33</v>
      </c>
      <c r="E395" s="1" t="s">
        <v>34</v>
      </c>
      <c r="F395" s="1" t="s">
        <v>35</v>
      </c>
      <c r="G395" s="1">
        <v>2011</v>
      </c>
      <c r="H395" s="4" t="s">
        <v>87</v>
      </c>
      <c r="I395" s="4"/>
      <c r="Q395" s="1" t="s">
        <v>94</v>
      </c>
      <c r="V395" s="5" t="e">
        <f t="shared" si="39"/>
        <v>#DIV/0!</v>
      </c>
      <c r="Y395" s="1" t="e">
        <f t="shared" si="40"/>
        <v>#DIV/0!</v>
      </c>
      <c r="Z395" s="4" t="e">
        <f t="shared" si="41"/>
        <v>#DIV/0!</v>
      </c>
      <c r="AB395" s="1" t="e">
        <f t="shared" si="42"/>
        <v>#DIV/0!</v>
      </c>
      <c r="AD395" s="1" t="e">
        <f t="shared" si="43"/>
        <v>#DIV/0!</v>
      </c>
    </row>
    <row r="396" spans="1:30" s="1" customFormat="1" ht="15.75" customHeight="1" x14ac:dyDescent="0.25">
      <c r="A396" s="2" t="s">
        <v>29</v>
      </c>
      <c r="B396" s="3">
        <v>79</v>
      </c>
      <c r="C396" s="4">
        <v>2</v>
      </c>
      <c r="D396" s="1" t="s">
        <v>33</v>
      </c>
      <c r="E396" s="1" t="s">
        <v>34</v>
      </c>
      <c r="F396" s="1" t="s">
        <v>35</v>
      </c>
      <c r="G396" s="1">
        <v>2012</v>
      </c>
      <c r="H396" s="4" t="s">
        <v>87</v>
      </c>
      <c r="I396" s="4"/>
      <c r="Q396" s="1" t="s">
        <v>94</v>
      </c>
      <c r="V396" s="5" t="e">
        <f t="shared" si="39"/>
        <v>#DIV/0!</v>
      </c>
      <c r="Y396" s="1" t="e">
        <f t="shared" si="40"/>
        <v>#DIV/0!</v>
      </c>
      <c r="Z396" s="4" t="e">
        <f t="shared" si="41"/>
        <v>#DIV/0!</v>
      </c>
      <c r="AB396" s="1" t="e">
        <f t="shared" si="42"/>
        <v>#DIV/0!</v>
      </c>
      <c r="AD396" s="1" t="e">
        <f t="shared" si="43"/>
        <v>#DIV/0!</v>
      </c>
    </row>
    <row r="397" spans="1:30" s="36" customFormat="1" ht="15.75" customHeight="1" x14ac:dyDescent="0.25">
      <c r="A397" s="34" t="s">
        <v>29</v>
      </c>
      <c r="B397" s="30">
        <v>80</v>
      </c>
      <c r="C397" s="35">
        <v>2</v>
      </c>
      <c r="D397" s="36" t="s">
        <v>33</v>
      </c>
      <c r="E397" s="36" t="s">
        <v>34</v>
      </c>
      <c r="F397" s="36" t="s">
        <v>35</v>
      </c>
      <c r="G397" s="36">
        <v>2008</v>
      </c>
      <c r="H397" s="35" t="s">
        <v>87</v>
      </c>
      <c r="I397" s="35"/>
      <c r="Q397" s="36" t="s">
        <v>94</v>
      </c>
      <c r="V397" s="37" t="e">
        <f t="shared" si="39"/>
        <v>#DIV/0!</v>
      </c>
      <c r="Y397" s="36" t="e">
        <f t="shared" si="40"/>
        <v>#DIV/0!</v>
      </c>
      <c r="Z397" s="35" t="e">
        <f t="shared" si="41"/>
        <v>#DIV/0!</v>
      </c>
      <c r="AB397" s="36" t="e">
        <f t="shared" si="42"/>
        <v>#DIV/0!</v>
      </c>
      <c r="AD397" s="36" t="e">
        <f t="shared" si="43"/>
        <v>#DIV/0!</v>
      </c>
    </row>
    <row r="398" spans="1:30" s="1" customFormat="1" ht="15.75" customHeight="1" x14ac:dyDescent="0.25">
      <c r="A398" s="2" t="s">
        <v>29</v>
      </c>
      <c r="B398" s="3">
        <v>80</v>
      </c>
      <c r="C398" s="4">
        <v>2</v>
      </c>
      <c r="D398" s="1" t="s">
        <v>33</v>
      </c>
      <c r="E398" s="1" t="s">
        <v>34</v>
      </c>
      <c r="F398" s="1" t="s">
        <v>35</v>
      </c>
      <c r="G398" s="1">
        <v>2009</v>
      </c>
      <c r="H398" s="4" t="s">
        <v>87</v>
      </c>
      <c r="I398" s="4"/>
      <c r="Q398" s="1" t="s">
        <v>94</v>
      </c>
      <c r="V398" s="5" t="e">
        <f t="shared" si="39"/>
        <v>#DIV/0!</v>
      </c>
      <c r="Y398" s="1" t="e">
        <f t="shared" si="40"/>
        <v>#DIV/0!</v>
      </c>
      <c r="Z398" s="4" t="e">
        <f t="shared" si="41"/>
        <v>#DIV/0!</v>
      </c>
      <c r="AB398" s="1" t="e">
        <f t="shared" si="42"/>
        <v>#DIV/0!</v>
      </c>
      <c r="AD398" s="1" t="e">
        <f t="shared" si="43"/>
        <v>#DIV/0!</v>
      </c>
    </row>
    <row r="399" spans="1:30" s="1" customFormat="1" ht="15.75" customHeight="1" x14ac:dyDescent="0.25">
      <c r="A399" s="2" t="s">
        <v>29</v>
      </c>
      <c r="B399" s="3">
        <v>80</v>
      </c>
      <c r="C399" s="4">
        <v>2</v>
      </c>
      <c r="D399" s="1" t="s">
        <v>33</v>
      </c>
      <c r="E399" s="1" t="s">
        <v>34</v>
      </c>
      <c r="F399" s="1" t="s">
        <v>35</v>
      </c>
      <c r="G399" s="1">
        <v>2010</v>
      </c>
      <c r="H399" s="4" t="s">
        <v>87</v>
      </c>
      <c r="I399" s="4"/>
      <c r="Q399" s="1" t="s">
        <v>94</v>
      </c>
      <c r="V399" s="5" t="e">
        <f t="shared" si="39"/>
        <v>#DIV/0!</v>
      </c>
      <c r="Y399" s="1" t="e">
        <f t="shared" si="40"/>
        <v>#DIV/0!</v>
      </c>
      <c r="Z399" s="4" t="e">
        <f t="shared" si="41"/>
        <v>#DIV/0!</v>
      </c>
      <c r="AB399" s="1" t="e">
        <f t="shared" si="42"/>
        <v>#DIV/0!</v>
      </c>
      <c r="AD399" s="1" t="e">
        <f t="shared" si="43"/>
        <v>#DIV/0!</v>
      </c>
    </row>
    <row r="400" spans="1:30" s="1" customFormat="1" ht="15.75" customHeight="1" x14ac:dyDescent="0.25">
      <c r="A400" s="2" t="s">
        <v>29</v>
      </c>
      <c r="B400" s="3">
        <v>80</v>
      </c>
      <c r="C400" s="4">
        <v>2</v>
      </c>
      <c r="D400" s="1" t="s">
        <v>33</v>
      </c>
      <c r="E400" s="1" t="s">
        <v>34</v>
      </c>
      <c r="F400" s="1" t="s">
        <v>35</v>
      </c>
      <c r="G400" s="1">
        <v>2011</v>
      </c>
      <c r="H400" s="4" t="s">
        <v>87</v>
      </c>
      <c r="I400" s="4"/>
      <c r="Q400" s="1" t="s">
        <v>94</v>
      </c>
      <c r="V400" s="5" t="e">
        <f t="shared" si="39"/>
        <v>#DIV/0!</v>
      </c>
      <c r="Y400" s="1" t="e">
        <f t="shared" si="40"/>
        <v>#DIV/0!</v>
      </c>
      <c r="Z400" s="4" t="e">
        <f t="shared" si="41"/>
        <v>#DIV/0!</v>
      </c>
      <c r="AB400" s="1" t="e">
        <f t="shared" si="42"/>
        <v>#DIV/0!</v>
      </c>
      <c r="AD400" s="1" t="e">
        <f t="shared" si="43"/>
        <v>#DIV/0!</v>
      </c>
    </row>
    <row r="401" spans="1:30" s="1" customFormat="1" ht="15.75" customHeight="1" x14ac:dyDescent="0.25">
      <c r="A401" s="2" t="s">
        <v>29</v>
      </c>
      <c r="B401" s="3">
        <v>80</v>
      </c>
      <c r="C401" s="4">
        <v>2</v>
      </c>
      <c r="D401" s="1" t="s">
        <v>33</v>
      </c>
      <c r="E401" s="1" t="s">
        <v>34</v>
      </c>
      <c r="F401" s="1" t="s">
        <v>35</v>
      </c>
      <c r="G401" s="1">
        <v>2012</v>
      </c>
      <c r="H401" s="4" t="s">
        <v>87</v>
      </c>
      <c r="I401" s="4"/>
      <c r="Q401" s="1" t="s">
        <v>94</v>
      </c>
      <c r="V401" s="5" t="e">
        <f t="shared" si="39"/>
        <v>#DIV/0!</v>
      </c>
      <c r="Y401" s="1" t="e">
        <f t="shared" si="40"/>
        <v>#DIV/0!</v>
      </c>
      <c r="Z401" s="4" t="e">
        <f t="shared" si="41"/>
        <v>#DIV/0!</v>
      </c>
      <c r="AB401" s="1" t="e">
        <f t="shared" si="42"/>
        <v>#DIV/0!</v>
      </c>
      <c r="AD401" s="1" t="e">
        <f t="shared" si="43"/>
        <v>#DIV/0!</v>
      </c>
    </row>
    <row r="402" spans="1:30" s="36" customFormat="1" ht="15.75" customHeight="1" x14ac:dyDescent="0.25">
      <c r="A402" s="34" t="s">
        <v>29</v>
      </c>
      <c r="B402" s="30">
        <v>81</v>
      </c>
      <c r="C402" s="35">
        <v>2</v>
      </c>
      <c r="D402" s="36" t="s">
        <v>33</v>
      </c>
      <c r="E402" s="36" t="s">
        <v>34</v>
      </c>
      <c r="F402" s="36" t="s">
        <v>35</v>
      </c>
      <c r="G402" s="36">
        <v>2008</v>
      </c>
      <c r="H402" s="35" t="s">
        <v>87</v>
      </c>
      <c r="I402" s="35"/>
      <c r="Q402" s="36" t="s">
        <v>94</v>
      </c>
      <c r="V402" s="37" t="e">
        <f t="shared" si="39"/>
        <v>#DIV/0!</v>
      </c>
      <c r="Y402" s="36" t="e">
        <f t="shared" si="40"/>
        <v>#DIV/0!</v>
      </c>
      <c r="Z402" s="35" t="e">
        <f t="shared" si="41"/>
        <v>#DIV/0!</v>
      </c>
      <c r="AB402" s="36" t="e">
        <f t="shared" si="42"/>
        <v>#DIV/0!</v>
      </c>
      <c r="AD402" s="36" t="e">
        <f t="shared" si="43"/>
        <v>#DIV/0!</v>
      </c>
    </row>
    <row r="403" spans="1:30" s="1" customFormat="1" ht="15.75" customHeight="1" x14ac:dyDescent="0.25">
      <c r="A403" s="2" t="s">
        <v>29</v>
      </c>
      <c r="B403" s="3">
        <v>81</v>
      </c>
      <c r="C403" s="4">
        <v>2</v>
      </c>
      <c r="D403" s="1" t="s">
        <v>33</v>
      </c>
      <c r="E403" s="1" t="s">
        <v>34</v>
      </c>
      <c r="F403" s="1" t="s">
        <v>35</v>
      </c>
      <c r="G403" s="1">
        <v>2009</v>
      </c>
      <c r="H403" s="4" t="s">
        <v>87</v>
      </c>
      <c r="I403" s="4"/>
      <c r="Q403" s="1" t="s">
        <v>94</v>
      </c>
      <c r="V403" s="5" t="e">
        <f t="shared" si="39"/>
        <v>#DIV/0!</v>
      </c>
      <c r="Y403" s="1" t="e">
        <f t="shared" si="40"/>
        <v>#DIV/0!</v>
      </c>
      <c r="Z403" s="4" t="e">
        <f t="shared" si="41"/>
        <v>#DIV/0!</v>
      </c>
      <c r="AB403" s="1" t="e">
        <f t="shared" si="42"/>
        <v>#DIV/0!</v>
      </c>
      <c r="AD403" s="1" t="e">
        <f t="shared" si="43"/>
        <v>#DIV/0!</v>
      </c>
    </row>
    <row r="404" spans="1:30" s="1" customFormat="1" ht="15.75" customHeight="1" x14ac:dyDescent="0.25">
      <c r="A404" s="2" t="s">
        <v>29</v>
      </c>
      <c r="B404" s="3">
        <v>81</v>
      </c>
      <c r="C404" s="4">
        <v>2</v>
      </c>
      <c r="D404" s="1" t="s">
        <v>33</v>
      </c>
      <c r="E404" s="1" t="s">
        <v>34</v>
      </c>
      <c r="F404" s="1" t="s">
        <v>35</v>
      </c>
      <c r="G404" s="1">
        <v>2010</v>
      </c>
      <c r="H404" s="4" t="s">
        <v>87</v>
      </c>
      <c r="I404" s="4"/>
      <c r="Q404" s="1" t="s">
        <v>94</v>
      </c>
      <c r="V404" s="5" t="e">
        <f t="shared" si="39"/>
        <v>#DIV/0!</v>
      </c>
      <c r="Y404" s="1" t="e">
        <f t="shared" si="40"/>
        <v>#DIV/0!</v>
      </c>
      <c r="Z404" s="4" t="e">
        <f t="shared" si="41"/>
        <v>#DIV/0!</v>
      </c>
      <c r="AB404" s="1" t="e">
        <f t="shared" si="42"/>
        <v>#DIV/0!</v>
      </c>
      <c r="AD404" s="1" t="e">
        <f t="shared" si="43"/>
        <v>#DIV/0!</v>
      </c>
    </row>
    <row r="405" spans="1:30" s="1" customFormat="1" ht="15.75" customHeight="1" x14ac:dyDescent="0.25">
      <c r="A405" s="2" t="s">
        <v>29</v>
      </c>
      <c r="B405" s="3">
        <v>81</v>
      </c>
      <c r="C405" s="4">
        <v>2</v>
      </c>
      <c r="D405" s="1" t="s">
        <v>33</v>
      </c>
      <c r="E405" s="1" t="s">
        <v>34</v>
      </c>
      <c r="F405" s="1" t="s">
        <v>35</v>
      </c>
      <c r="G405" s="1">
        <v>2011</v>
      </c>
      <c r="H405" s="4" t="s">
        <v>87</v>
      </c>
      <c r="I405" s="4"/>
      <c r="Q405" s="1" t="s">
        <v>94</v>
      </c>
      <c r="V405" s="5" t="e">
        <f t="shared" si="39"/>
        <v>#DIV/0!</v>
      </c>
      <c r="Y405" s="1" t="e">
        <f t="shared" si="40"/>
        <v>#DIV/0!</v>
      </c>
      <c r="Z405" s="4" t="e">
        <f t="shared" si="41"/>
        <v>#DIV/0!</v>
      </c>
      <c r="AB405" s="1" t="e">
        <f t="shared" si="42"/>
        <v>#DIV/0!</v>
      </c>
      <c r="AD405" s="1" t="e">
        <f t="shared" si="43"/>
        <v>#DIV/0!</v>
      </c>
    </row>
    <row r="406" spans="1:30" s="1" customFormat="1" ht="15.75" customHeight="1" x14ac:dyDescent="0.25">
      <c r="A406" s="2" t="s">
        <v>29</v>
      </c>
      <c r="B406" s="3">
        <v>81</v>
      </c>
      <c r="C406" s="4">
        <v>2</v>
      </c>
      <c r="D406" s="1" t="s">
        <v>33</v>
      </c>
      <c r="E406" s="1" t="s">
        <v>34</v>
      </c>
      <c r="F406" s="1" t="s">
        <v>35</v>
      </c>
      <c r="G406" s="1">
        <v>2012</v>
      </c>
      <c r="H406" s="4" t="s">
        <v>87</v>
      </c>
      <c r="I406" s="4"/>
      <c r="Q406" s="1" t="s">
        <v>94</v>
      </c>
      <c r="V406" s="5" t="e">
        <f t="shared" si="39"/>
        <v>#DIV/0!</v>
      </c>
      <c r="Y406" s="1" t="e">
        <f t="shared" si="40"/>
        <v>#DIV/0!</v>
      </c>
      <c r="Z406" s="4" t="e">
        <f t="shared" si="41"/>
        <v>#DIV/0!</v>
      </c>
      <c r="AB406" s="1" t="e">
        <f t="shared" si="42"/>
        <v>#DIV/0!</v>
      </c>
      <c r="AD406" s="1" t="e">
        <f t="shared" si="43"/>
        <v>#DIV/0!</v>
      </c>
    </row>
    <row r="407" spans="1:30" s="36" customFormat="1" ht="15.75" customHeight="1" x14ac:dyDescent="0.25">
      <c r="A407" s="34" t="s">
        <v>29</v>
      </c>
      <c r="B407" s="30">
        <v>82</v>
      </c>
      <c r="C407" s="35">
        <v>2</v>
      </c>
      <c r="D407" s="36" t="s">
        <v>33</v>
      </c>
      <c r="E407" s="36" t="s">
        <v>34</v>
      </c>
      <c r="F407" s="36" t="s">
        <v>35</v>
      </c>
      <c r="G407" s="36">
        <v>2008</v>
      </c>
      <c r="H407" s="35" t="s">
        <v>87</v>
      </c>
      <c r="I407" s="35"/>
      <c r="Q407" s="36" t="s">
        <v>94</v>
      </c>
      <c r="V407" s="37" t="e">
        <f t="shared" si="39"/>
        <v>#DIV/0!</v>
      </c>
      <c r="Y407" s="36" t="e">
        <f t="shared" si="40"/>
        <v>#DIV/0!</v>
      </c>
      <c r="Z407" s="35" t="e">
        <f t="shared" si="41"/>
        <v>#DIV/0!</v>
      </c>
      <c r="AB407" s="36" t="e">
        <f t="shared" si="42"/>
        <v>#DIV/0!</v>
      </c>
      <c r="AD407" s="36" t="e">
        <f t="shared" si="43"/>
        <v>#DIV/0!</v>
      </c>
    </row>
    <row r="408" spans="1:30" s="1" customFormat="1" ht="15.75" customHeight="1" x14ac:dyDescent="0.25">
      <c r="A408" s="2" t="s">
        <v>29</v>
      </c>
      <c r="B408" s="3">
        <v>82</v>
      </c>
      <c r="C408" s="4">
        <v>2</v>
      </c>
      <c r="D408" s="1" t="s">
        <v>33</v>
      </c>
      <c r="E408" s="1" t="s">
        <v>34</v>
      </c>
      <c r="F408" s="1" t="s">
        <v>35</v>
      </c>
      <c r="G408" s="1">
        <v>2009</v>
      </c>
      <c r="H408" s="4" t="s">
        <v>87</v>
      </c>
      <c r="I408" s="4"/>
      <c r="Q408" s="1" t="s">
        <v>94</v>
      </c>
      <c r="V408" s="5" t="e">
        <f t="shared" si="39"/>
        <v>#DIV/0!</v>
      </c>
      <c r="Y408" s="1" t="e">
        <f t="shared" si="40"/>
        <v>#DIV/0!</v>
      </c>
      <c r="Z408" s="4" t="e">
        <f t="shared" si="41"/>
        <v>#DIV/0!</v>
      </c>
      <c r="AB408" s="1" t="e">
        <f t="shared" si="42"/>
        <v>#DIV/0!</v>
      </c>
      <c r="AD408" s="1" t="e">
        <f t="shared" si="43"/>
        <v>#DIV/0!</v>
      </c>
    </row>
    <row r="409" spans="1:30" s="1" customFormat="1" ht="15.75" customHeight="1" x14ac:dyDescent="0.25">
      <c r="A409" s="2" t="s">
        <v>29</v>
      </c>
      <c r="B409" s="3">
        <v>82</v>
      </c>
      <c r="C409" s="4">
        <v>2</v>
      </c>
      <c r="D409" s="1" t="s">
        <v>33</v>
      </c>
      <c r="E409" s="1" t="s">
        <v>34</v>
      </c>
      <c r="F409" s="1" t="s">
        <v>35</v>
      </c>
      <c r="G409" s="1">
        <v>2010</v>
      </c>
      <c r="H409" s="4" t="s">
        <v>87</v>
      </c>
      <c r="I409" s="4"/>
      <c r="Q409" s="1" t="s">
        <v>94</v>
      </c>
      <c r="V409" s="5" t="e">
        <f t="shared" si="39"/>
        <v>#DIV/0!</v>
      </c>
      <c r="Y409" s="1" t="e">
        <f t="shared" si="40"/>
        <v>#DIV/0!</v>
      </c>
      <c r="Z409" s="4" t="e">
        <f t="shared" si="41"/>
        <v>#DIV/0!</v>
      </c>
      <c r="AB409" s="1" t="e">
        <f t="shared" si="42"/>
        <v>#DIV/0!</v>
      </c>
      <c r="AD409" s="1" t="e">
        <f t="shared" si="43"/>
        <v>#DIV/0!</v>
      </c>
    </row>
    <row r="410" spans="1:30" s="1" customFormat="1" ht="15.75" customHeight="1" x14ac:dyDescent="0.25">
      <c r="A410" s="2" t="s">
        <v>29</v>
      </c>
      <c r="B410" s="3">
        <v>82</v>
      </c>
      <c r="C410" s="4">
        <v>2</v>
      </c>
      <c r="D410" s="1" t="s">
        <v>33</v>
      </c>
      <c r="E410" s="1" t="s">
        <v>34</v>
      </c>
      <c r="F410" s="1" t="s">
        <v>35</v>
      </c>
      <c r="G410" s="1">
        <v>2011</v>
      </c>
      <c r="H410" s="4" t="s">
        <v>87</v>
      </c>
      <c r="I410" s="4"/>
      <c r="Q410" s="1" t="s">
        <v>94</v>
      </c>
      <c r="V410" s="5" t="e">
        <f t="shared" si="39"/>
        <v>#DIV/0!</v>
      </c>
      <c r="Y410" s="1" t="e">
        <f t="shared" si="40"/>
        <v>#DIV/0!</v>
      </c>
      <c r="Z410" s="4" t="e">
        <f t="shared" si="41"/>
        <v>#DIV/0!</v>
      </c>
      <c r="AB410" s="1" t="e">
        <f t="shared" si="42"/>
        <v>#DIV/0!</v>
      </c>
      <c r="AD410" s="1" t="e">
        <f t="shared" si="43"/>
        <v>#DIV/0!</v>
      </c>
    </row>
    <row r="411" spans="1:30" s="1" customFormat="1" ht="15.75" customHeight="1" x14ac:dyDescent="0.25">
      <c r="A411" s="2" t="s">
        <v>29</v>
      </c>
      <c r="B411" s="3">
        <v>82</v>
      </c>
      <c r="C411" s="4">
        <v>2</v>
      </c>
      <c r="D411" s="1" t="s">
        <v>33</v>
      </c>
      <c r="E411" s="1" t="s">
        <v>34</v>
      </c>
      <c r="F411" s="1" t="s">
        <v>35</v>
      </c>
      <c r="G411" s="1">
        <v>2012</v>
      </c>
      <c r="H411" s="4" t="s">
        <v>87</v>
      </c>
      <c r="I411" s="4"/>
      <c r="Q411" s="1" t="s">
        <v>94</v>
      </c>
      <c r="V411" s="5" t="e">
        <f t="shared" si="39"/>
        <v>#DIV/0!</v>
      </c>
      <c r="Y411" s="1" t="e">
        <f t="shared" si="40"/>
        <v>#DIV/0!</v>
      </c>
      <c r="Z411" s="4" t="e">
        <f t="shared" si="41"/>
        <v>#DIV/0!</v>
      </c>
      <c r="AB411" s="1" t="e">
        <f t="shared" si="42"/>
        <v>#DIV/0!</v>
      </c>
      <c r="AD411" s="1" t="e">
        <f t="shared" si="43"/>
        <v>#DIV/0!</v>
      </c>
    </row>
    <row r="412" spans="1:30" s="36" customFormat="1" ht="15.75" customHeight="1" x14ac:dyDescent="0.25">
      <c r="A412" s="34" t="s">
        <v>29</v>
      </c>
      <c r="B412" s="30">
        <v>83</v>
      </c>
      <c r="C412" s="35">
        <v>2</v>
      </c>
      <c r="D412" s="36" t="s">
        <v>33</v>
      </c>
      <c r="E412" s="36" t="s">
        <v>34</v>
      </c>
      <c r="F412" s="36" t="s">
        <v>35</v>
      </c>
      <c r="G412" s="36">
        <v>2008</v>
      </c>
      <c r="H412" s="35" t="s">
        <v>87</v>
      </c>
      <c r="I412" s="35"/>
      <c r="Q412" s="36" t="s">
        <v>94</v>
      </c>
      <c r="V412" s="37" t="e">
        <f t="shared" si="39"/>
        <v>#DIV/0!</v>
      </c>
      <c r="Y412" s="36" t="e">
        <f t="shared" si="40"/>
        <v>#DIV/0!</v>
      </c>
      <c r="Z412" s="35" t="e">
        <f t="shared" si="41"/>
        <v>#DIV/0!</v>
      </c>
      <c r="AB412" s="36" t="e">
        <f t="shared" si="42"/>
        <v>#DIV/0!</v>
      </c>
      <c r="AD412" s="36" t="e">
        <f t="shared" si="43"/>
        <v>#DIV/0!</v>
      </c>
    </row>
    <row r="413" spans="1:30" s="1" customFormat="1" ht="15.75" customHeight="1" x14ac:dyDescent="0.25">
      <c r="A413" s="2" t="s">
        <v>29</v>
      </c>
      <c r="B413" s="3">
        <v>83</v>
      </c>
      <c r="C413" s="4">
        <v>2</v>
      </c>
      <c r="D413" s="1" t="s">
        <v>33</v>
      </c>
      <c r="E413" s="1" t="s">
        <v>34</v>
      </c>
      <c r="F413" s="1" t="s">
        <v>35</v>
      </c>
      <c r="G413" s="1">
        <v>2009</v>
      </c>
      <c r="H413" s="4" t="s">
        <v>87</v>
      </c>
      <c r="I413" s="4"/>
      <c r="Q413" s="1" t="s">
        <v>94</v>
      </c>
      <c r="V413" s="5" t="e">
        <f t="shared" si="39"/>
        <v>#DIV/0!</v>
      </c>
      <c r="Y413" s="1" t="e">
        <f t="shared" si="40"/>
        <v>#DIV/0!</v>
      </c>
      <c r="Z413" s="4" t="e">
        <f t="shared" si="41"/>
        <v>#DIV/0!</v>
      </c>
      <c r="AB413" s="1" t="e">
        <f t="shared" si="42"/>
        <v>#DIV/0!</v>
      </c>
      <c r="AD413" s="1" t="e">
        <f t="shared" si="43"/>
        <v>#DIV/0!</v>
      </c>
    </row>
    <row r="414" spans="1:30" s="1" customFormat="1" ht="15.75" customHeight="1" x14ac:dyDescent="0.25">
      <c r="A414" s="2" t="s">
        <v>29</v>
      </c>
      <c r="B414" s="3">
        <v>83</v>
      </c>
      <c r="C414" s="4">
        <v>2</v>
      </c>
      <c r="D414" s="1" t="s">
        <v>33</v>
      </c>
      <c r="E414" s="1" t="s">
        <v>34</v>
      </c>
      <c r="F414" s="1" t="s">
        <v>35</v>
      </c>
      <c r="G414" s="1">
        <v>2010</v>
      </c>
      <c r="H414" s="4" t="s">
        <v>87</v>
      </c>
      <c r="I414" s="4"/>
      <c r="Q414" s="1" t="s">
        <v>94</v>
      </c>
      <c r="V414" s="5" t="e">
        <f t="shared" si="39"/>
        <v>#DIV/0!</v>
      </c>
      <c r="Y414" s="1" t="e">
        <f t="shared" si="40"/>
        <v>#DIV/0!</v>
      </c>
      <c r="Z414" s="4" t="e">
        <f t="shared" si="41"/>
        <v>#DIV/0!</v>
      </c>
      <c r="AB414" s="1" t="e">
        <f t="shared" si="42"/>
        <v>#DIV/0!</v>
      </c>
      <c r="AD414" s="1" t="e">
        <f t="shared" si="43"/>
        <v>#DIV/0!</v>
      </c>
    </row>
    <row r="415" spans="1:30" s="1" customFormat="1" ht="15.75" customHeight="1" x14ac:dyDescent="0.25">
      <c r="A415" s="2" t="s">
        <v>29</v>
      </c>
      <c r="B415" s="3">
        <v>83</v>
      </c>
      <c r="C415" s="4">
        <v>2</v>
      </c>
      <c r="D415" s="1" t="s">
        <v>33</v>
      </c>
      <c r="E415" s="1" t="s">
        <v>34</v>
      </c>
      <c r="F415" s="1" t="s">
        <v>35</v>
      </c>
      <c r="G415" s="1">
        <v>2011</v>
      </c>
      <c r="H415" s="4" t="s">
        <v>87</v>
      </c>
      <c r="I415" s="4"/>
      <c r="Q415" s="1" t="s">
        <v>94</v>
      </c>
      <c r="V415" s="5" t="e">
        <f t="shared" si="39"/>
        <v>#DIV/0!</v>
      </c>
      <c r="Y415" s="1" t="e">
        <f t="shared" si="40"/>
        <v>#DIV/0!</v>
      </c>
      <c r="Z415" s="4" t="e">
        <f t="shared" si="41"/>
        <v>#DIV/0!</v>
      </c>
      <c r="AB415" s="1" t="e">
        <f t="shared" si="42"/>
        <v>#DIV/0!</v>
      </c>
      <c r="AD415" s="1" t="e">
        <f t="shared" si="43"/>
        <v>#DIV/0!</v>
      </c>
    </row>
    <row r="416" spans="1:30" s="1" customFormat="1" ht="15.75" customHeight="1" x14ac:dyDescent="0.25">
      <c r="A416" s="2" t="s">
        <v>29</v>
      </c>
      <c r="B416" s="3">
        <v>83</v>
      </c>
      <c r="C416" s="4">
        <v>2</v>
      </c>
      <c r="D416" s="1" t="s">
        <v>33</v>
      </c>
      <c r="E416" s="1" t="s">
        <v>34</v>
      </c>
      <c r="F416" s="1" t="s">
        <v>35</v>
      </c>
      <c r="G416" s="1">
        <v>2012</v>
      </c>
      <c r="H416" s="4" t="s">
        <v>87</v>
      </c>
      <c r="I416" s="4"/>
      <c r="Q416" s="1" t="s">
        <v>94</v>
      </c>
      <c r="V416" s="5" t="e">
        <f t="shared" si="39"/>
        <v>#DIV/0!</v>
      </c>
      <c r="Y416" s="1" t="e">
        <f t="shared" si="40"/>
        <v>#DIV/0!</v>
      </c>
      <c r="Z416" s="4" t="e">
        <f t="shared" si="41"/>
        <v>#DIV/0!</v>
      </c>
      <c r="AB416" s="1" t="e">
        <f t="shared" si="42"/>
        <v>#DIV/0!</v>
      </c>
      <c r="AD416" s="1" t="e">
        <f t="shared" si="43"/>
        <v>#DIV/0!</v>
      </c>
    </row>
    <row r="417" spans="1:39" s="36" customFormat="1" ht="15.75" customHeight="1" x14ac:dyDescent="0.25">
      <c r="A417" s="34" t="s">
        <v>29</v>
      </c>
      <c r="B417" s="30">
        <v>84</v>
      </c>
      <c r="C417" s="35">
        <v>2</v>
      </c>
      <c r="D417" s="36" t="s">
        <v>33</v>
      </c>
      <c r="E417" s="36" t="s">
        <v>34</v>
      </c>
      <c r="F417" s="36" t="s">
        <v>35</v>
      </c>
      <c r="G417" s="36">
        <v>2008</v>
      </c>
      <c r="H417" s="35" t="s">
        <v>87</v>
      </c>
      <c r="I417" s="35"/>
      <c r="Q417" s="36" t="s">
        <v>94</v>
      </c>
      <c r="V417" s="37" t="e">
        <f t="shared" si="39"/>
        <v>#DIV/0!</v>
      </c>
      <c r="Y417" s="36" t="e">
        <f t="shared" si="40"/>
        <v>#DIV/0!</v>
      </c>
      <c r="Z417" s="35" t="e">
        <f t="shared" si="41"/>
        <v>#DIV/0!</v>
      </c>
      <c r="AB417" s="36" t="e">
        <f t="shared" si="42"/>
        <v>#DIV/0!</v>
      </c>
      <c r="AD417" s="36" t="e">
        <f t="shared" si="43"/>
        <v>#DIV/0!</v>
      </c>
    </row>
    <row r="418" spans="1:39" ht="15.75" customHeight="1" x14ac:dyDescent="0.25">
      <c r="A418" s="2" t="s">
        <v>29</v>
      </c>
      <c r="B418" s="3">
        <v>84</v>
      </c>
      <c r="C418" s="4">
        <v>2</v>
      </c>
      <c r="D418" s="1" t="s">
        <v>33</v>
      </c>
      <c r="E418" s="1" t="s">
        <v>34</v>
      </c>
      <c r="F418" s="1" t="s">
        <v>35</v>
      </c>
      <c r="G418" s="1">
        <v>2009</v>
      </c>
      <c r="H418" s="4" t="s">
        <v>87</v>
      </c>
      <c r="Q418" s="1" t="s">
        <v>94</v>
      </c>
      <c r="V418" s="5" t="e">
        <f t="shared" si="39"/>
        <v>#DIV/0!</v>
      </c>
      <c r="Y418" s="1" t="e">
        <f t="shared" si="40"/>
        <v>#DIV/0!</v>
      </c>
      <c r="Z418" s="4" t="e">
        <f t="shared" si="41"/>
        <v>#DIV/0!</v>
      </c>
      <c r="AB418" s="1" t="e">
        <f t="shared" si="42"/>
        <v>#DIV/0!</v>
      </c>
      <c r="AD418" s="1" t="e">
        <f t="shared" si="43"/>
        <v>#DIV/0!</v>
      </c>
      <c r="AE418" s="1"/>
      <c r="AJ418" s="1"/>
    </row>
    <row r="419" spans="1:39" ht="15.75" customHeight="1" x14ac:dyDescent="0.25">
      <c r="A419" s="2" t="s">
        <v>29</v>
      </c>
      <c r="B419" s="3">
        <v>84</v>
      </c>
      <c r="C419" s="4">
        <v>2</v>
      </c>
      <c r="D419" s="1" t="s">
        <v>33</v>
      </c>
      <c r="E419" s="1" t="s">
        <v>34</v>
      </c>
      <c r="F419" s="1" t="s">
        <v>35</v>
      </c>
      <c r="G419" s="1">
        <v>2010</v>
      </c>
      <c r="H419" s="4" t="s">
        <v>87</v>
      </c>
      <c r="Q419" s="1" t="s">
        <v>94</v>
      </c>
      <c r="V419" s="5" t="e">
        <f t="shared" si="39"/>
        <v>#DIV/0!</v>
      </c>
      <c r="Y419" s="1" t="e">
        <f t="shared" si="40"/>
        <v>#DIV/0!</v>
      </c>
      <c r="Z419" s="4" t="e">
        <f t="shared" si="41"/>
        <v>#DIV/0!</v>
      </c>
      <c r="AB419" s="1" t="e">
        <f t="shared" si="42"/>
        <v>#DIV/0!</v>
      </c>
      <c r="AD419" s="1" t="e">
        <f t="shared" si="43"/>
        <v>#DIV/0!</v>
      </c>
      <c r="AE419" s="1"/>
      <c r="AJ419" s="1"/>
    </row>
    <row r="420" spans="1:39" ht="15.75" customHeight="1" x14ac:dyDescent="0.25">
      <c r="A420" s="2" t="s">
        <v>29</v>
      </c>
      <c r="B420" s="3">
        <v>84</v>
      </c>
      <c r="C420" s="4">
        <v>2</v>
      </c>
      <c r="D420" s="1" t="s">
        <v>33</v>
      </c>
      <c r="E420" s="1" t="s">
        <v>34</v>
      </c>
      <c r="F420" s="1" t="s">
        <v>35</v>
      </c>
      <c r="G420" s="1">
        <v>2011</v>
      </c>
      <c r="H420" s="4" t="s">
        <v>87</v>
      </c>
      <c r="Q420" s="1" t="s">
        <v>94</v>
      </c>
      <c r="V420" s="5" t="e">
        <f t="shared" si="39"/>
        <v>#DIV/0!</v>
      </c>
      <c r="Y420" s="1" t="e">
        <f t="shared" si="40"/>
        <v>#DIV/0!</v>
      </c>
      <c r="Z420" s="4" t="e">
        <f t="shared" si="41"/>
        <v>#DIV/0!</v>
      </c>
      <c r="AB420" s="1" t="e">
        <f t="shared" si="42"/>
        <v>#DIV/0!</v>
      </c>
      <c r="AD420" s="1" t="e">
        <f t="shared" si="43"/>
        <v>#DIV/0!</v>
      </c>
      <c r="AE420" s="1"/>
      <c r="AJ420" s="1"/>
    </row>
    <row r="421" spans="1:39" ht="15.75" customHeight="1" x14ac:dyDescent="0.25">
      <c r="A421" s="2" t="s">
        <v>29</v>
      </c>
      <c r="B421" s="3">
        <v>84</v>
      </c>
      <c r="C421" s="4">
        <v>2</v>
      </c>
      <c r="D421" s="1" t="s">
        <v>33</v>
      </c>
      <c r="E421" s="1" t="s">
        <v>34</v>
      </c>
      <c r="F421" s="1" t="s">
        <v>35</v>
      </c>
      <c r="G421" s="1">
        <v>2012</v>
      </c>
      <c r="H421" s="4" t="s">
        <v>87</v>
      </c>
      <c r="Q421" s="1" t="s">
        <v>94</v>
      </c>
      <c r="V421" s="5" t="e">
        <f t="shared" si="39"/>
        <v>#DIV/0!</v>
      </c>
      <c r="Y421" s="1" t="e">
        <f t="shared" si="40"/>
        <v>#DIV/0!</v>
      </c>
      <c r="Z421" s="4" t="e">
        <f t="shared" si="41"/>
        <v>#DIV/0!</v>
      </c>
      <c r="AB421" s="1" t="e">
        <f t="shared" si="42"/>
        <v>#DIV/0!</v>
      </c>
      <c r="AD421" s="1" t="e">
        <f t="shared" si="43"/>
        <v>#DIV/0!</v>
      </c>
      <c r="AE421" s="1"/>
      <c r="AJ421" s="1"/>
    </row>
    <row r="422" spans="1:39" s="36" customFormat="1" ht="15.75" customHeight="1" x14ac:dyDescent="0.25">
      <c r="A422" s="34" t="s">
        <v>29</v>
      </c>
      <c r="B422" s="30">
        <v>85</v>
      </c>
      <c r="C422" s="35">
        <v>2</v>
      </c>
      <c r="D422" s="36" t="s">
        <v>33</v>
      </c>
      <c r="E422" s="36" t="s">
        <v>34</v>
      </c>
      <c r="F422" s="36" t="s">
        <v>35</v>
      </c>
      <c r="G422" s="36">
        <v>2008</v>
      </c>
      <c r="H422" s="35" t="s">
        <v>87</v>
      </c>
      <c r="I422" s="35"/>
      <c r="Q422" s="36" t="s">
        <v>94</v>
      </c>
      <c r="V422" s="37" t="e">
        <f t="shared" si="39"/>
        <v>#DIV/0!</v>
      </c>
      <c r="Y422" s="36" t="e">
        <f t="shared" si="40"/>
        <v>#DIV/0!</v>
      </c>
      <c r="Z422" s="35" t="e">
        <f t="shared" si="41"/>
        <v>#DIV/0!</v>
      </c>
      <c r="AB422" s="36" t="e">
        <f t="shared" si="42"/>
        <v>#DIV/0!</v>
      </c>
      <c r="AD422" s="36" t="e">
        <f t="shared" si="43"/>
        <v>#DIV/0!</v>
      </c>
    </row>
    <row r="423" spans="1:39" ht="15.75" customHeight="1" x14ac:dyDescent="0.25">
      <c r="A423" s="2" t="s">
        <v>29</v>
      </c>
      <c r="B423" s="3">
        <v>85</v>
      </c>
      <c r="C423" s="4">
        <v>2</v>
      </c>
      <c r="D423" s="1" t="s">
        <v>33</v>
      </c>
      <c r="E423" s="1" t="s">
        <v>34</v>
      </c>
      <c r="F423" s="1" t="s">
        <v>35</v>
      </c>
      <c r="G423" s="1">
        <v>2009</v>
      </c>
      <c r="H423" s="4" t="s">
        <v>87</v>
      </c>
      <c r="Q423" s="1" t="s">
        <v>94</v>
      </c>
      <c r="V423" s="5" t="e">
        <f t="shared" si="39"/>
        <v>#DIV/0!</v>
      </c>
      <c r="Y423" s="1" t="e">
        <f t="shared" si="40"/>
        <v>#DIV/0!</v>
      </c>
      <c r="Z423" s="4" t="e">
        <f t="shared" si="41"/>
        <v>#DIV/0!</v>
      </c>
      <c r="AB423" s="1" t="e">
        <f t="shared" si="42"/>
        <v>#DIV/0!</v>
      </c>
      <c r="AD423" s="1" t="e">
        <f t="shared" si="43"/>
        <v>#DIV/0!</v>
      </c>
      <c r="AE423" s="1"/>
      <c r="AJ423" s="1"/>
    </row>
    <row r="424" spans="1:39" ht="15.75" customHeight="1" x14ac:dyDescent="0.25">
      <c r="A424" s="2" t="s">
        <v>29</v>
      </c>
      <c r="B424" s="3">
        <v>85</v>
      </c>
      <c r="C424" s="4">
        <v>2</v>
      </c>
      <c r="D424" s="1" t="s">
        <v>33</v>
      </c>
      <c r="E424" s="1" t="s">
        <v>34</v>
      </c>
      <c r="F424" s="1" t="s">
        <v>35</v>
      </c>
      <c r="G424" s="1">
        <v>2010</v>
      </c>
      <c r="H424" s="4" t="s">
        <v>87</v>
      </c>
      <c r="Q424" s="1" t="s">
        <v>94</v>
      </c>
      <c r="V424" s="5" t="e">
        <f t="shared" si="39"/>
        <v>#DIV/0!</v>
      </c>
      <c r="Y424" s="1" t="e">
        <f t="shared" si="40"/>
        <v>#DIV/0!</v>
      </c>
      <c r="Z424" s="4" t="e">
        <f t="shared" si="41"/>
        <v>#DIV/0!</v>
      </c>
      <c r="AB424" s="1" t="e">
        <f t="shared" si="42"/>
        <v>#DIV/0!</v>
      </c>
      <c r="AD424" s="1" t="e">
        <f t="shared" si="43"/>
        <v>#DIV/0!</v>
      </c>
      <c r="AE424" s="1"/>
      <c r="AJ424" s="1"/>
    </row>
    <row r="425" spans="1:39" ht="15.75" customHeight="1" x14ac:dyDescent="0.25">
      <c r="A425" s="2" t="s">
        <v>29</v>
      </c>
      <c r="B425" s="3">
        <v>85</v>
      </c>
      <c r="C425" s="4">
        <v>2</v>
      </c>
      <c r="D425" s="1" t="s">
        <v>33</v>
      </c>
      <c r="E425" s="1" t="s">
        <v>34</v>
      </c>
      <c r="F425" s="1" t="s">
        <v>35</v>
      </c>
      <c r="G425" s="1">
        <v>2011</v>
      </c>
      <c r="H425" s="4" t="s">
        <v>87</v>
      </c>
      <c r="Q425" s="1" t="s">
        <v>94</v>
      </c>
      <c r="V425" s="5" t="e">
        <f t="shared" si="39"/>
        <v>#DIV/0!</v>
      </c>
      <c r="Y425" s="1" t="e">
        <f t="shared" si="40"/>
        <v>#DIV/0!</v>
      </c>
      <c r="Z425" s="4" t="e">
        <f t="shared" si="41"/>
        <v>#DIV/0!</v>
      </c>
      <c r="AB425" s="1" t="e">
        <f t="shared" si="42"/>
        <v>#DIV/0!</v>
      </c>
      <c r="AD425" s="1" t="e">
        <f t="shared" si="43"/>
        <v>#DIV/0!</v>
      </c>
      <c r="AE425" s="1"/>
      <c r="AJ425" s="1"/>
    </row>
    <row r="426" spans="1:39" ht="15.75" customHeight="1" x14ac:dyDescent="0.25">
      <c r="A426" s="2" t="s">
        <v>29</v>
      </c>
      <c r="B426" s="3">
        <v>85</v>
      </c>
      <c r="C426" s="4">
        <v>2</v>
      </c>
      <c r="D426" s="1" t="s">
        <v>33</v>
      </c>
      <c r="E426" s="1" t="s">
        <v>34</v>
      </c>
      <c r="F426" s="1" t="s">
        <v>35</v>
      </c>
      <c r="G426" s="1">
        <v>2012</v>
      </c>
      <c r="H426" s="4" t="s">
        <v>87</v>
      </c>
      <c r="Q426" s="1" t="s">
        <v>94</v>
      </c>
      <c r="V426" s="5" t="e">
        <f t="shared" si="39"/>
        <v>#DIV/0!</v>
      </c>
      <c r="Y426" s="1" t="e">
        <f t="shared" si="40"/>
        <v>#DIV/0!</v>
      </c>
      <c r="Z426" s="4" t="e">
        <f t="shared" si="41"/>
        <v>#DIV/0!</v>
      </c>
      <c r="AB426" s="1" t="e">
        <f t="shared" si="42"/>
        <v>#DIV/0!</v>
      </c>
      <c r="AD426" s="1" t="e">
        <f t="shared" si="43"/>
        <v>#DIV/0!</v>
      </c>
      <c r="AE426" s="1"/>
      <c r="AJ426" s="1"/>
    </row>
    <row r="427" spans="1:39" s="36" customFormat="1" ht="15.75" customHeight="1" x14ac:dyDescent="0.25">
      <c r="A427" s="34" t="s">
        <v>29</v>
      </c>
      <c r="B427" s="30">
        <v>86</v>
      </c>
      <c r="C427" s="35">
        <v>2</v>
      </c>
      <c r="D427" s="36" t="s">
        <v>33</v>
      </c>
      <c r="E427" s="36" t="s">
        <v>34</v>
      </c>
      <c r="F427" s="36" t="s">
        <v>35</v>
      </c>
      <c r="G427" s="36">
        <v>2008</v>
      </c>
      <c r="H427" s="35" t="s">
        <v>165</v>
      </c>
      <c r="I427" s="35">
        <v>4</v>
      </c>
      <c r="J427" s="36">
        <v>78</v>
      </c>
      <c r="K427" s="36">
        <v>2</v>
      </c>
      <c r="L427" s="36">
        <f>J427-22</f>
        <v>56</v>
      </c>
      <c r="M427" s="36">
        <f>J427-49</f>
        <v>29</v>
      </c>
      <c r="N427" s="43">
        <f>J427-67</f>
        <v>11</v>
      </c>
      <c r="O427" s="36">
        <f>J427-82</f>
        <v>-4</v>
      </c>
      <c r="Q427" s="36" t="s">
        <v>94</v>
      </c>
      <c r="R427" s="36">
        <v>0</v>
      </c>
      <c r="S427" s="36" t="s">
        <v>25</v>
      </c>
      <c r="V427" s="37" t="e">
        <f>(U427+(Y427*AA427))/T427</f>
        <v>#DIV/0!</v>
      </c>
      <c r="Y427" s="37" t="e">
        <f>X427/(T427-AA427)</f>
        <v>#DIV/0!</v>
      </c>
      <c r="Z427" s="35" t="e">
        <f>Y427*100/V427</f>
        <v>#DIV/0!</v>
      </c>
      <c r="AB427" s="36" t="e">
        <f>AA427*100/T427</f>
        <v>#DIV/0!</v>
      </c>
      <c r="AD427" s="36" t="e">
        <f>AC427*100/T427</f>
        <v>#DIV/0!</v>
      </c>
      <c r="AE427" s="41"/>
      <c r="AJ427" s="42"/>
      <c r="AM427" s="36" t="s">
        <v>50</v>
      </c>
    </row>
    <row r="428" spans="1:39" ht="15.75" customHeight="1" x14ac:dyDescent="0.25">
      <c r="A428" s="2" t="s">
        <v>29</v>
      </c>
      <c r="B428" s="3">
        <v>86</v>
      </c>
      <c r="C428" s="4">
        <v>2</v>
      </c>
      <c r="D428" s="1" t="s">
        <v>33</v>
      </c>
      <c r="E428" s="1" t="s">
        <v>34</v>
      </c>
      <c r="F428" s="1" t="s">
        <v>35</v>
      </c>
      <c r="G428" s="1">
        <v>2009</v>
      </c>
      <c r="H428" s="35" t="s">
        <v>165</v>
      </c>
      <c r="J428" s="1" t="s">
        <v>104</v>
      </c>
      <c r="K428" s="1" t="s">
        <v>104</v>
      </c>
      <c r="Q428" s="1" t="s">
        <v>94</v>
      </c>
      <c r="R428" s="1">
        <v>1</v>
      </c>
      <c r="S428" s="1">
        <v>225</v>
      </c>
      <c r="T428" s="1">
        <v>25</v>
      </c>
      <c r="U428" s="1">
        <v>61</v>
      </c>
      <c r="V428" s="5">
        <f>(U428+(Y428*AA428))/T428</f>
        <v>2.57</v>
      </c>
      <c r="W428" s="1">
        <v>4</v>
      </c>
      <c r="X428" s="1">
        <v>13</v>
      </c>
      <c r="Y428" s="5">
        <f>X428/(T428-AA428)</f>
        <v>0.65</v>
      </c>
      <c r="Z428" s="4">
        <f>Y428*100/V428</f>
        <v>25.291828793774322</v>
      </c>
      <c r="AA428" s="1">
        <v>5</v>
      </c>
      <c r="AB428" s="1">
        <f>AA428*100/T428</f>
        <v>20</v>
      </c>
      <c r="AC428" s="1">
        <v>0</v>
      </c>
      <c r="AD428" s="1">
        <f>AC428*100/T428</f>
        <v>0</v>
      </c>
      <c r="AE428" s="7" t="s">
        <v>109</v>
      </c>
      <c r="AF428" s="1">
        <v>4</v>
      </c>
      <c r="AG428" s="1">
        <v>2</v>
      </c>
      <c r="AH428" s="1">
        <v>2</v>
      </c>
      <c r="AI428" s="1">
        <v>2</v>
      </c>
      <c r="AJ428" s="25">
        <v>3</v>
      </c>
      <c r="AK428" s="1">
        <v>2</v>
      </c>
      <c r="AL428" s="1">
        <v>3</v>
      </c>
      <c r="AM428" s="1" t="s">
        <v>106</v>
      </c>
    </row>
    <row r="429" spans="1:39" ht="15.75" customHeight="1" x14ac:dyDescent="0.25">
      <c r="A429" s="2" t="s">
        <v>29</v>
      </c>
      <c r="B429" s="3">
        <v>86</v>
      </c>
      <c r="C429" s="4">
        <v>2</v>
      </c>
      <c r="D429" s="1" t="s">
        <v>33</v>
      </c>
      <c r="E429" s="1" t="s">
        <v>34</v>
      </c>
      <c r="F429" s="1" t="s">
        <v>35</v>
      </c>
      <c r="G429" s="1">
        <v>2010</v>
      </c>
      <c r="H429" s="35" t="s">
        <v>165</v>
      </c>
      <c r="Q429" s="1" t="s">
        <v>94</v>
      </c>
      <c r="V429" s="5" t="e">
        <f>(U429+(Y429*AA429))/T429</f>
        <v>#DIV/0!</v>
      </c>
      <c r="Y429" s="5" t="e">
        <f>X429/(T429-AA429)</f>
        <v>#DIV/0!</v>
      </c>
      <c r="Z429" s="4" t="e">
        <f>Y429*100/V429</f>
        <v>#DIV/0!</v>
      </c>
      <c r="AB429" s="1" t="e">
        <f>AA429*100/T429</f>
        <v>#DIV/0!</v>
      </c>
      <c r="AD429" s="1" t="e">
        <f>AC429*100/T429</f>
        <v>#DIV/0!</v>
      </c>
      <c r="AJ429" s="1"/>
    </row>
    <row r="430" spans="1:39" ht="15.75" customHeight="1" x14ac:dyDescent="0.25">
      <c r="A430" s="2" t="s">
        <v>29</v>
      </c>
      <c r="B430" s="3">
        <v>86</v>
      </c>
      <c r="C430" s="4">
        <v>2</v>
      </c>
      <c r="D430" s="1" t="s">
        <v>33</v>
      </c>
      <c r="E430" s="1" t="s">
        <v>34</v>
      </c>
      <c r="F430" s="1" t="s">
        <v>35</v>
      </c>
      <c r="G430" s="1">
        <v>2011</v>
      </c>
      <c r="H430" s="35" t="s">
        <v>165</v>
      </c>
      <c r="Q430" s="1" t="s">
        <v>94</v>
      </c>
      <c r="V430" s="5" t="e">
        <f>(U430+(Y430*AA430))/T430</f>
        <v>#DIV/0!</v>
      </c>
      <c r="Y430" s="5" t="e">
        <f>X430/(T430-AA430)</f>
        <v>#DIV/0!</v>
      </c>
      <c r="Z430" s="4" t="e">
        <f>Y430*100/V430</f>
        <v>#DIV/0!</v>
      </c>
      <c r="AB430" s="1" t="e">
        <f>AA430*100/T430</f>
        <v>#DIV/0!</v>
      </c>
      <c r="AD430" s="1" t="e">
        <f>AC430*100/T430</f>
        <v>#DIV/0!</v>
      </c>
      <c r="AJ430" s="1"/>
    </row>
    <row r="431" spans="1:39" ht="15.75" customHeight="1" x14ac:dyDescent="0.25">
      <c r="A431" s="2" t="s">
        <v>29</v>
      </c>
      <c r="B431" s="3">
        <v>86</v>
      </c>
      <c r="C431" s="4">
        <v>2</v>
      </c>
      <c r="D431" s="1" t="s">
        <v>33</v>
      </c>
      <c r="E431" s="1" t="s">
        <v>34</v>
      </c>
      <c r="F431" s="1" t="s">
        <v>35</v>
      </c>
      <c r="G431" s="1">
        <v>2012</v>
      </c>
      <c r="H431" s="35" t="s">
        <v>165</v>
      </c>
      <c r="Q431" s="1" t="s">
        <v>94</v>
      </c>
      <c r="V431" s="5" t="e">
        <f>(U431+(Y431*AA431))/T431</f>
        <v>#DIV/0!</v>
      </c>
      <c r="Y431" s="5" t="e">
        <f>X431/(T431-AA431)</f>
        <v>#DIV/0!</v>
      </c>
      <c r="Z431" s="4" t="e">
        <f>Y431*100/V431</f>
        <v>#DIV/0!</v>
      </c>
      <c r="AB431" s="1" t="e">
        <f>AA431*100/T431</f>
        <v>#DIV/0!</v>
      </c>
      <c r="AD431" s="1" t="e">
        <f>AC431*100/T431</f>
        <v>#DIV/0!</v>
      </c>
      <c r="AJ431" s="1"/>
    </row>
    <row r="432" spans="1:39" ht="15.75" customHeight="1" x14ac:dyDescent="0.25">
      <c r="A432" s="2" t="s">
        <v>29</v>
      </c>
      <c r="B432" s="3">
        <v>86</v>
      </c>
      <c r="C432" s="4">
        <v>2</v>
      </c>
      <c r="D432" s="1" t="s">
        <v>33</v>
      </c>
      <c r="E432" s="1" t="s">
        <v>34</v>
      </c>
      <c r="F432" s="1" t="s">
        <v>35</v>
      </c>
      <c r="G432" s="1">
        <v>2013</v>
      </c>
      <c r="H432" s="35" t="s">
        <v>165</v>
      </c>
      <c r="J432" s="1">
        <v>88</v>
      </c>
      <c r="K432" s="1">
        <v>4</v>
      </c>
      <c r="L432" s="1">
        <f>J432-21</f>
        <v>67</v>
      </c>
      <c r="M432" s="1">
        <f>J432-49</f>
        <v>39</v>
      </c>
      <c r="N432" s="1">
        <f>J432-76</f>
        <v>12</v>
      </c>
      <c r="O432" s="1">
        <f>J432-90</f>
        <v>-2</v>
      </c>
      <c r="AJ432" s="1"/>
    </row>
    <row r="433" spans="1:36" s="36" customFormat="1" ht="15.75" customHeight="1" x14ac:dyDescent="0.25">
      <c r="A433" s="34" t="s">
        <v>29</v>
      </c>
      <c r="B433" s="30">
        <v>87</v>
      </c>
      <c r="C433" s="35">
        <v>2</v>
      </c>
      <c r="D433" s="36" t="s">
        <v>33</v>
      </c>
      <c r="E433" s="36" t="s">
        <v>34</v>
      </c>
      <c r="F433" s="36" t="s">
        <v>35</v>
      </c>
      <c r="G433" s="36">
        <v>2008</v>
      </c>
      <c r="H433" s="35" t="s">
        <v>87</v>
      </c>
      <c r="I433" s="35"/>
      <c r="Q433" s="36" t="s">
        <v>94</v>
      </c>
      <c r="V433" s="37" t="e">
        <f t="shared" ref="V433:V496" si="44">(U433+(Y433*AA433))/T433</f>
        <v>#DIV/0!</v>
      </c>
      <c r="Y433" s="36" t="e">
        <f t="shared" ref="Y433:Y496" si="45">X433/(T433-AA433)</f>
        <v>#DIV/0!</v>
      </c>
      <c r="Z433" s="35" t="e">
        <f t="shared" ref="Z433:Z496" si="46">Y433*100/V433</f>
        <v>#DIV/0!</v>
      </c>
      <c r="AB433" s="36" t="e">
        <f t="shared" ref="AB433:AB496" si="47">AA433*100/T433</f>
        <v>#DIV/0!</v>
      </c>
      <c r="AD433" s="36" t="e">
        <f t="shared" ref="AD433:AD496" si="48">AC433*100/T433</f>
        <v>#DIV/0!</v>
      </c>
    </row>
    <row r="434" spans="1:36" ht="15.75" customHeight="1" x14ac:dyDescent="0.25">
      <c r="A434" s="2" t="s">
        <v>29</v>
      </c>
      <c r="B434" s="3">
        <v>87</v>
      </c>
      <c r="C434" s="4">
        <v>2</v>
      </c>
      <c r="D434" s="1" t="s">
        <v>33</v>
      </c>
      <c r="E434" s="1" t="s">
        <v>34</v>
      </c>
      <c r="F434" s="1" t="s">
        <v>35</v>
      </c>
      <c r="G434" s="1">
        <v>2009</v>
      </c>
      <c r="H434" s="4" t="s">
        <v>87</v>
      </c>
      <c r="Q434" s="1" t="s">
        <v>94</v>
      </c>
      <c r="V434" s="5" t="e">
        <f t="shared" si="44"/>
        <v>#DIV/0!</v>
      </c>
      <c r="Y434" s="1" t="e">
        <f t="shared" si="45"/>
        <v>#DIV/0!</v>
      </c>
      <c r="Z434" s="4" t="e">
        <f t="shared" si="46"/>
        <v>#DIV/0!</v>
      </c>
      <c r="AB434" s="1" t="e">
        <f t="shared" si="47"/>
        <v>#DIV/0!</v>
      </c>
      <c r="AD434" s="1" t="e">
        <f t="shared" si="48"/>
        <v>#DIV/0!</v>
      </c>
      <c r="AE434" s="1"/>
      <c r="AJ434" s="1"/>
    </row>
    <row r="435" spans="1:36" ht="15.75" customHeight="1" x14ac:dyDescent="0.25">
      <c r="A435" s="2" t="s">
        <v>29</v>
      </c>
      <c r="B435" s="3">
        <v>87</v>
      </c>
      <c r="C435" s="4">
        <v>2</v>
      </c>
      <c r="D435" s="1" t="s">
        <v>33</v>
      </c>
      <c r="E435" s="1" t="s">
        <v>34</v>
      </c>
      <c r="F435" s="1" t="s">
        <v>35</v>
      </c>
      <c r="G435" s="1">
        <v>2010</v>
      </c>
      <c r="H435" s="4" t="s">
        <v>87</v>
      </c>
      <c r="Q435" s="1" t="s">
        <v>94</v>
      </c>
      <c r="V435" s="5" t="e">
        <f t="shared" si="44"/>
        <v>#DIV/0!</v>
      </c>
      <c r="Y435" s="1" t="e">
        <f t="shared" si="45"/>
        <v>#DIV/0!</v>
      </c>
      <c r="Z435" s="4" t="e">
        <f t="shared" si="46"/>
        <v>#DIV/0!</v>
      </c>
      <c r="AB435" s="1" t="e">
        <f t="shared" si="47"/>
        <v>#DIV/0!</v>
      </c>
      <c r="AD435" s="1" t="e">
        <f t="shared" si="48"/>
        <v>#DIV/0!</v>
      </c>
      <c r="AE435" s="1"/>
      <c r="AJ435" s="1"/>
    </row>
    <row r="436" spans="1:36" ht="15.75" customHeight="1" x14ac:dyDescent="0.25">
      <c r="A436" s="2" t="s">
        <v>29</v>
      </c>
      <c r="B436" s="3">
        <v>87</v>
      </c>
      <c r="C436" s="4">
        <v>2</v>
      </c>
      <c r="D436" s="1" t="s">
        <v>33</v>
      </c>
      <c r="E436" s="1" t="s">
        <v>34</v>
      </c>
      <c r="F436" s="1" t="s">
        <v>35</v>
      </c>
      <c r="G436" s="1">
        <v>2011</v>
      </c>
      <c r="H436" s="4" t="s">
        <v>87</v>
      </c>
      <c r="Q436" s="1" t="s">
        <v>94</v>
      </c>
      <c r="V436" s="5" t="e">
        <f t="shared" si="44"/>
        <v>#DIV/0!</v>
      </c>
      <c r="Y436" s="1" t="e">
        <f t="shared" si="45"/>
        <v>#DIV/0!</v>
      </c>
      <c r="Z436" s="4" t="e">
        <f t="shared" si="46"/>
        <v>#DIV/0!</v>
      </c>
      <c r="AB436" s="1" t="e">
        <f t="shared" si="47"/>
        <v>#DIV/0!</v>
      </c>
      <c r="AD436" s="1" t="e">
        <f t="shared" si="48"/>
        <v>#DIV/0!</v>
      </c>
      <c r="AE436" s="1"/>
      <c r="AJ436" s="1"/>
    </row>
    <row r="437" spans="1:36" ht="15.75" customHeight="1" x14ac:dyDescent="0.25">
      <c r="A437" s="2" t="s">
        <v>29</v>
      </c>
      <c r="B437" s="3">
        <v>87</v>
      </c>
      <c r="C437" s="4">
        <v>2</v>
      </c>
      <c r="D437" s="1" t="s">
        <v>33</v>
      </c>
      <c r="E437" s="1" t="s">
        <v>34</v>
      </c>
      <c r="F437" s="1" t="s">
        <v>35</v>
      </c>
      <c r="G437" s="1">
        <v>2012</v>
      </c>
      <c r="H437" s="4" t="s">
        <v>87</v>
      </c>
      <c r="Q437" s="1" t="s">
        <v>94</v>
      </c>
      <c r="V437" s="5" t="e">
        <f t="shared" si="44"/>
        <v>#DIV/0!</v>
      </c>
      <c r="Y437" s="1" t="e">
        <f t="shared" si="45"/>
        <v>#DIV/0!</v>
      </c>
      <c r="Z437" s="4" t="e">
        <f t="shared" si="46"/>
        <v>#DIV/0!</v>
      </c>
      <c r="AB437" s="1" t="e">
        <f t="shared" si="47"/>
        <v>#DIV/0!</v>
      </c>
      <c r="AD437" s="1" t="e">
        <f t="shared" si="48"/>
        <v>#DIV/0!</v>
      </c>
      <c r="AE437" s="1"/>
      <c r="AJ437" s="1"/>
    </row>
    <row r="438" spans="1:36" s="36" customFormat="1" ht="15.75" customHeight="1" x14ac:dyDescent="0.25">
      <c r="A438" s="34" t="s">
        <v>29</v>
      </c>
      <c r="B438" s="30">
        <v>88</v>
      </c>
      <c r="C438" s="35">
        <v>2</v>
      </c>
      <c r="D438" s="36" t="s">
        <v>33</v>
      </c>
      <c r="E438" s="36" t="s">
        <v>34</v>
      </c>
      <c r="F438" s="36" t="s">
        <v>35</v>
      </c>
      <c r="G438" s="36">
        <v>2008</v>
      </c>
      <c r="H438" s="35" t="s">
        <v>87</v>
      </c>
      <c r="I438" s="35"/>
      <c r="Q438" s="36" t="s">
        <v>94</v>
      </c>
      <c r="V438" s="37" t="e">
        <f t="shared" si="44"/>
        <v>#DIV/0!</v>
      </c>
      <c r="Y438" s="36" t="e">
        <f t="shared" si="45"/>
        <v>#DIV/0!</v>
      </c>
      <c r="Z438" s="35" t="e">
        <f t="shared" si="46"/>
        <v>#DIV/0!</v>
      </c>
      <c r="AB438" s="36" t="e">
        <f t="shared" si="47"/>
        <v>#DIV/0!</v>
      </c>
      <c r="AD438" s="36" t="e">
        <f t="shared" si="48"/>
        <v>#DIV/0!</v>
      </c>
    </row>
    <row r="439" spans="1:36" ht="15.75" customHeight="1" x14ac:dyDescent="0.25">
      <c r="A439" s="2" t="s">
        <v>29</v>
      </c>
      <c r="B439" s="3">
        <v>88</v>
      </c>
      <c r="C439" s="4">
        <v>2</v>
      </c>
      <c r="D439" s="1" t="s">
        <v>33</v>
      </c>
      <c r="E439" s="1" t="s">
        <v>34</v>
      </c>
      <c r="F439" s="1" t="s">
        <v>35</v>
      </c>
      <c r="G439" s="1">
        <v>2009</v>
      </c>
      <c r="H439" s="4" t="s">
        <v>87</v>
      </c>
      <c r="Q439" s="1" t="s">
        <v>94</v>
      </c>
      <c r="V439" s="5" t="e">
        <f t="shared" si="44"/>
        <v>#DIV/0!</v>
      </c>
      <c r="Y439" s="1" t="e">
        <f t="shared" si="45"/>
        <v>#DIV/0!</v>
      </c>
      <c r="Z439" s="4" t="e">
        <f t="shared" si="46"/>
        <v>#DIV/0!</v>
      </c>
      <c r="AB439" s="1" t="e">
        <f t="shared" si="47"/>
        <v>#DIV/0!</v>
      </c>
      <c r="AD439" s="1" t="e">
        <f t="shared" si="48"/>
        <v>#DIV/0!</v>
      </c>
      <c r="AE439" s="1"/>
      <c r="AJ439" s="1"/>
    </row>
    <row r="440" spans="1:36" ht="15.75" customHeight="1" x14ac:dyDescent="0.25">
      <c r="A440" s="2" t="s">
        <v>29</v>
      </c>
      <c r="B440" s="3">
        <v>88</v>
      </c>
      <c r="C440" s="4">
        <v>2</v>
      </c>
      <c r="D440" s="1" t="s">
        <v>33</v>
      </c>
      <c r="E440" s="1" t="s">
        <v>34</v>
      </c>
      <c r="F440" s="1" t="s">
        <v>35</v>
      </c>
      <c r="G440" s="1">
        <v>2010</v>
      </c>
      <c r="H440" s="4" t="s">
        <v>87</v>
      </c>
      <c r="Q440" s="1" t="s">
        <v>94</v>
      </c>
      <c r="V440" s="5" t="e">
        <f t="shared" si="44"/>
        <v>#DIV/0!</v>
      </c>
      <c r="Y440" s="1" t="e">
        <f t="shared" si="45"/>
        <v>#DIV/0!</v>
      </c>
      <c r="Z440" s="4" t="e">
        <f t="shared" si="46"/>
        <v>#DIV/0!</v>
      </c>
      <c r="AB440" s="1" t="e">
        <f t="shared" si="47"/>
        <v>#DIV/0!</v>
      </c>
      <c r="AD440" s="1" t="e">
        <f t="shared" si="48"/>
        <v>#DIV/0!</v>
      </c>
      <c r="AE440" s="1"/>
      <c r="AJ440" s="1"/>
    </row>
    <row r="441" spans="1:36" ht="15.75" customHeight="1" x14ac:dyDescent="0.25">
      <c r="A441" s="2" t="s">
        <v>29</v>
      </c>
      <c r="B441" s="3">
        <v>88</v>
      </c>
      <c r="C441" s="4">
        <v>2</v>
      </c>
      <c r="D441" s="1" t="s">
        <v>33</v>
      </c>
      <c r="E441" s="1" t="s">
        <v>34</v>
      </c>
      <c r="F441" s="1" t="s">
        <v>35</v>
      </c>
      <c r="G441" s="1">
        <v>2011</v>
      </c>
      <c r="H441" s="4" t="s">
        <v>87</v>
      </c>
      <c r="Q441" s="1" t="s">
        <v>94</v>
      </c>
      <c r="V441" s="5" t="e">
        <f t="shared" si="44"/>
        <v>#DIV/0!</v>
      </c>
      <c r="Y441" s="1" t="e">
        <f t="shared" si="45"/>
        <v>#DIV/0!</v>
      </c>
      <c r="Z441" s="4" t="e">
        <f t="shared" si="46"/>
        <v>#DIV/0!</v>
      </c>
      <c r="AB441" s="1" t="e">
        <f t="shared" si="47"/>
        <v>#DIV/0!</v>
      </c>
      <c r="AD441" s="1" t="e">
        <f t="shared" si="48"/>
        <v>#DIV/0!</v>
      </c>
      <c r="AE441" s="1"/>
      <c r="AJ441" s="1"/>
    </row>
    <row r="442" spans="1:36" ht="15.75" customHeight="1" x14ac:dyDescent="0.25">
      <c r="A442" s="2" t="s">
        <v>29</v>
      </c>
      <c r="B442" s="3">
        <v>88</v>
      </c>
      <c r="C442" s="4">
        <v>2</v>
      </c>
      <c r="D442" s="1" t="s">
        <v>33</v>
      </c>
      <c r="E442" s="1" t="s">
        <v>34</v>
      </c>
      <c r="F442" s="1" t="s">
        <v>35</v>
      </c>
      <c r="G442" s="1">
        <v>2012</v>
      </c>
      <c r="H442" s="4" t="s">
        <v>87</v>
      </c>
      <c r="Q442" s="1" t="s">
        <v>94</v>
      </c>
      <c r="V442" s="5" t="e">
        <f t="shared" si="44"/>
        <v>#DIV/0!</v>
      </c>
      <c r="Y442" s="1" t="e">
        <f t="shared" si="45"/>
        <v>#DIV/0!</v>
      </c>
      <c r="Z442" s="4" t="e">
        <f t="shared" si="46"/>
        <v>#DIV/0!</v>
      </c>
      <c r="AB442" s="1" t="e">
        <f t="shared" si="47"/>
        <v>#DIV/0!</v>
      </c>
      <c r="AD442" s="1" t="e">
        <f t="shared" si="48"/>
        <v>#DIV/0!</v>
      </c>
      <c r="AE442" s="1"/>
      <c r="AJ442" s="1"/>
    </row>
    <row r="443" spans="1:36" s="36" customFormat="1" ht="15.75" customHeight="1" x14ac:dyDescent="0.25">
      <c r="A443" s="34" t="s">
        <v>29</v>
      </c>
      <c r="B443" s="30">
        <v>89</v>
      </c>
      <c r="C443" s="35">
        <v>2</v>
      </c>
      <c r="D443" s="36" t="s">
        <v>33</v>
      </c>
      <c r="E443" s="36" t="s">
        <v>34</v>
      </c>
      <c r="F443" s="36" t="s">
        <v>35</v>
      </c>
      <c r="G443" s="36">
        <v>2008</v>
      </c>
      <c r="H443" s="35" t="s">
        <v>87</v>
      </c>
      <c r="I443" s="35"/>
      <c r="Q443" s="36" t="s">
        <v>94</v>
      </c>
      <c r="V443" s="37" t="e">
        <f t="shared" si="44"/>
        <v>#DIV/0!</v>
      </c>
      <c r="Y443" s="36" t="e">
        <f t="shared" si="45"/>
        <v>#DIV/0!</v>
      </c>
      <c r="Z443" s="35" t="e">
        <f t="shared" si="46"/>
        <v>#DIV/0!</v>
      </c>
      <c r="AB443" s="36" t="e">
        <f t="shared" si="47"/>
        <v>#DIV/0!</v>
      </c>
      <c r="AD443" s="36" t="e">
        <f t="shared" si="48"/>
        <v>#DIV/0!</v>
      </c>
    </row>
    <row r="444" spans="1:36" ht="15.75" customHeight="1" x14ac:dyDescent="0.25">
      <c r="A444" s="2" t="s">
        <v>29</v>
      </c>
      <c r="B444" s="3">
        <v>89</v>
      </c>
      <c r="C444" s="4">
        <v>2</v>
      </c>
      <c r="D444" s="1" t="s">
        <v>33</v>
      </c>
      <c r="E444" s="1" t="s">
        <v>34</v>
      </c>
      <c r="F444" s="1" t="s">
        <v>35</v>
      </c>
      <c r="G444" s="1">
        <v>2009</v>
      </c>
      <c r="H444" s="4" t="s">
        <v>87</v>
      </c>
      <c r="Q444" s="1" t="s">
        <v>94</v>
      </c>
      <c r="V444" s="5" t="e">
        <f t="shared" si="44"/>
        <v>#DIV/0!</v>
      </c>
      <c r="Y444" s="1" t="e">
        <f t="shared" si="45"/>
        <v>#DIV/0!</v>
      </c>
      <c r="Z444" s="4" t="e">
        <f t="shared" si="46"/>
        <v>#DIV/0!</v>
      </c>
      <c r="AB444" s="1" t="e">
        <f t="shared" si="47"/>
        <v>#DIV/0!</v>
      </c>
      <c r="AD444" s="1" t="e">
        <f t="shared" si="48"/>
        <v>#DIV/0!</v>
      </c>
      <c r="AE444" s="1"/>
      <c r="AJ444" s="1"/>
    </row>
    <row r="445" spans="1:36" ht="15.75" customHeight="1" x14ac:dyDescent="0.25">
      <c r="A445" s="2" t="s">
        <v>29</v>
      </c>
      <c r="B445" s="3">
        <v>89</v>
      </c>
      <c r="C445" s="4">
        <v>2</v>
      </c>
      <c r="D445" s="1" t="s">
        <v>33</v>
      </c>
      <c r="E445" s="1" t="s">
        <v>34</v>
      </c>
      <c r="F445" s="1" t="s">
        <v>35</v>
      </c>
      <c r="G445" s="1">
        <v>2010</v>
      </c>
      <c r="H445" s="4" t="s">
        <v>87</v>
      </c>
      <c r="Q445" s="1" t="s">
        <v>94</v>
      </c>
      <c r="V445" s="5" t="e">
        <f t="shared" si="44"/>
        <v>#DIV/0!</v>
      </c>
      <c r="Y445" s="1" t="e">
        <f t="shared" si="45"/>
        <v>#DIV/0!</v>
      </c>
      <c r="Z445" s="4" t="e">
        <f t="shared" si="46"/>
        <v>#DIV/0!</v>
      </c>
      <c r="AB445" s="1" t="e">
        <f t="shared" si="47"/>
        <v>#DIV/0!</v>
      </c>
      <c r="AD445" s="1" t="e">
        <f t="shared" si="48"/>
        <v>#DIV/0!</v>
      </c>
      <c r="AE445" s="1"/>
      <c r="AJ445" s="1"/>
    </row>
    <row r="446" spans="1:36" ht="15.75" customHeight="1" x14ac:dyDescent="0.25">
      <c r="A446" s="2" t="s">
        <v>29</v>
      </c>
      <c r="B446" s="3">
        <v>89</v>
      </c>
      <c r="C446" s="4">
        <v>2</v>
      </c>
      <c r="D446" s="1" t="s">
        <v>33</v>
      </c>
      <c r="E446" s="1" t="s">
        <v>34</v>
      </c>
      <c r="F446" s="1" t="s">
        <v>35</v>
      </c>
      <c r="G446" s="1">
        <v>2011</v>
      </c>
      <c r="H446" s="4" t="s">
        <v>87</v>
      </c>
      <c r="Q446" s="1" t="s">
        <v>94</v>
      </c>
      <c r="V446" s="5" t="e">
        <f t="shared" si="44"/>
        <v>#DIV/0!</v>
      </c>
      <c r="Y446" s="1" t="e">
        <f t="shared" si="45"/>
        <v>#DIV/0!</v>
      </c>
      <c r="Z446" s="4" t="e">
        <f t="shared" si="46"/>
        <v>#DIV/0!</v>
      </c>
      <c r="AB446" s="1" t="e">
        <f t="shared" si="47"/>
        <v>#DIV/0!</v>
      </c>
      <c r="AD446" s="1" t="e">
        <f t="shared" si="48"/>
        <v>#DIV/0!</v>
      </c>
      <c r="AE446" s="1"/>
      <c r="AJ446" s="1"/>
    </row>
    <row r="447" spans="1:36" ht="15.75" customHeight="1" x14ac:dyDescent="0.25">
      <c r="A447" s="2" t="s">
        <v>29</v>
      </c>
      <c r="B447" s="3">
        <v>89</v>
      </c>
      <c r="C447" s="4">
        <v>2</v>
      </c>
      <c r="D447" s="1" t="s">
        <v>33</v>
      </c>
      <c r="E447" s="1" t="s">
        <v>34</v>
      </c>
      <c r="F447" s="1" t="s">
        <v>35</v>
      </c>
      <c r="G447" s="1">
        <v>2012</v>
      </c>
      <c r="H447" s="4" t="s">
        <v>87</v>
      </c>
      <c r="Q447" s="1" t="s">
        <v>94</v>
      </c>
      <c r="V447" s="5" t="e">
        <f t="shared" si="44"/>
        <v>#DIV/0!</v>
      </c>
      <c r="Y447" s="1" t="e">
        <f t="shared" si="45"/>
        <v>#DIV/0!</v>
      </c>
      <c r="Z447" s="4" t="e">
        <f t="shared" si="46"/>
        <v>#DIV/0!</v>
      </c>
      <c r="AB447" s="1" t="e">
        <f t="shared" si="47"/>
        <v>#DIV/0!</v>
      </c>
      <c r="AD447" s="1" t="e">
        <f t="shared" si="48"/>
        <v>#DIV/0!</v>
      </c>
      <c r="AE447" s="1"/>
      <c r="AJ447" s="1"/>
    </row>
    <row r="448" spans="1:36" s="36" customFormat="1" ht="15.75" customHeight="1" x14ac:dyDescent="0.25">
      <c r="A448" s="34" t="s">
        <v>29</v>
      </c>
      <c r="B448" s="30">
        <v>90</v>
      </c>
      <c r="C448" s="35">
        <v>2</v>
      </c>
      <c r="D448" s="36" t="s">
        <v>33</v>
      </c>
      <c r="E448" s="36" t="s">
        <v>34</v>
      </c>
      <c r="F448" s="36" t="s">
        <v>35</v>
      </c>
      <c r="G448" s="36">
        <v>2008</v>
      </c>
      <c r="H448" s="35" t="s">
        <v>87</v>
      </c>
      <c r="I448" s="35"/>
      <c r="Q448" s="36" t="s">
        <v>94</v>
      </c>
      <c r="V448" s="37" t="e">
        <f t="shared" si="44"/>
        <v>#DIV/0!</v>
      </c>
      <c r="Y448" s="36" t="e">
        <f t="shared" si="45"/>
        <v>#DIV/0!</v>
      </c>
      <c r="Z448" s="35" t="e">
        <f t="shared" si="46"/>
        <v>#DIV/0!</v>
      </c>
      <c r="AB448" s="36" t="e">
        <f t="shared" si="47"/>
        <v>#DIV/0!</v>
      </c>
      <c r="AD448" s="36" t="e">
        <f t="shared" si="48"/>
        <v>#DIV/0!</v>
      </c>
    </row>
    <row r="449" spans="1:36" ht="15.75" customHeight="1" x14ac:dyDescent="0.25">
      <c r="A449" s="2" t="s">
        <v>29</v>
      </c>
      <c r="B449" s="3">
        <v>90</v>
      </c>
      <c r="C449" s="4">
        <v>2</v>
      </c>
      <c r="D449" s="1" t="s">
        <v>33</v>
      </c>
      <c r="E449" s="1" t="s">
        <v>34</v>
      </c>
      <c r="F449" s="1" t="s">
        <v>35</v>
      </c>
      <c r="G449" s="1">
        <v>2009</v>
      </c>
      <c r="H449" s="4" t="s">
        <v>87</v>
      </c>
      <c r="Q449" s="1" t="s">
        <v>94</v>
      </c>
      <c r="V449" s="5" t="e">
        <f t="shared" si="44"/>
        <v>#DIV/0!</v>
      </c>
      <c r="Y449" s="1" t="e">
        <f t="shared" si="45"/>
        <v>#DIV/0!</v>
      </c>
      <c r="Z449" s="4" t="e">
        <f t="shared" si="46"/>
        <v>#DIV/0!</v>
      </c>
      <c r="AB449" s="1" t="e">
        <f t="shared" si="47"/>
        <v>#DIV/0!</v>
      </c>
      <c r="AD449" s="1" t="e">
        <f t="shared" si="48"/>
        <v>#DIV/0!</v>
      </c>
      <c r="AE449" s="1"/>
      <c r="AJ449" s="1"/>
    </row>
    <row r="450" spans="1:36" ht="15.75" customHeight="1" x14ac:dyDescent="0.25">
      <c r="A450" s="2" t="s">
        <v>29</v>
      </c>
      <c r="B450" s="3">
        <v>90</v>
      </c>
      <c r="C450" s="4">
        <v>2</v>
      </c>
      <c r="D450" s="1" t="s">
        <v>33</v>
      </c>
      <c r="E450" s="1" t="s">
        <v>34</v>
      </c>
      <c r="F450" s="1" t="s">
        <v>35</v>
      </c>
      <c r="G450" s="1">
        <v>2010</v>
      </c>
      <c r="H450" s="4" t="s">
        <v>87</v>
      </c>
      <c r="Q450" s="1" t="s">
        <v>94</v>
      </c>
      <c r="V450" s="5" t="e">
        <f t="shared" si="44"/>
        <v>#DIV/0!</v>
      </c>
      <c r="Y450" s="1" t="e">
        <f t="shared" si="45"/>
        <v>#DIV/0!</v>
      </c>
      <c r="Z450" s="4" t="e">
        <f t="shared" si="46"/>
        <v>#DIV/0!</v>
      </c>
      <c r="AB450" s="1" t="e">
        <f t="shared" si="47"/>
        <v>#DIV/0!</v>
      </c>
      <c r="AD450" s="1" t="e">
        <f t="shared" si="48"/>
        <v>#DIV/0!</v>
      </c>
      <c r="AE450" s="1"/>
      <c r="AJ450" s="1"/>
    </row>
    <row r="451" spans="1:36" ht="15.75" customHeight="1" x14ac:dyDescent="0.25">
      <c r="A451" s="2" t="s">
        <v>29</v>
      </c>
      <c r="B451" s="3">
        <v>90</v>
      </c>
      <c r="C451" s="4">
        <v>2</v>
      </c>
      <c r="D451" s="1" t="s">
        <v>33</v>
      </c>
      <c r="E451" s="1" t="s">
        <v>34</v>
      </c>
      <c r="F451" s="1" t="s">
        <v>35</v>
      </c>
      <c r="G451" s="1">
        <v>2011</v>
      </c>
      <c r="H451" s="4" t="s">
        <v>87</v>
      </c>
      <c r="Q451" s="1" t="s">
        <v>94</v>
      </c>
      <c r="V451" s="5" t="e">
        <f t="shared" si="44"/>
        <v>#DIV/0!</v>
      </c>
      <c r="Y451" s="1" t="e">
        <f t="shared" si="45"/>
        <v>#DIV/0!</v>
      </c>
      <c r="Z451" s="4" t="e">
        <f t="shared" si="46"/>
        <v>#DIV/0!</v>
      </c>
      <c r="AB451" s="1" t="e">
        <f t="shared" si="47"/>
        <v>#DIV/0!</v>
      </c>
      <c r="AD451" s="1" t="e">
        <f t="shared" si="48"/>
        <v>#DIV/0!</v>
      </c>
      <c r="AE451" s="1"/>
      <c r="AJ451" s="1"/>
    </row>
    <row r="452" spans="1:36" ht="15.75" customHeight="1" x14ac:dyDescent="0.25">
      <c r="A452" s="2" t="s">
        <v>29</v>
      </c>
      <c r="B452" s="3">
        <v>90</v>
      </c>
      <c r="C452" s="4">
        <v>2</v>
      </c>
      <c r="D452" s="1" t="s">
        <v>33</v>
      </c>
      <c r="E452" s="1" t="s">
        <v>34</v>
      </c>
      <c r="F452" s="1" t="s">
        <v>35</v>
      </c>
      <c r="G452" s="1">
        <v>2012</v>
      </c>
      <c r="H452" s="4" t="s">
        <v>87</v>
      </c>
      <c r="Q452" s="1" t="s">
        <v>94</v>
      </c>
      <c r="V452" s="5" t="e">
        <f t="shared" si="44"/>
        <v>#DIV/0!</v>
      </c>
      <c r="Y452" s="1" t="e">
        <f t="shared" si="45"/>
        <v>#DIV/0!</v>
      </c>
      <c r="Z452" s="4" t="e">
        <f t="shared" si="46"/>
        <v>#DIV/0!</v>
      </c>
      <c r="AB452" s="1" t="e">
        <f t="shared" si="47"/>
        <v>#DIV/0!</v>
      </c>
      <c r="AD452" s="1" t="e">
        <f t="shared" si="48"/>
        <v>#DIV/0!</v>
      </c>
      <c r="AE452" s="1"/>
      <c r="AJ452" s="1"/>
    </row>
    <row r="453" spans="1:36" s="36" customFormat="1" ht="15.75" customHeight="1" x14ac:dyDescent="0.25">
      <c r="A453" s="34" t="s">
        <v>29</v>
      </c>
      <c r="B453" s="30">
        <v>91</v>
      </c>
      <c r="C453" s="35">
        <v>2</v>
      </c>
      <c r="D453" s="36" t="s">
        <v>33</v>
      </c>
      <c r="E453" s="36" t="s">
        <v>34</v>
      </c>
      <c r="F453" s="36" t="s">
        <v>35</v>
      </c>
      <c r="G453" s="36">
        <v>2008</v>
      </c>
      <c r="H453" s="35" t="s">
        <v>87</v>
      </c>
      <c r="I453" s="35"/>
      <c r="Q453" s="36" t="s">
        <v>94</v>
      </c>
      <c r="V453" s="37" t="e">
        <f t="shared" si="44"/>
        <v>#DIV/0!</v>
      </c>
      <c r="Y453" s="36" t="e">
        <f t="shared" si="45"/>
        <v>#DIV/0!</v>
      </c>
      <c r="Z453" s="35" t="e">
        <f t="shared" si="46"/>
        <v>#DIV/0!</v>
      </c>
      <c r="AB453" s="36" t="e">
        <f t="shared" si="47"/>
        <v>#DIV/0!</v>
      </c>
      <c r="AD453" s="36" t="e">
        <f t="shared" si="48"/>
        <v>#DIV/0!</v>
      </c>
    </row>
    <row r="454" spans="1:36" ht="15.75" customHeight="1" x14ac:dyDescent="0.25">
      <c r="A454" s="2" t="s">
        <v>29</v>
      </c>
      <c r="B454" s="3">
        <v>91</v>
      </c>
      <c r="C454" s="4">
        <v>2</v>
      </c>
      <c r="D454" s="1" t="s">
        <v>33</v>
      </c>
      <c r="E454" s="1" t="s">
        <v>34</v>
      </c>
      <c r="F454" s="1" t="s">
        <v>35</v>
      </c>
      <c r="G454" s="1">
        <v>2009</v>
      </c>
      <c r="H454" s="4" t="s">
        <v>87</v>
      </c>
      <c r="Q454" s="1" t="s">
        <v>94</v>
      </c>
      <c r="V454" s="5" t="e">
        <f t="shared" si="44"/>
        <v>#DIV/0!</v>
      </c>
      <c r="Y454" s="1" t="e">
        <f t="shared" si="45"/>
        <v>#DIV/0!</v>
      </c>
      <c r="Z454" s="4" t="e">
        <f t="shared" si="46"/>
        <v>#DIV/0!</v>
      </c>
      <c r="AB454" s="1" t="e">
        <f t="shared" si="47"/>
        <v>#DIV/0!</v>
      </c>
      <c r="AD454" s="1" t="e">
        <f t="shared" si="48"/>
        <v>#DIV/0!</v>
      </c>
      <c r="AE454" s="1"/>
      <c r="AJ454" s="1"/>
    </row>
    <row r="455" spans="1:36" ht="15.75" customHeight="1" x14ac:dyDescent="0.25">
      <c r="A455" s="2" t="s">
        <v>29</v>
      </c>
      <c r="B455" s="3">
        <v>91</v>
      </c>
      <c r="C455" s="4">
        <v>2</v>
      </c>
      <c r="D455" s="1" t="s">
        <v>33</v>
      </c>
      <c r="E455" s="1" t="s">
        <v>34</v>
      </c>
      <c r="F455" s="1" t="s">
        <v>35</v>
      </c>
      <c r="G455" s="1">
        <v>2010</v>
      </c>
      <c r="H455" s="4" t="s">
        <v>87</v>
      </c>
      <c r="Q455" s="1" t="s">
        <v>94</v>
      </c>
      <c r="V455" s="5" t="e">
        <f t="shared" si="44"/>
        <v>#DIV/0!</v>
      </c>
      <c r="Y455" s="1" t="e">
        <f t="shared" si="45"/>
        <v>#DIV/0!</v>
      </c>
      <c r="Z455" s="4" t="e">
        <f t="shared" si="46"/>
        <v>#DIV/0!</v>
      </c>
      <c r="AB455" s="1" t="e">
        <f t="shared" si="47"/>
        <v>#DIV/0!</v>
      </c>
      <c r="AD455" s="1" t="e">
        <f t="shared" si="48"/>
        <v>#DIV/0!</v>
      </c>
      <c r="AE455" s="1"/>
      <c r="AJ455" s="1"/>
    </row>
    <row r="456" spans="1:36" ht="15.75" customHeight="1" x14ac:dyDescent="0.25">
      <c r="A456" s="2" t="s">
        <v>29</v>
      </c>
      <c r="B456" s="3">
        <v>91</v>
      </c>
      <c r="C456" s="4">
        <v>2</v>
      </c>
      <c r="D456" s="1" t="s">
        <v>33</v>
      </c>
      <c r="E456" s="1" t="s">
        <v>34</v>
      </c>
      <c r="F456" s="1" t="s">
        <v>35</v>
      </c>
      <c r="G456" s="1">
        <v>2011</v>
      </c>
      <c r="H456" s="4" t="s">
        <v>87</v>
      </c>
      <c r="Q456" s="1" t="s">
        <v>94</v>
      </c>
      <c r="V456" s="5" t="e">
        <f t="shared" si="44"/>
        <v>#DIV/0!</v>
      </c>
      <c r="Y456" s="1" t="e">
        <f t="shared" si="45"/>
        <v>#DIV/0!</v>
      </c>
      <c r="Z456" s="4" t="e">
        <f t="shared" si="46"/>
        <v>#DIV/0!</v>
      </c>
      <c r="AB456" s="1" t="e">
        <f t="shared" si="47"/>
        <v>#DIV/0!</v>
      </c>
      <c r="AD456" s="1" t="e">
        <f t="shared" si="48"/>
        <v>#DIV/0!</v>
      </c>
      <c r="AE456" s="1"/>
      <c r="AJ456" s="1"/>
    </row>
    <row r="457" spans="1:36" ht="15.75" customHeight="1" x14ac:dyDescent="0.25">
      <c r="A457" s="2" t="s">
        <v>29</v>
      </c>
      <c r="B457" s="3">
        <v>91</v>
      </c>
      <c r="C457" s="4">
        <v>2</v>
      </c>
      <c r="D457" s="1" t="s">
        <v>33</v>
      </c>
      <c r="E457" s="1" t="s">
        <v>34</v>
      </c>
      <c r="F457" s="1" t="s">
        <v>35</v>
      </c>
      <c r="G457" s="1">
        <v>2012</v>
      </c>
      <c r="H457" s="4" t="s">
        <v>87</v>
      </c>
      <c r="Q457" s="1" t="s">
        <v>94</v>
      </c>
      <c r="V457" s="5" t="e">
        <f t="shared" si="44"/>
        <v>#DIV/0!</v>
      </c>
      <c r="Y457" s="1" t="e">
        <f t="shared" si="45"/>
        <v>#DIV/0!</v>
      </c>
      <c r="Z457" s="4" t="e">
        <f t="shared" si="46"/>
        <v>#DIV/0!</v>
      </c>
      <c r="AB457" s="1" t="e">
        <f t="shared" si="47"/>
        <v>#DIV/0!</v>
      </c>
      <c r="AD457" s="1" t="e">
        <f t="shared" si="48"/>
        <v>#DIV/0!</v>
      </c>
      <c r="AE457" s="1"/>
      <c r="AJ457" s="1"/>
    </row>
    <row r="458" spans="1:36" s="36" customFormat="1" ht="15.75" customHeight="1" x14ac:dyDescent="0.25">
      <c r="A458" s="34" t="s">
        <v>29</v>
      </c>
      <c r="B458" s="30">
        <v>92</v>
      </c>
      <c r="C458" s="35">
        <v>2</v>
      </c>
      <c r="D458" s="36" t="s">
        <v>33</v>
      </c>
      <c r="E458" s="36" t="s">
        <v>34</v>
      </c>
      <c r="F458" s="36" t="s">
        <v>35</v>
      </c>
      <c r="G458" s="36">
        <v>2008</v>
      </c>
      <c r="H458" s="35" t="s">
        <v>87</v>
      </c>
      <c r="I458" s="35"/>
      <c r="Q458" s="36" t="s">
        <v>94</v>
      </c>
      <c r="V458" s="37" t="e">
        <f t="shared" si="44"/>
        <v>#DIV/0!</v>
      </c>
      <c r="Y458" s="36" t="e">
        <f t="shared" si="45"/>
        <v>#DIV/0!</v>
      </c>
      <c r="Z458" s="35" t="e">
        <f t="shared" si="46"/>
        <v>#DIV/0!</v>
      </c>
      <c r="AB458" s="36" t="e">
        <f t="shared" si="47"/>
        <v>#DIV/0!</v>
      </c>
      <c r="AD458" s="36" t="e">
        <f t="shared" si="48"/>
        <v>#DIV/0!</v>
      </c>
    </row>
    <row r="459" spans="1:36" ht="15.75" customHeight="1" x14ac:dyDescent="0.25">
      <c r="A459" s="2" t="s">
        <v>29</v>
      </c>
      <c r="B459" s="3">
        <v>92</v>
      </c>
      <c r="C459" s="4">
        <v>2</v>
      </c>
      <c r="D459" s="1" t="s">
        <v>33</v>
      </c>
      <c r="E459" s="1" t="s">
        <v>34</v>
      </c>
      <c r="F459" s="1" t="s">
        <v>35</v>
      </c>
      <c r="G459" s="1">
        <v>2009</v>
      </c>
      <c r="H459" s="4" t="s">
        <v>87</v>
      </c>
      <c r="Q459" s="1" t="s">
        <v>94</v>
      </c>
      <c r="V459" s="5" t="e">
        <f t="shared" si="44"/>
        <v>#DIV/0!</v>
      </c>
      <c r="Y459" s="1" t="e">
        <f t="shared" si="45"/>
        <v>#DIV/0!</v>
      </c>
      <c r="Z459" s="4" t="e">
        <f t="shared" si="46"/>
        <v>#DIV/0!</v>
      </c>
      <c r="AB459" s="1" t="e">
        <f t="shared" si="47"/>
        <v>#DIV/0!</v>
      </c>
      <c r="AD459" s="1" t="e">
        <f t="shared" si="48"/>
        <v>#DIV/0!</v>
      </c>
      <c r="AE459" s="1"/>
      <c r="AJ459" s="1"/>
    </row>
    <row r="460" spans="1:36" ht="15.75" customHeight="1" x14ac:dyDescent="0.25">
      <c r="A460" s="2" t="s">
        <v>29</v>
      </c>
      <c r="B460" s="3">
        <v>92</v>
      </c>
      <c r="C460" s="4">
        <v>2</v>
      </c>
      <c r="D460" s="1" t="s">
        <v>33</v>
      </c>
      <c r="E460" s="1" t="s">
        <v>34</v>
      </c>
      <c r="F460" s="1" t="s">
        <v>35</v>
      </c>
      <c r="G460" s="1">
        <v>2010</v>
      </c>
      <c r="H460" s="4" t="s">
        <v>87</v>
      </c>
      <c r="Q460" s="1" t="s">
        <v>94</v>
      </c>
      <c r="V460" s="5" t="e">
        <f t="shared" si="44"/>
        <v>#DIV/0!</v>
      </c>
      <c r="Y460" s="1" t="e">
        <f t="shared" si="45"/>
        <v>#DIV/0!</v>
      </c>
      <c r="Z460" s="4" t="e">
        <f t="shared" si="46"/>
        <v>#DIV/0!</v>
      </c>
      <c r="AB460" s="1" t="e">
        <f t="shared" si="47"/>
        <v>#DIV/0!</v>
      </c>
      <c r="AD460" s="1" t="e">
        <f t="shared" si="48"/>
        <v>#DIV/0!</v>
      </c>
      <c r="AE460" s="1"/>
      <c r="AJ460" s="1"/>
    </row>
    <row r="461" spans="1:36" ht="15.75" customHeight="1" x14ac:dyDescent="0.25">
      <c r="A461" s="2" t="s">
        <v>29</v>
      </c>
      <c r="B461" s="3">
        <v>92</v>
      </c>
      <c r="C461" s="4">
        <v>2</v>
      </c>
      <c r="D461" s="1" t="s">
        <v>33</v>
      </c>
      <c r="E461" s="1" t="s">
        <v>34</v>
      </c>
      <c r="F461" s="1" t="s">
        <v>35</v>
      </c>
      <c r="G461" s="1">
        <v>2011</v>
      </c>
      <c r="H461" s="4" t="s">
        <v>87</v>
      </c>
      <c r="Q461" s="1" t="s">
        <v>94</v>
      </c>
      <c r="V461" s="5" t="e">
        <f t="shared" si="44"/>
        <v>#DIV/0!</v>
      </c>
      <c r="Y461" s="1" t="e">
        <f t="shared" si="45"/>
        <v>#DIV/0!</v>
      </c>
      <c r="Z461" s="4" t="e">
        <f t="shared" si="46"/>
        <v>#DIV/0!</v>
      </c>
      <c r="AB461" s="1" t="e">
        <f t="shared" si="47"/>
        <v>#DIV/0!</v>
      </c>
      <c r="AD461" s="1" t="e">
        <f t="shared" si="48"/>
        <v>#DIV/0!</v>
      </c>
      <c r="AE461" s="1"/>
      <c r="AJ461" s="1"/>
    </row>
    <row r="462" spans="1:36" ht="15.75" customHeight="1" x14ac:dyDescent="0.25">
      <c r="A462" s="2" t="s">
        <v>29</v>
      </c>
      <c r="B462" s="3">
        <v>92</v>
      </c>
      <c r="C462" s="4">
        <v>2</v>
      </c>
      <c r="D462" s="1" t="s">
        <v>33</v>
      </c>
      <c r="E462" s="1" t="s">
        <v>34</v>
      </c>
      <c r="F462" s="1" t="s">
        <v>35</v>
      </c>
      <c r="G462" s="1">
        <v>2012</v>
      </c>
      <c r="H462" s="4" t="s">
        <v>87</v>
      </c>
      <c r="Q462" s="1" t="s">
        <v>94</v>
      </c>
      <c r="V462" s="5" t="e">
        <f t="shared" si="44"/>
        <v>#DIV/0!</v>
      </c>
      <c r="Y462" s="1" t="e">
        <f t="shared" si="45"/>
        <v>#DIV/0!</v>
      </c>
      <c r="Z462" s="4" t="e">
        <f t="shared" si="46"/>
        <v>#DIV/0!</v>
      </c>
      <c r="AB462" s="1" t="e">
        <f t="shared" si="47"/>
        <v>#DIV/0!</v>
      </c>
      <c r="AD462" s="1" t="e">
        <f t="shared" si="48"/>
        <v>#DIV/0!</v>
      </c>
      <c r="AE462" s="1"/>
      <c r="AJ462" s="1"/>
    </row>
    <row r="463" spans="1:36" s="36" customFormat="1" ht="15.75" customHeight="1" x14ac:dyDescent="0.25">
      <c r="A463" s="34" t="s">
        <v>29</v>
      </c>
      <c r="B463" s="30">
        <v>93</v>
      </c>
      <c r="C463" s="35">
        <v>2</v>
      </c>
      <c r="D463" s="36" t="s">
        <v>33</v>
      </c>
      <c r="E463" s="36" t="s">
        <v>34</v>
      </c>
      <c r="F463" s="36" t="s">
        <v>35</v>
      </c>
      <c r="G463" s="36">
        <v>2008</v>
      </c>
      <c r="H463" s="35" t="s">
        <v>87</v>
      </c>
      <c r="I463" s="35"/>
      <c r="Q463" s="36" t="s">
        <v>94</v>
      </c>
      <c r="V463" s="37" t="e">
        <f t="shared" si="44"/>
        <v>#DIV/0!</v>
      </c>
      <c r="Y463" s="36" t="e">
        <f t="shared" si="45"/>
        <v>#DIV/0!</v>
      </c>
      <c r="Z463" s="35" t="e">
        <f t="shared" si="46"/>
        <v>#DIV/0!</v>
      </c>
      <c r="AB463" s="36" t="e">
        <f t="shared" si="47"/>
        <v>#DIV/0!</v>
      </c>
      <c r="AD463" s="36" t="e">
        <f t="shared" si="48"/>
        <v>#DIV/0!</v>
      </c>
    </row>
    <row r="464" spans="1:36" ht="15.75" customHeight="1" x14ac:dyDescent="0.25">
      <c r="A464" s="2" t="s">
        <v>29</v>
      </c>
      <c r="B464" s="3">
        <v>93</v>
      </c>
      <c r="C464" s="4">
        <v>2</v>
      </c>
      <c r="D464" s="1" t="s">
        <v>33</v>
      </c>
      <c r="E464" s="1" t="s">
        <v>34</v>
      </c>
      <c r="F464" s="1" t="s">
        <v>35</v>
      </c>
      <c r="G464" s="1">
        <v>2009</v>
      </c>
      <c r="H464" s="4" t="s">
        <v>87</v>
      </c>
      <c r="Q464" s="1" t="s">
        <v>94</v>
      </c>
      <c r="V464" s="5" t="e">
        <f t="shared" si="44"/>
        <v>#DIV/0!</v>
      </c>
      <c r="Y464" s="1" t="e">
        <f t="shared" si="45"/>
        <v>#DIV/0!</v>
      </c>
      <c r="Z464" s="4" t="e">
        <f t="shared" si="46"/>
        <v>#DIV/0!</v>
      </c>
      <c r="AB464" s="1" t="e">
        <f t="shared" si="47"/>
        <v>#DIV/0!</v>
      </c>
      <c r="AD464" s="1" t="e">
        <f t="shared" si="48"/>
        <v>#DIV/0!</v>
      </c>
      <c r="AE464" s="1"/>
      <c r="AJ464" s="1"/>
    </row>
    <row r="465" spans="1:36" ht="15.75" customHeight="1" x14ac:dyDescent="0.25">
      <c r="A465" s="2" t="s">
        <v>29</v>
      </c>
      <c r="B465" s="3">
        <v>93</v>
      </c>
      <c r="C465" s="4">
        <v>2</v>
      </c>
      <c r="D465" s="1" t="s">
        <v>33</v>
      </c>
      <c r="E465" s="1" t="s">
        <v>34</v>
      </c>
      <c r="F465" s="1" t="s">
        <v>35</v>
      </c>
      <c r="G465" s="1">
        <v>2010</v>
      </c>
      <c r="H465" s="4" t="s">
        <v>87</v>
      </c>
      <c r="Q465" s="1" t="s">
        <v>94</v>
      </c>
      <c r="V465" s="5" t="e">
        <f t="shared" si="44"/>
        <v>#DIV/0!</v>
      </c>
      <c r="Y465" s="1" t="e">
        <f t="shared" si="45"/>
        <v>#DIV/0!</v>
      </c>
      <c r="Z465" s="4" t="e">
        <f t="shared" si="46"/>
        <v>#DIV/0!</v>
      </c>
      <c r="AB465" s="1" t="e">
        <f t="shared" si="47"/>
        <v>#DIV/0!</v>
      </c>
      <c r="AD465" s="1" t="e">
        <f t="shared" si="48"/>
        <v>#DIV/0!</v>
      </c>
      <c r="AE465" s="1"/>
      <c r="AJ465" s="1"/>
    </row>
    <row r="466" spans="1:36" ht="15.75" customHeight="1" x14ac:dyDescent="0.25">
      <c r="A466" s="2" t="s">
        <v>29</v>
      </c>
      <c r="B466" s="3">
        <v>93</v>
      </c>
      <c r="C466" s="4">
        <v>2</v>
      </c>
      <c r="D466" s="1" t="s">
        <v>33</v>
      </c>
      <c r="E466" s="1" t="s">
        <v>34</v>
      </c>
      <c r="F466" s="1" t="s">
        <v>35</v>
      </c>
      <c r="G466" s="1">
        <v>2011</v>
      </c>
      <c r="H466" s="4" t="s">
        <v>87</v>
      </c>
      <c r="Q466" s="1" t="s">
        <v>94</v>
      </c>
      <c r="V466" s="5" t="e">
        <f t="shared" si="44"/>
        <v>#DIV/0!</v>
      </c>
      <c r="Y466" s="1" t="e">
        <f t="shared" si="45"/>
        <v>#DIV/0!</v>
      </c>
      <c r="Z466" s="4" t="e">
        <f t="shared" si="46"/>
        <v>#DIV/0!</v>
      </c>
      <c r="AB466" s="1" t="e">
        <f t="shared" si="47"/>
        <v>#DIV/0!</v>
      </c>
      <c r="AD466" s="1" t="e">
        <f t="shared" si="48"/>
        <v>#DIV/0!</v>
      </c>
      <c r="AE466" s="1"/>
      <c r="AJ466" s="1"/>
    </row>
    <row r="467" spans="1:36" ht="15.75" customHeight="1" x14ac:dyDescent="0.25">
      <c r="A467" s="2" t="s">
        <v>29</v>
      </c>
      <c r="B467" s="3">
        <v>93</v>
      </c>
      <c r="C467" s="4">
        <v>2</v>
      </c>
      <c r="D467" s="1" t="s">
        <v>33</v>
      </c>
      <c r="E467" s="1" t="s">
        <v>34</v>
      </c>
      <c r="F467" s="1" t="s">
        <v>35</v>
      </c>
      <c r="G467" s="1">
        <v>2012</v>
      </c>
      <c r="H467" s="4" t="s">
        <v>87</v>
      </c>
      <c r="Q467" s="1" t="s">
        <v>94</v>
      </c>
      <c r="V467" s="5" t="e">
        <f t="shared" si="44"/>
        <v>#DIV/0!</v>
      </c>
      <c r="Y467" s="1" t="e">
        <f t="shared" si="45"/>
        <v>#DIV/0!</v>
      </c>
      <c r="Z467" s="4" t="e">
        <f t="shared" si="46"/>
        <v>#DIV/0!</v>
      </c>
      <c r="AB467" s="1" t="e">
        <f t="shared" si="47"/>
        <v>#DIV/0!</v>
      </c>
      <c r="AD467" s="1" t="e">
        <f t="shared" si="48"/>
        <v>#DIV/0!</v>
      </c>
      <c r="AE467" s="1"/>
      <c r="AJ467" s="1"/>
    </row>
    <row r="468" spans="1:36" s="36" customFormat="1" ht="15.75" customHeight="1" x14ac:dyDescent="0.25">
      <c r="A468" s="34" t="s">
        <v>29</v>
      </c>
      <c r="B468" s="30">
        <v>94</v>
      </c>
      <c r="C468" s="35">
        <v>2</v>
      </c>
      <c r="D468" s="36" t="s">
        <v>33</v>
      </c>
      <c r="E468" s="36" t="s">
        <v>34</v>
      </c>
      <c r="F468" s="36" t="s">
        <v>35</v>
      </c>
      <c r="G468" s="36">
        <v>2008</v>
      </c>
      <c r="H468" s="35" t="s">
        <v>87</v>
      </c>
      <c r="I468" s="35"/>
      <c r="Q468" s="36" t="s">
        <v>94</v>
      </c>
      <c r="V468" s="37" t="e">
        <f t="shared" si="44"/>
        <v>#DIV/0!</v>
      </c>
      <c r="Y468" s="36" t="e">
        <f t="shared" si="45"/>
        <v>#DIV/0!</v>
      </c>
      <c r="Z468" s="35" t="e">
        <f t="shared" si="46"/>
        <v>#DIV/0!</v>
      </c>
      <c r="AB468" s="36" t="e">
        <f t="shared" si="47"/>
        <v>#DIV/0!</v>
      </c>
      <c r="AD468" s="36" t="e">
        <f t="shared" si="48"/>
        <v>#DIV/0!</v>
      </c>
    </row>
    <row r="469" spans="1:36" ht="15.75" customHeight="1" x14ac:dyDescent="0.25">
      <c r="A469" s="2" t="s">
        <v>29</v>
      </c>
      <c r="B469" s="3">
        <v>94</v>
      </c>
      <c r="C469" s="4">
        <v>2</v>
      </c>
      <c r="D469" s="1" t="s">
        <v>33</v>
      </c>
      <c r="E469" s="1" t="s">
        <v>34</v>
      </c>
      <c r="F469" s="1" t="s">
        <v>35</v>
      </c>
      <c r="G469" s="1">
        <v>2009</v>
      </c>
      <c r="H469" s="4" t="s">
        <v>87</v>
      </c>
      <c r="Q469" s="1" t="s">
        <v>94</v>
      </c>
      <c r="V469" s="5" t="e">
        <f t="shared" si="44"/>
        <v>#DIV/0!</v>
      </c>
      <c r="Y469" s="1" t="e">
        <f t="shared" si="45"/>
        <v>#DIV/0!</v>
      </c>
      <c r="Z469" s="4" t="e">
        <f t="shared" si="46"/>
        <v>#DIV/0!</v>
      </c>
      <c r="AB469" s="1" t="e">
        <f t="shared" si="47"/>
        <v>#DIV/0!</v>
      </c>
      <c r="AD469" s="1" t="e">
        <f t="shared" si="48"/>
        <v>#DIV/0!</v>
      </c>
      <c r="AE469" s="1"/>
      <c r="AJ469" s="1"/>
    </row>
    <row r="470" spans="1:36" ht="15.75" customHeight="1" x14ac:dyDescent="0.25">
      <c r="A470" s="2" t="s">
        <v>29</v>
      </c>
      <c r="B470" s="3">
        <v>94</v>
      </c>
      <c r="C470" s="4">
        <v>2</v>
      </c>
      <c r="D470" s="1" t="s">
        <v>33</v>
      </c>
      <c r="E470" s="1" t="s">
        <v>34</v>
      </c>
      <c r="F470" s="1" t="s">
        <v>35</v>
      </c>
      <c r="G470" s="1">
        <v>2010</v>
      </c>
      <c r="H470" s="4" t="s">
        <v>87</v>
      </c>
      <c r="Q470" s="1" t="s">
        <v>94</v>
      </c>
      <c r="V470" s="5" t="e">
        <f t="shared" si="44"/>
        <v>#DIV/0!</v>
      </c>
      <c r="Y470" s="1" t="e">
        <f t="shared" si="45"/>
        <v>#DIV/0!</v>
      </c>
      <c r="Z470" s="4" t="e">
        <f t="shared" si="46"/>
        <v>#DIV/0!</v>
      </c>
      <c r="AB470" s="1" t="e">
        <f t="shared" si="47"/>
        <v>#DIV/0!</v>
      </c>
      <c r="AD470" s="1" t="e">
        <f t="shared" si="48"/>
        <v>#DIV/0!</v>
      </c>
      <c r="AE470" s="1"/>
      <c r="AJ470" s="1"/>
    </row>
    <row r="471" spans="1:36" ht="15.75" customHeight="1" x14ac:dyDescent="0.25">
      <c r="A471" s="2" t="s">
        <v>29</v>
      </c>
      <c r="B471" s="3">
        <v>94</v>
      </c>
      <c r="C471" s="4">
        <v>2</v>
      </c>
      <c r="D471" s="1" t="s">
        <v>33</v>
      </c>
      <c r="E471" s="1" t="s">
        <v>34</v>
      </c>
      <c r="F471" s="1" t="s">
        <v>35</v>
      </c>
      <c r="G471" s="1">
        <v>2011</v>
      </c>
      <c r="H471" s="4" t="s">
        <v>87</v>
      </c>
      <c r="Q471" s="1" t="s">
        <v>94</v>
      </c>
      <c r="V471" s="5" t="e">
        <f t="shared" si="44"/>
        <v>#DIV/0!</v>
      </c>
      <c r="Y471" s="1" t="e">
        <f t="shared" si="45"/>
        <v>#DIV/0!</v>
      </c>
      <c r="Z471" s="4" t="e">
        <f t="shared" si="46"/>
        <v>#DIV/0!</v>
      </c>
      <c r="AB471" s="1" t="e">
        <f t="shared" si="47"/>
        <v>#DIV/0!</v>
      </c>
      <c r="AD471" s="1" t="e">
        <f t="shared" si="48"/>
        <v>#DIV/0!</v>
      </c>
      <c r="AE471" s="1"/>
      <c r="AJ471" s="1"/>
    </row>
    <row r="472" spans="1:36" ht="15.75" customHeight="1" x14ac:dyDescent="0.25">
      <c r="A472" s="2" t="s">
        <v>29</v>
      </c>
      <c r="B472" s="3">
        <v>94</v>
      </c>
      <c r="C472" s="4">
        <v>2</v>
      </c>
      <c r="D472" s="1" t="s">
        <v>33</v>
      </c>
      <c r="E472" s="1" t="s">
        <v>34</v>
      </c>
      <c r="F472" s="1" t="s">
        <v>35</v>
      </c>
      <c r="G472" s="1">
        <v>2012</v>
      </c>
      <c r="H472" s="4" t="s">
        <v>87</v>
      </c>
      <c r="Q472" s="1" t="s">
        <v>94</v>
      </c>
      <c r="V472" s="5" t="e">
        <f t="shared" si="44"/>
        <v>#DIV/0!</v>
      </c>
      <c r="Y472" s="1" t="e">
        <f t="shared" si="45"/>
        <v>#DIV/0!</v>
      </c>
      <c r="Z472" s="4" t="e">
        <f t="shared" si="46"/>
        <v>#DIV/0!</v>
      </c>
      <c r="AB472" s="1" t="e">
        <f t="shared" si="47"/>
        <v>#DIV/0!</v>
      </c>
      <c r="AD472" s="1" t="e">
        <f t="shared" si="48"/>
        <v>#DIV/0!</v>
      </c>
      <c r="AE472" s="1"/>
      <c r="AJ472" s="1"/>
    </row>
    <row r="473" spans="1:36" s="36" customFormat="1" ht="15.75" customHeight="1" x14ac:dyDescent="0.25">
      <c r="A473" s="34" t="s">
        <v>29</v>
      </c>
      <c r="B473" s="30">
        <v>95</v>
      </c>
      <c r="C473" s="35">
        <v>2</v>
      </c>
      <c r="D473" s="36" t="s">
        <v>33</v>
      </c>
      <c r="E473" s="36" t="s">
        <v>34</v>
      </c>
      <c r="F473" s="36" t="s">
        <v>35</v>
      </c>
      <c r="G473" s="36">
        <v>2008</v>
      </c>
      <c r="H473" s="35" t="s">
        <v>87</v>
      </c>
      <c r="I473" s="35"/>
      <c r="Q473" s="36" t="s">
        <v>94</v>
      </c>
      <c r="V473" s="37" t="e">
        <f t="shared" si="44"/>
        <v>#DIV/0!</v>
      </c>
      <c r="Y473" s="36" t="e">
        <f t="shared" si="45"/>
        <v>#DIV/0!</v>
      </c>
      <c r="Z473" s="35" t="e">
        <f t="shared" si="46"/>
        <v>#DIV/0!</v>
      </c>
      <c r="AB473" s="36" t="e">
        <f t="shared" si="47"/>
        <v>#DIV/0!</v>
      </c>
      <c r="AD473" s="36" t="e">
        <f t="shared" si="48"/>
        <v>#DIV/0!</v>
      </c>
    </row>
    <row r="474" spans="1:36" ht="15.75" customHeight="1" x14ac:dyDescent="0.25">
      <c r="A474" s="2" t="s">
        <v>29</v>
      </c>
      <c r="B474" s="3">
        <v>95</v>
      </c>
      <c r="C474" s="4">
        <v>2</v>
      </c>
      <c r="D474" s="1" t="s">
        <v>33</v>
      </c>
      <c r="E474" s="1" t="s">
        <v>34</v>
      </c>
      <c r="F474" s="1" t="s">
        <v>35</v>
      </c>
      <c r="G474" s="1">
        <v>2009</v>
      </c>
      <c r="H474" s="4" t="s">
        <v>87</v>
      </c>
      <c r="Q474" s="1" t="s">
        <v>94</v>
      </c>
      <c r="V474" s="5" t="e">
        <f t="shared" si="44"/>
        <v>#DIV/0!</v>
      </c>
      <c r="Y474" s="1" t="e">
        <f t="shared" si="45"/>
        <v>#DIV/0!</v>
      </c>
      <c r="Z474" s="4" t="e">
        <f t="shared" si="46"/>
        <v>#DIV/0!</v>
      </c>
      <c r="AB474" s="1" t="e">
        <f t="shared" si="47"/>
        <v>#DIV/0!</v>
      </c>
      <c r="AD474" s="1" t="e">
        <f t="shared" si="48"/>
        <v>#DIV/0!</v>
      </c>
      <c r="AE474" s="1"/>
      <c r="AJ474" s="1"/>
    </row>
    <row r="475" spans="1:36" ht="15.75" customHeight="1" x14ac:dyDescent="0.25">
      <c r="A475" s="2" t="s">
        <v>29</v>
      </c>
      <c r="B475" s="3">
        <v>95</v>
      </c>
      <c r="C475" s="4">
        <v>2</v>
      </c>
      <c r="D475" s="1" t="s">
        <v>33</v>
      </c>
      <c r="E475" s="1" t="s">
        <v>34</v>
      </c>
      <c r="F475" s="1" t="s">
        <v>35</v>
      </c>
      <c r="G475" s="1">
        <v>2010</v>
      </c>
      <c r="H475" s="4" t="s">
        <v>87</v>
      </c>
      <c r="Q475" s="1" t="s">
        <v>94</v>
      </c>
      <c r="V475" s="5" t="e">
        <f t="shared" si="44"/>
        <v>#DIV/0!</v>
      </c>
      <c r="Y475" s="1" t="e">
        <f t="shared" si="45"/>
        <v>#DIV/0!</v>
      </c>
      <c r="Z475" s="4" t="e">
        <f t="shared" si="46"/>
        <v>#DIV/0!</v>
      </c>
      <c r="AB475" s="1" t="e">
        <f t="shared" si="47"/>
        <v>#DIV/0!</v>
      </c>
      <c r="AD475" s="1" t="e">
        <f t="shared" si="48"/>
        <v>#DIV/0!</v>
      </c>
      <c r="AE475" s="1"/>
      <c r="AJ475" s="1"/>
    </row>
    <row r="476" spans="1:36" ht="15.75" customHeight="1" x14ac:dyDescent="0.25">
      <c r="A476" s="2" t="s">
        <v>29</v>
      </c>
      <c r="B476" s="3">
        <v>95</v>
      </c>
      <c r="C476" s="4">
        <v>2</v>
      </c>
      <c r="D476" s="1" t="s">
        <v>33</v>
      </c>
      <c r="E476" s="1" t="s">
        <v>34</v>
      </c>
      <c r="F476" s="1" t="s">
        <v>35</v>
      </c>
      <c r="G476" s="1">
        <v>2011</v>
      </c>
      <c r="H476" s="4" t="s">
        <v>87</v>
      </c>
      <c r="Q476" s="1" t="s">
        <v>94</v>
      </c>
      <c r="V476" s="5" t="e">
        <f t="shared" si="44"/>
        <v>#DIV/0!</v>
      </c>
      <c r="Y476" s="1" t="e">
        <f t="shared" si="45"/>
        <v>#DIV/0!</v>
      </c>
      <c r="Z476" s="4" t="e">
        <f t="shared" si="46"/>
        <v>#DIV/0!</v>
      </c>
      <c r="AB476" s="1" t="e">
        <f t="shared" si="47"/>
        <v>#DIV/0!</v>
      </c>
      <c r="AD476" s="1" t="e">
        <f t="shared" si="48"/>
        <v>#DIV/0!</v>
      </c>
      <c r="AE476" s="1"/>
      <c r="AJ476" s="1"/>
    </row>
    <row r="477" spans="1:36" ht="15.75" customHeight="1" x14ac:dyDescent="0.25">
      <c r="A477" s="2" t="s">
        <v>29</v>
      </c>
      <c r="B477" s="3">
        <v>95</v>
      </c>
      <c r="C477" s="4">
        <v>2</v>
      </c>
      <c r="D477" s="1" t="s">
        <v>33</v>
      </c>
      <c r="E477" s="1" t="s">
        <v>34</v>
      </c>
      <c r="F477" s="1" t="s">
        <v>35</v>
      </c>
      <c r="G477" s="1">
        <v>2012</v>
      </c>
      <c r="H477" s="4" t="s">
        <v>87</v>
      </c>
      <c r="Q477" s="1" t="s">
        <v>94</v>
      </c>
      <c r="V477" s="5" t="e">
        <f t="shared" si="44"/>
        <v>#DIV/0!</v>
      </c>
      <c r="Y477" s="1" t="e">
        <f t="shared" si="45"/>
        <v>#DIV/0!</v>
      </c>
      <c r="Z477" s="4" t="e">
        <f t="shared" si="46"/>
        <v>#DIV/0!</v>
      </c>
      <c r="AB477" s="1" t="e">
        <f t="shared" si="47"/>
        <v>#DIV/0!</v>
      </c>
      <c r="AD477" s="1" t="e">
        <f t="shared" si="48"/>
        <v>#DIV/0!</v>
      </c>
      <c r="AE477" s="1"/>
      <c r="AJ477" s="1"/>
    </row>
    <row r="478" spans="1:36" s="36" customFormat="1" ht="15.75" customHeight="1" x14ac:dyDescent="0.25">
      <c r="A478" s="34" t="s">
        <v>29</v>
      </c>
      <c r="B478" s="30">
        <v>96</v>
      </c>
      <c r="C478" s="35">
        <v>2</v>
      </c>
      <c r="D478" s="36" t="s">
        <v>33</v>
      </c>
      <c r="E478" s="36" t="s">
        <v>34</v>
      </c>
      <c r="F478" s="36" t="s">
        <v>35</v>
      </c>
      <c r="G478" s="36">
        <v>2008</v>
      </c>
      <c r="H478" s="35" t="s">
        <v>87</v>
      </c>
      <c r="I478" s="35"/>
      <c r="Q478" s="36" t="s">
        <v>94</v>
      </c>
      <c r="V478" s="37" t="e">
        <f t="shared" si="44"/>
        <v>#DIV/0!</v>
      </c>
      <c r="Y478" s="36" t="e">
        <f t="shared" si="45"/>
        <v>#DIV/0!</v>
      </c>
      <c r="Z478" s="35" t="e">
        <f t="shared" si="46"/>
        <v>#DIV/0!</v>
      </c>
      <c r="AB478" s="36" t="e">
        <f t="shared" si="47"/>
        <v>#DIV/0!</v>
      </c>
      <c r="AD478" s="36" t="e">
        <f t="shared" si="48"/>
        <v>#DIV/0!</v>
      </c>
    </row>
    <row r="479" spans="1:36" ht="15.75" customHeight="1" x14ac:dyDescent="0.25">
      <c r="A479" s="2" t="s">
        <v>29</v>
      </c>
      <c r="B479" s="3">
        <v>96</v>
      </c>
      <c r="C479" s="4">
        <v>2</v>
      </c>
      <c r="D479" s="1" t="s">
        <v>33</v>
      </c>
      <c r="E479" s="1" t="s">
        <v>34</v>
      </c>
      <c r="F479" s="1" t="s">
        <v>35</v>
      </c>
      <c r="G479" s="1">
        <v>2009</v>
      </c>
      <c r="H479" s="4" t="s">
        <v>87</v>
      </c>
      <c r="Q479" s="1" t="s">
        <v>94</v>
      </c>
      <c r="V479" s="5" t="e">
        <f t="shared" si="44"/>
        <v>#DIV/0!</v>
      </c>
      <c r="Y479" s="1" t="e">
        <f t="shared" si="45"/>
        <v>#DIV/0!</v>
      </c>
      <c r="Z479" s="4" t="e">
        <f t="shared" si="46"/>
        <v>#DIV/0!</v>
      </c>
      <c r="AB479" s="1" t="e">
        <f t="shared" si="47"/>
        <v>#DIV/0!</v>
      </c>
      <c r="AD479" s="1" t="e">
        <f t="shared" si="48"/>
        <v>#DIV/0!</v>
      </c>
      <c r="AE479" s="1"/>
      <c r="AJ479" s="1"/>
    </row>
    <row r="480" spans="1:36" ht="15.75" customHeight="1" x14ac:dyDescent="0.25">
      <c r="A480" s="2" t="s">
        <v>29</v>
      </c>
      <c r="B480" s="3">
        <v>96</v>
      </c>
      <c r="C480" s="4">
        <v>2</v>
      </c>
      <c r="D480" s="1" t="s">
        <v>33</v>
      </c>
      <c r="E480" s="1" t="s">
        <v>34</v>
      </c>
      <c r="F480" s="1" t="s">
        <v>35</v>
      </c>
      <c r="G480" s="1">
        <v>2010</v>
      </c>
      <c r="H480" s="4" t="s">
        <v>87</v>
      </c>
      <c r="Q480" s="1" t="s">
        <v>94</v>
      </c>
      <c r="V480" s="5" t="e">
        <f t="shared" si="44"/>
        <v>#DIV/0!</v>
      </c>
      <c r="Y480" s="1" t="e">
        <f t="shared" si="45"/>
        <v>#DIV/0!</v>
      </c>
      <c r="Z480" s="4" t="e">
        <f t="shared" si="46"/>
        <v>#DIV/0!</v>
      </c>
      <c r="AB480" s="1" t="e">
        <f t="shared" si="47"/>
        <v>#DIV/0!</v>
      </c>
      <c r="AD480" s="1" t="e">
        <f t="shared" si="48"/>
        <v>#DIV/0!</v>
      </c>
      <c r="AE480" s="1"/>
      <c r="AJ480" s="1"/>
    </row>
    <row r="481" spans="1:36" ht="15.75" customHeight="1" x14ac:dyDescent="0.25">
      <c r="A481" s="2" t="s">
        <v>29</v>
      </c>
      <c r="B481" s="3">
        <v>96</v>
      </c>
      <c r="C481" s="4">
        <v>2</v>
      </c>
      <c r="D481" s="1" t="s">
        <v>33</v>
      </c>
      <c r="E481" s="1" t="s">
        <v>34</v>
      </c>
      <c r="F481" s="1" t="s">
        <v>35</v>
      </c>
      <c r="G481" s="1">
        <v>2011</v>
      </c>
      <c r="H481" s="4" t="s">
        <v>87</v>
      </c>
      <c r="Q481" s="1" t="s">
        <v>94</v>
      </c>
      <c r="V481" s="5" t="e">
        <f t="shared" si="44"/>
        <v>#DIV/0!</v>
      </c>
      <c r="Y481" s="1" t="e">
        <f t="shared" si="45"/>
        <v>#DIV/0!</v>
      </c>
      <c r="Z481" s="4" t="e">
        <f t="shared" si="46"/>
        <v>#DIV/0!</v>
      </c>
      <c r="AB481" s="1" t="e">
        <f t="shared" si="47"/>
        <v>#DIV/0!</v>
      </c>
      <c r="AD481" s="1" t="e">
        <f t="shared" si="48"/>
        <v>#DIV/0!</v>
      </c>
      <c r="AE481" s="1"/>
      <c r="AJ481" s="1"/>
    </row>
    <row r="482" spans="1:36" ht="15.75" customHeight="1" x14ac:dyDescent="0.25">
      <c r="A482" s="2" t="s">
        <v>29</v>
      </c>
      <c r="B482" s="3">
        <v>96</v>
      </c>
      <c r="C482" s="4">
        <v>2</v>
      </c>
      <c r="D482" s="1" t="s">
        <v>33</v>
      </c>
      <c r="E482" s="1" t="s">
        <v>34</v>
      </c>
      <c r="F482" s="1" t="s">
        <v>35</v>
      </c>
      <c r="G482" s="1">
        <v>2012</v>
      </c>
      <c r="H482" s="4" t="s">
        <v>87</v>
      </c>
      <c r="Q482" s="1" t="s">
        <v>94</v>
      </c>
      <c r="V482" s="5" t="e">
        <f t="shared" si="44"/>
        <v>#DIV/0!</v>
      </c>
      <c r="Y482" s="1" t="e">
        <f t="shared" si="45"/>
        <v>#DIV/0!</v>
      </c>
      <c r="Z482" s="4" t="e">
        <f t="shared" si="46"/>
        <v>#DIV/0!</v>
      </c>
      <c r="AB482" s="1" t="e">
        <f t="shared" si="47"/>
        <v>#DIV/0!</v>
      </c>
      <c r="AD482" s="1" t="e">
        <f t="shared" si="48"/>
        <v>#DIV/0!</v>
      </c>
      <c r="AE482" s="1"/>
      <c r="AJ482" s="1"/>
    </row>
    <row r="483" spans="1:36" s="36" customFormat="1" ht="15.75" customHeight="1" x14ac:dyDescent="0.25">
      <c r="A483" s="34" t="s">
        <v>29</v>
      </c>
      <c r="B483" s="30">
        <v>97</v>
      </c>
      <c r="C483" s="35">
        <v>2</v>
      </c>
      <c r="D483" s="36" t="s">
        <v>33</v>
      </c>
      <c r="E483" s="36" t="s">
        <v>34</v>
      </c>
      <c r="F483" s="36" t="s">
        <v>35</v>
      </c>
      <c r="G483" s="36">
        <v>2008</v>
      </c>
      <c r="H483" s="35" t="s">
        <v>87</v>
      </c>
      <c r="I483" s="35"/>
      <c r="Q483" s="36" t="s">
        <v>94</v>
      </c>
      <c r="V483" s="37" t="e">
        <f t="shared" si="44"/>
        <v>#DIV/0!</v>
      </c>
      <c r="Y483" s="36" t="e">
        <f t="shared" si="45"/>
        <v>#DIV/0!</v>
      </c>
      <c r="Z483" s="35" t="e">
        <f t="shared" si="46"/>
        <v>#DIV/0!</v>
      </c>
      <c r="AB483" s="36" t="e">
        <f t="shared" si="47"/>
        <v>#DIV/0!</v>
      </c>
      <c r="AD483" s="36" t="e">
        <f t="shared" si="48"/>
        <v>#DIV/0!</v>
      </c>
    </row>
    <row r="484" spans="1:36" ht="15.75" customHeight="1" x14ac:dyDescent="0.25">
      <c r="A484" s="2" t="s">
        <v>29</v>
      </c>
      <c r="B484" s="3">
        <v>97</v>
      </c>
      <c r="C484" s="4">
        <v>2</v>
      </c>
      <c r="D484" s="1" t="s">
        <v>33</v>
      </c>
      <c r="E484" s="1" t="s">
        <v>34</v>
      </c>
      <c r="F484" s="1" t="s">
        <v>35</v>
      </c>
      <c r="G484" s="1">
        <v>2009</v>
      </c>
      <c r="H484" s="4" t="s">
        <v>87</v>
      </c>
      <c r="Q484" s="1" t="s">
        <v>94</v>
      </c>
      <c r="V484" s="5" t="e">
        <f t="shared" si="44"/>
        <v>#DIV/0!</v>
      </c>
      <c r="Y484" s="1" t="e">
        <f t="shared" si="45"/>
        <v>#DIV/0!</v>
      </c>
      <c r="Z484" s="4" t="e">
        <f t="shared" si="46"/>
        <v>#DIV/0!</v>
      </c>
      <c r="AB484" s="1" t="e">
        <f t="shared" si="47"/>
        <v>#DIV/0!</v>
      </c>
      <c r="AD484" s="1" t="e">
        <f t="shared" si="48"/>
        <v>#DIV/0!</v>
      </c>
      <c r="AE484" s="1"/>
      <c r="AJ484" s="1"/>
    </row>
    <row r="485" spans="1:36" ht="15.75" customHeight="1" x14ac:dyDescent="0.25">
      <c r="A485" s="2" t="s">
        <v>29</v>
      </c>
      <c r="B485" s="3">
        <v>97</v>
      </c>
      <c r="C485" s="4">
        <v>2</v>
      </c>
      <c r="D485" s="1" t="s">
        <v>33</v>
      </c>
      <c r="E485" s="1" t="s">
        <v>34</v>
      </c>
      <c r="F485" s="1" t="s">
        <v>35</v>
      </c>
      <c r="G485" s="1">
        <v>2010</v>
      </c>
      <c r="H485" s="4" t="s">
        <v>87</v>
      </c>
      <c r="Q485" s="1" t="s">
        <v>94</v>
      </c>
      <c r="V485" s="5" t="e">
        <f t="shared" si="44"/>
        <v>#DIV/0!</v>
      </c>
      <c r="Y485" s="1" t="e">
        <f t="shared" si="45"/>
        <v>#DIV/0!</v>
      </c>
      <c r="Z485" s="4" t="e">
        <f t="shared" si="46"/>
        <v>#DIV/0!</v>
      </c>
      <c r="AB485" s="1" t="e">
        <f t="shared" si="47"/>
        <v>#DIV/0!</v>
      </c>
      <c r="AD485" s="1" t="e">
        <f t="shared" si="48"/>
        <v>#DIV/0!</v>
      </c>
      <c r="AE485" s="1"/>
      <c r="AJ485" s="1"/>
    </row>
    <row r="486" spans="1:36" ht="15.75" customHeight="1" x14ac:dyDescent="0.25">
      <c r="A486" s="2" t="s">
        <v>29</v>
      </c>
      <c r="B486" s="3">
        <v>97</v>
      </c>
      <c r="C486" s="4">
        <v>2</v>
      </c>
      <c r="D486" s="1" t="s">
        <v>33</v>
      </c>
      <c r="E486" s="1" t="s">
        <v>34</v>
      </c>
      <c r="F486" s="1" t="s">
        <v>35</v>
      </c>
      <c r="G486" s="1">
        <v>2011</v>
      </c>
      <c r="H486" s="4" t="s">
        <v>87</v>
      </c>
      <c r="Q486" s="1" t="s">
        <v>94</v>
      </c>
      <c r="V486" s="5" t="e">
        <f t="shared" si="44"/>
        <v>#DIV/0!</v>
      </c>
      <c r="Y486" s="1" t="e">
        <f t="shared" si="45"/>
        <v>#DIV/0!</v>
      </c>
      <c r="Z486" s="4" t="e">
        <f t="shared" si="46"/>
        <v>#DIV/0!</v>
      </c>
      <c r="AB486" s="1" t="e">
        <f t="shared" si="47"/>
        <v>#DIV/0!</v>
      </c>
      <c r="AD486" s="1" t="e">
        <f t="shared" si="48"/>
        <v>#DIV/0!</v>
      </c>
      <c r="AE486" s="1"/>
      <c r="AJ486" s="1"/>
    </row>
    <row r="487" spans="1:36" ht="15.75" customHeight="1" x14ac:dyDescent="0.25">
      <c r="A487" s="2" t="s">
        <v>29</v>
      </c>
      <c r="B487" s="3">
        <v>97</v>
      </c>
      <c r="C487" s="4">
        <v>2</v>
      </c>
      <c r="D487" s="1" t="s">
        <v>33</v>
      </c>
      <c r="E487" s="1" t="s">
        <v>34</v>
      </c>
      <c r="F487" s="1" t="s">
        <v>35</v>
      </c>
      <c r="G487" s="1">
        <v>2012</v>
      </c>
      <c r="H487" s="4" t="s">
        <v>87</v>
      </c>
      <c r="Q487" s="1" t="s">
        <v>94</v>
      </c>
      <c r="V487" s="5" t="e">
        <f t="shared" si="44"/>
        <v>#DIV/0!</v>
      </c>
      <c r="Y487" s="1" t="e">
        <f t="shared" si="45"/>
        <v>#DIV/0!</v>
      </c>
      <c r="Z487" s="4" t="e">
        <f t="shared" si="46"/>
        <v>#DIV/0!</v>
      </c>
      <c r="AB487" s="1" t="e">
        <f t="shared" si="47"/>
        <v>#DIV/0!</v>
      </c>
      <c r="AD487" s="1" t="e">
        <f t="shared" si="48"/>
        <v>#DIV/0!</v>
      </c>
      <c r="AE487" s="1"/>
      <c r="AJ487" s="1"/>
    </row>
    <row r="488" spans="1:36" s="36" customFormat="1" ht="15.75" customHeight="1" x14ac:dyDescent="0.25">
      <c r="A488" s="34" t="s">
        <v>29</v>
      </c>
      <c r="B488" s="30">
        <v>98</v>
      </c>
      <c r="C488" s="35">
        <v>2</v>
      </c>
      <c r="D488" s="36" t="s">
        <v>33</v>
      </c>
      <c r="E488" s="36" t="s">
        <v>34</v>
      </c>
      <c r="F488" s="36" t="s">
        <v>35</v>
      </c>
      <c r="G488" s="36">
        <v>2008</v>
      </c>
      <c r="H488" s="35" t="s">
        <v>87</v>
      </c>
      <c r="I488" s="35"/>
      <c r="Q488" s="36" t="s">
        <v>95</v>
      </c>
      <c r="V488" s="37" t="e">
        <f t="shared" si="44"/>
        <v>#DIV/0!</v>
      </c>
      <c r="Y488" s="36" t="e">
        <f t="shared" si="45"/>
        <v>#DIV/0!</v>
      </c>
      <c r="Z488" s="35" t="e">
        <f t="shared" si="46"/>
        <v>#DIV/0!</v>
      </c>
      <c r="AB488" s="36" t="e">
        <f t="shared" si="47"/>
        <v>#DIV/0!</v>
      </c>
      <c r="AD488" s="36" t="e">
        <f t="shared" si="48"/>
        <v>#DIV/0!</v>
      </c>
    </row>
    <row r="489" spans="1:36" ht="15.75" customHeight="1" x14ac:dyDescent="0.25">
      <c r="A489" s="2" t="s">
        <v>29</v>
      </c>
      <c r="B489" s="3">
        <v>98</v>
      </c>
      <c r="C489" s="4">
        <v>2</v>
      </c>
      <c r="D489" s="1" t="s">
        <v>33</v>
      </c>
      <c r="E489" s="1" t="s">
        <v>34</v>
      </c>
      <c r="F489" s="1" t="s">
        <v>35</v>
      </c>
      <c r="G489" s="1">
        <v>2009</v>
      </c>
      <c r="H489" s="4" t="s">
        <v>87</v>
      </c>
      <c r="Q489" s="1" t="s">
        <v>95</v>
      </c>
      <c r="V489" s="5" t="e">
        <f t="shared" si="44"/>
        <v>#DIV/0!</v>
      </c>
      <c r="Y489" s="1" t="e">
        <f t="shared" si="45"/>
        <v>#DIV/0!</v>
      </c>
      <c r="Z489" s="4" t="e">
        <f t="shared" si="46"/>
        <v>#DIV/0!</v>
      </c>
      <c r="AB489" s="1" t="e">
        <f t="shared" si="47"/>
        <v>#DIV/0!</v>
      </c>
      <c r="AD489" s="1" t="e">
        <f t="shared" si="48"/>
        <v>#DIV/0!</v>
      </c>
      <c r="AE489" s="1"/>
      <c r="AJ489" s="1"/>
    </row>
    <row r="490" spans="1:36" ht="15.75" customHeight="1" x14ac:dyDescent="0.25">
      <c r="A490" s="2" t="s">
        <v>29</v>
      </c>
      <c r="B490" s="3">
        <v>98</v>
      </c>
      <c r="C490" s="4">
        <v>2</v>
      </c>
      <c r="D490" s="1" t="s">
        <v>33</v>
      </c>
      <c r="E490" s="1" t="s">
        <v>34</v>
      </c>
      <c r="F490" s="1" t="s">
        <v>35</v>
      </c>
      <c r="G490" s="1">
        <v>2010</v>
      </c>
      <c r="H490" s="4" t="s">
        <v>87</v>
      </c>
      <c r="Q490" s="1" t="s">
        <v>95</v>
      </c>
      <c r="V490" s="5" t="e">
        <f t="shared" si="44"/>
        <v>#DIV/0!</v>
      </c>
      <c r="Y490" s="1" t="e">
        <f t="shared" si="45"/>
        <v>#DIV/0!</v>
      </c>
      <c r="Z490" s="4" t="e">
        <f t="shared" si="46"/>
        <v>#DIV/0!</v>
      </c>
      <c r="AB490" s="1" t="e">
        <f t="shared" si="47"/>
        <v>#DIV/0!</v>
      </c>
      <c r="AD490" s="1" t="e">
        <f t="shared" si="48"/>
        <v>#DIV/0!</v>
      </c>
      <c r="AE490" s="1"/>
      <c r="AJ490" s="1"/>
    </row>
    <row r="491" spans="1:36" ht="15.75" customHeight="1" x14ac:dyDescent="0.25">
      <c r="A491" s="2" t="s">
        <v>29</v>
      </c>
      <c r="B491" s="3">
        <v>98</v>
      </c>
      <c r="C491" s="4">
        <v>2</v>
      </c>
      <c r="D491" s="1" t="s">
        <v>33</v>
      </c>
      <c r="E491" s="1" t="s">
        <v>34</v>
      </c>
      <c r="F491" s="1" t="s">
        <v>35</v>
      </c>
      <c r="G491" s="1">
        <v>2011</v>
      </c>
      <c r="H491" s="4" t="s">
        <v>87</v>
      </c>
      <c r="Q491" s="1" t="s">
        <v>95</v>
      </c>
      <c r="V491" s="5" t="e">
        <f t="shared" si="44"/>
        <v>#DIV/0!</v>
      </c>
      <c r="Y491" s="1" t="e">
        <f t="shared" si="45"/>
        <v>#DIV/0!</v>
      </c>
      <c r="Z491" s="4" t="e">
        <f t="shared" si="46"/>
        <v>#DIV/0!</v>
      </c>
      <c r="AB491" s="1" t="e">
        <f t="shared" si="47"/>
        <v>#DIV/0!</v>
      </c>
      <c r="AD491" s="1" t="e">
        <f t="shared" si="48"/>
        <v>#DIV/0!</v>
      </c>
      <c r="AE491" s="1"/>
      <c r="AJ491" s="1"/>
    </row>
    <row r="492" spans="1:36" ht="15.75" customHeight="1" x14ac:dyDescent="0.25">
      <c r="A492" s="2" t="s">
        <v>29</v>
      </c>
      <c r="B492" s="3">
        <v>98</v>
      </c>
      <c r="C492" s="4">
        <v>2</v>
      </c>
      <c r="D492" s="1" t="s">
        <v>33</v>
      </c>
      <c r="E492" s="1" t="s">
        <v>34</v>
      </c>
      <c r="F492" s="1" t="s">
        <v>35</v>
      </c>
      <c r="G492" s="1">
        <v>2012</v>
      </c>
      <c r="H492" s="4" t="s">
        <v>87</v>
      </c>
      <c r="Q492" s="1" t="s">
        <v>95</v>
      </c>
      <c r="V492" s="5" t="e">
        <f t="shared" si="44"/>
        <v>#DIV/0!</v>
      </c>
      <c r="Y492" s="1" t="e">
        <f t="shared" si="45"/>
        <v>#DIV/0!</v>
      </c>
      <c r="Z492" s="4" t="e">
        <f t="shared" si="46"/>
        <v>#DIV/0!</v>
      </c>
      <c r="AB492" s="1" t="e">
        <f t="shared" si="47"/>
        <v>#DIV/0!</v>
      </c>
      <c r="AD492" s="1" t="e">
        <f t="shared" si="48"/>
        <v>#DIV/0!</v>
      </c>
      <c r="AE492" s="1"/>
      <c r="AJ492" s="1"/>
    </row>
    <row r="493" spans="1:36" s="36" customFormat="1" ht="15.75" customHeight="1" x14ac:dyDescent="0.25">
      <c r="A493" s="34" t="s">
        <v>29</v>
      </c>
      <c r="B493" s="30">
        <v>99</v>
      </c>
      <c r="C493" s="35">
        <v>2</v>
      </c>
      <c r="D493" s="36" t="s">
        <v>33</v>
      </c>
      <c r="E493" s="36" t="s">
        <v>34</v>
      </c>
      <c r="F493" s="36" t="s">
        <v>35</v>
      </c>
      <c r="G493" s="36">
        <v>2008</v>
      </c>
      <c r="H493" s="35" t="s">
        <v>87</v>
      </c>
      <c r="I493" s="35"/>
      <c r="Q493" s="36" t="s">
        <v>95</v>
      </c>
      <c r="V493" s="37" t="e">
        <f t="shared" si="44"/>
        <v>#DIV/0!</v>
      </c>
      <c r="Y493" s="36" t="e">
        <f t="shared" si="45"/>
        <v>#DIV/0!</v>
      </c>
      <c r="Z493" s="35" t="e">
        <f t="shared" si="46"/>
        <v>#DIV/0!</v>
      </c>
      <c r="AB493" s="36" t="e">
        <f t="shared" si="47"/>
        <v>#DIV/0!</v>
      </c>
      <c r="AD493" s="36" t="e">
        <f t="shared" si="48"/>
        <v>#DIV/0!</v>
      </c>
    </row>
    <row r="494" spans="1:36" ht="15.75" customHeight="1" x14ac:dyDescent="0.25">
      <c r="A494" s="2" t="s">
        <v>29</v>
      </c>
      <c r="B494" s="3">
        <v>99</v>
      </c>
      <c r="C494" s="4">
        <v>2</v>
      </c>
      <c r="D494" s="1" t="s">
        <v>33</v>
      </c>
      <c r="E494" s="1" t="s">
        <v>34</v>
      </c>
      <c r="F494" s="1" t="s">
        <v>35</v>
      </c>
      <c r="G494" s="1">
        <v>2009</v>
      </c>
      <c r="H494" s="4" t="s">
        <v>87</v>
      </c>
      <c r="Q494" s="1" t="s">
        <v>95</v>
      </c>
      <c r="V494" s="5" t="e">
        <f t="shared" si="44"/>
        <v>#DIV/0!</v>
      </c>
      <c r="Y494" s="1" t="e">
        <f t="shared" si="45"/>
        <v>#DIV/0!</v>
      </c>
      <c r="Z494" s="4" t="e">
        <f t="shared" si="46"/>
        <v>#DIV/0!</v>
      </c>
      <c r="AB494" s="1" t="e">
        <f t="shared" si="47"/>
        <v>#DIV/0!</v>
      </c>
      <c r="AD494" s="1" t="e">
        <f t="shared" si="48"/>
        <v>#DIV/0!</v>
      </c>
      <c r="AE494" s="1"/>
      <c r="AJ494" s="1"/>
    </row>
    <row r="495" spans="1:36" ht="15.75" customHeight="1" x14ac:dyDescent="0.25">
      <c r="A495" s="2" t="s">
        <v>29</v>
      </c>
      <c r="B495" s="3">
        <v>99</v>
      </c>
      <c r="C495" s="4">
        <v>2</v>
      </c>
      <c r="D495" s="1" t="s">
        <v>33</v>
      </c>
      <c r="E495" s="1" t="s">
        <v>34</v>
      </c>
      <c r="F495" s="1" t="s">
        <v>35</v>
      </c>
      <c r="G495" s="1">
        <v>2010</v>
      </c>
      <c r="H495" s="4" t="s">
        <v>87</v>
      </c>
      <c r="Q495" s="1" t="s">
        <v>95</v>
      </c>
      <c r="V495" s="5" t="e">
        <f t="shared" si="44"/>
        <v>#DIV/0!</v>
      </c>
      <c r="Y495" s="1" t="e">
        <f t="shared" si="45"/>
        <v>#DIV/0!</v>
      </c>
      <c r="Z495" s="4" t="e">
        <f t="shared" si="46"/>
        <v>#DIV/0!</v>
      </c>
      <c r="AB495" s="1" t="e">
        <f t="shared" si="47"/>
        <v>#DIV/0!</v>
      </c>
      <c r="AD495" s="1" t="e">
        <f t="shared" si="48"/>
        <v>#DIV/0!</v>
      </c>
      <c r="AE495" s="1"/>
      <c r="AJ495" s="1"/>
    </row>
    <row r="496" spans="1:36" ht="15.75" customHeight="1" x14ac:dyDescent="0.25">
      <c r="A496" s="2" t="s">
        <v>29</v>
      </c>
      <c r="B496" s="3">
        <v>99</v>
      </c>
      <c r="C496" s="4">
        <v>2</v>
      </c>
      <c r="D496" s="1" t="s">
        <v>33</v>
      </c>
      <c r="E496" s="1" t="s">
        <v>34</v>
      </c>
      <c r="F496" s="1" t="s">
        <v>35</v>
      </c>
      <c r="G496" s="1">
        <v>2011</v>
      </c>
      <c r="H496" s="4" t="s">
        <v>87</v>
      </c>
      <c r="Q496" s="1" t="s">
        <v>95</v>
      </c>
      <c r="V496" s="5" t="e">
        <f t="shared" si="44"/>
        <v>#DIV/0!</v>
      </c>
      <c r="Y496" s="1" t="e">
        <f t="shared" si="45"/>
        <v>#DIV/0!</v>
      </c>
      <c r="Z496" s="4" t="e">
        <f t="shared" si="46"/>
        <v>#DIV/0!</v>
      </c>
      <c r="AB496" s="1" t="e">
        <f t="shared" si="47"/>
        <v>#DIV/0!</v>
      </c>
      <c r="AD496" s="1" t="e">
        <f t="shared" si="48"/>
        <v>#DIV/0!</v>
      </c>
      <c r="AE496" s="1"/>
      <c r="AJ496" s="1"/>
    </row>
    <row r="497" spans="1:36" ht="15.75" customHeight="1" x14ac:dyDescent="0.25">
      <c r="A497" s="2" t="s">
        <v>29</v>
      </c>
      <c r="B497" s="3">
        <v>99</v>
      </c>
      <c r="C497" s="4">
        <v>2</v>
      </c>
      <c r="D497" s="1" t="s">
        <v>33</v>
      </c>
      <c r="E497" s="1" t="s">
        <v>34</v>
      </c>
      <c r="F497" s="1" t="s">
        <v>35</v>
      </c>
      <c r="G497" s="1">
        <v>2012</v>
      </c>
      <c r="H497" s="4" t="s">
        <v>87</v>
      </c>
      <c r="Q497" s="1" t="s">
        <v>95</v>
      </c>
      <c r="V497" s="5" t="e">
        <f t="shared" ref="V497:V560" si="49">(U497+(Y497*AA497))/T497</f>
        <v>#DIV/0!</v>
      </c>
      <c r="Y497" s="1" t="e">
        <f t="shared" ref="Y497:Y560" si="50">X497/(T497-AA497)</f>
        <v>#DIV/0!</v>
      </c>
      <c r="Z497" s="4" t="e">
        <f t="shared" ref="Z497:Z560" si="51">Y497*100/V497</f>
        <v>#DIV/0!</v>
      </c>
      <c r="AB497" s="1" t="e">
        <f t="shared" ref="AB497:AB560" si="52">AA497*100/T497</f>
        <v>#DIV/0!</v>
      </c>
      <c r="AD497" s="1" t="e">
        <f t="shared" ref="AD497:AD560" si="53">AC497*100/T497</f>
        <v>#DIV/0!</v>
      </c>
      <c r="AE497" s="1"/>
      <c r="AJ497" s="1"/>
    </row>
    <row r="498" spans="1:36" s="36" customFormat="1" ht="15.75" customHeight="1" x14ac:dyDescent="0.25">
      <c r="A498" s="34" t="s">
        <v>29</v>
      </c>
      <c r="B498" s="30">
        <v>100</v>
      </c>
      <c r="C498" s="35">
        <v>2</v>
      </c>
      <c r="D498" s="36" t="s">
        <v>33</v>
      </c>
      <c r="E498" s="36" t="s">
        <v>34</v>
      </c>
      <c r="F498" s="36" t="s">
        <v>35</v>
      </c>
      <c r="G498" s="36">
        <v>2008</v>
      </c>
      <c r="H498" s="35" t="s">
        <v>87</v>
      </c>
      <c r="I498" s="35"/>
      <c r="Q498" s="36" t="s">
        <v>95</v>
      </c>
      <c r="V498" s="37" t="e">
        <f t="shared" si="49"/>
        <v>#DIV/0!</v>
      </c>
      <c r="Y498" s="36" t="e">
        <f t="shared" si="50"/>
        <v>#DIV/0!</v>
      </c>
      <c r="Z498" s="35" t="e">
        <f t="shared" si="51"/>
        <v>#DIV/0!</v>
      </c>
      <c r="AB498" s="36" t="e">
        <f t="shared" si="52"/>
        <v>#DIV/0!</v>
      </c>
      <c r="AD498" s="36" t="e">
        <f t="shared" si="53"/>
        <v>#DIV/0!</v>
      </c>
    </row>
    <row r="499" spans="1:36" ht="15.75" customHeight="1" x14ac:dyDescent="0.25">
      <c r="A499" s="2" t="s">
        <v>29</v>
      </c>
      <c r="B499" s="3">
        <v>100</v>
      </c>
      <c r="C499" s="4">
        <v>2</v>
      </c>
      <c r="D499" s="1" t="s">
        <v>33</v>
      </c>
      <c r="E499" s="1" t="s">
        <v>34</v>
      </c>
      <c r="F499" s="1" t="s">
        <v>35</v>
      </c>
      <c r="G499" s="1">
        <v>2009</v>
      </c>
      <c r="H499" s="4" t="s">
        <v>87</v>
      </c>
      <c r="Q499" s="1" t="s">
        <v>95</v>
      </c>
      <c r="V499" s="5" t="e">
        <f t="shared" si="49"/>
        <v>#DIV/0!</v>
      </c>
      <c r="Y499" s="1" t="e">
        <f t="shared" si="50"/>
        <v>#DIV/0!</v>
      </c>
      <c r="Z499" s="4" t="e">
        <f t="shared" si="51"/>
        <v>#DIV/0!</v>
      </c>
      <c r="AB499" s="1" t="e">
        <f t="shared" si="52"/>
        <v>#DIV/0!</v>
      </c>
      <c r="AD499" s="1" t="e">
        <f t="shared" si="53"/>
        <v>#DIV/0!</v>
      </c>
      <c r="AE499" s="1"/>
      <c r="AJ499" s="1"/>
    </row>
    <row r="500" spans="1:36" ht="15.75" customHeight="1" x14ac:dyDescent="0.25">
      <c r="A500" s="2" t="s">
        <v>29</v>
      </c>
      <c r="B500" s="3">
        <v>100</v>
      </c>
      <c r="C500" s="4">
        <v>2</v>
      </c>
      <c r="D500" s="1" t="s">
        <v>33</v>
      </c>
      <c r="E500" s="1" t="s">
        <v>34</v>
      </c>
      <c r="F500" s="1" t="s">
        <v>35</v>
      </c>
      <c r="G500" s="1">
        <v>2010</v>
      </c>
      <c r="H500" s="4" t="s">
        <v>87</v>
      </c>
      <c r="Q500" s="1" t="s">
        <v>95</v>
      </c>
      <c r="V500" s="5" t="e">
        <f t="shared" si="49"/>
        <v>#DIV/0!</v>
      </c>
      <c r="Y500" s="1" t="e">
        <f t="shared" si="50"/>
        <v>#DIV/0!</v>
      </c>
      <c r="Z500" s="4" t="e">
        <f t="shared" si="51"/>
        <v>#DIV/0!</v>
      </c>
      <c r="AB500" s="1" t="e">
        <f t="shared" si="52"/>
        <v>#DIV/0!</v>
      </c>
      <c r="AD500" s="1" t="e">
        <f t="shared" si="53"/>
        <v>#DIV/0!</v>
      </c>
      <c r="AE500" s="1"/>
      <c r="AJ500" s="1"/>
    </row>
    <row r="501" spans="1:36" ht="15.75" customHeight="1" x14ac:dyDescent="0.25">
      <c r="A501" s="2" t="s">
        <v>29</v>
      </c>
      <c r="B501" s="3">
        <v>100</v>
      </c>
      <c r="C501" s="4">
        <v>2</v>
      </c>
      <c r="D501" s="1" t="s">
        <v>33</v>
      </c>
      <c r="E501" s="1" t="s">
        <v>34</v>
      </c>
      <c r="F501" s="1" t="s">
        <v>35</v>
      </c>
      <c r="G501" s="1">
        <v>2011</v>
      </c>
      <c r="H501" s="4" t="s">
        <v>87</v>
      </c>
      <c r="Q501" s="1" t="s">
        <v>95</v>
      </c>
      <c r="V501" s="5" t="e">
        <f t="shared" si="49"/>
        <v>#DIV/0!</v>
      </c>
      <c r="Y501" s="1" t="e">
        <f t="shared" si="50"/>
        <v>#DIV/0!</v>
      </c>
      <c r="Z501" s="4" t="e">
        <f t="shared" si="51"/>
        <v>#DIV/0!</v>
      </c>
      <c r="AB501" s="1" t="e">
        <f t="shared" si="52"/>
        <v>#DIV/0!</v>
      </c>
      <c r="AD501" s="1" t="e">
        <f t="shared" si="53"/>
        <v>#DIV/0!</v>
      </c>
      <c r="AE501" s="1"/>
      <c r="AJ501" s="1"/>
    </row>
    <row r="502" spans="1:36" ht="15.75" customHeight="1" x14ac:dyDescent="0.25">
      <c r="A502" s="2" t="s">
        <v>29</v>
      </c>
      <c r="B502" s="3">
        <v>100</v>
      </c>
      <c r="C502" s="4">
        <v>2</v>
      </c>
      <c r="D502" s="1" t="s">
        <v>33</v>
      </c>
      <c r="E502" s="1" t="s">
        <v>34</v>
      </c>
      <c r="F502" s="1" t="s">
        <v>35</v>
      </c>
      <c r="G502" s="1">
        <v>2012</v>
      </c>
      <c r="H502" s="4" t="s">
        <v>87</v>
      </c>
      <c r="Q502" s="1" t="s">
        <v>95</v>
      </c>
      <c r="V502" s="5" t="e">
        <f t="shared" si="49"/>
        <v>#DIV/0!</v>
      </c>
      <c r="Y502" s="1" t="e">
        <f t="shared" si="50"/>
        <v>#DIV/0!</v>
      </c>
      <c r="Z502" s="4" t="e">
        <f t="shared" si="51"/>
        <v>#DIV/0!</v>
      </c>
      <c r="AB502" s="1" t="e">
        <f t="shared" si="52"/>
        <v>#DIV/0!</v>
      </c>
      <c r="AD502" s="1" t="e">
        <f t="shared" si="53"/>
        <v>#DIV/0!</v>
      </c>
      <c r="AE502" s="1"/>
      <c r="AJ502" s="1"/>
    </row>
    <row r="503" spans="1:36" s="36" customFormat="1" ht="15.75" customHeight="1" x14ac:dyDescent="0.25">
      <c r="A503" s="34" t="s">
        <v>29</v>
      </c>
      <c r="B503" s="30">
        <v>101</v>
      </c>
      <c r="C503" s="35">
        <v>2</v>
      </c>
      <c r="D503" s="36" t="s">
        <v>33</v>
      </c>
      <c r="E503" s="36" t="s">
        <v>34</v>
      </c>
      <c r="F503" s="36" t="s">
        <v>35</v>
      </c>
      <c r="G503" s="36">
        <v>2008</v>
      </c>
      <c r="H503" s="35" t="s">
        <v>87</v>
      </c>
      <c r="I503" s="35"/>
      <c r="Q503" s="36" t="s">
        <v>95</v>
      </c>
      <c r="V503" s="37" t="e">
        <f t="shared" si="49"/>
        <v>#DIV/0!</v>
      </c>
      <c r="Y503" s="36" t="e">
        <f t="shared" si="50"/>
        <v>#DIV/0!</v>
      </c>
      <c r="Z503" s="35" t="e">
        <f t="shared" si="51"/>
        <v>#DIV/0!</v>
      </c>
      <c r="AB503" s="36" t="e">
        <f t="shared" si="52"/>
        <v>#DIV/0!</v>
      </c>
      <c r="AD503" s="36" t="e">
        <f t="shared" si="53"/>
        <v>#DIV/0!</v>
      </c>
    </row>
    <row r="504" spans="1:36" ht="15.75" customHeight="1" x14ac:dyDescent="0.25">
      <c r="A504" s="2" t="s">
        <v>29</v>
      </c>
      <c r="B504" s="3">
        <v>101</v>
      </c>
      <c r="C504" s="4">
        <v>2</v>
      </c>
      <c r="D504" s="1" t="s">
        <v>33</v>
      </c>
      <c r="E504" s="1" t="s">
        <v>34</v>
      </c>
      <c r="F504" s="1" t="s">
        <v>35</v>
      </c>
      <c r="G504" s="1">
        <v>2009</v>
      </c>
      <c r="H504" s="4" t="s">
        <v>87</v>
      </c>
      <c r="Q504" s="1" t="s">
        <v>95</v>
      </c>
      <c r="V504" s="5" t="e">
        <f t="shared" si="49"/>
        <v>#DIV/0!</v>
      </c>
      <c r="Y504" s="1" t="e">
        <f t="shared" si="50"/>
        <v>#DIV/0!</v>
      </c>
      <c r="Z504" s="4" t="e">
        <f t="shared" si="51"/>
        <v>#DIV/0!</v>
      </c>
      <c r="AB504" s="1" t="e">
        <f t="shared" si="52"/>
        <v>#DIV/0!</v>
      </c>
      <c r="AD504" s="1" t="e">
        <f t="shared" si="53"/>
        <v>#DIV/0!</v>
      </c>
      <c r="AE504" s="1"/>
      <c r="AJ504" s="1"/>
    </row>
    <row r="505" spans="1:36" ht="15.75" customHeight="1" x14ac:dyDescent="0.25">
      <c r="A505" s="2" t="s">
        <v>29</v>
      </c>
      <c r="B505" s="3">
        <v>101</v>
      </c>
      <c r="C505" s="4">
        <v>2</v>
      </c>
      <c r="D505" s="1" t="s">
        <v>33</v>
      </c>
      <c r="E505" s="1" t="s">
        <v>34</v>
      </c>
      <c r="F505" s="1" t="s">
        <v>35</v>
      </c>
      <c r="G505" s="1">
        <v>2010</v>
      </c>
      <c r="H505" s="4" t="s">
        <v>87</v>
      </c>
      <c r="Q505" s="1" t="s">
        <v>95</v>
      </c>
      <c r="V505" s="5" t="e">
        <f t="shared" si="49"/>
        <v>#DIV/0!</v>
      </c>
      <c r="Y505" s="1" t="e">
        <f t="shared" si="50"/>
        <v>#DIV/0!</v>
      </c>
      <c r="Z505" s="4" t="e">
        <f t="shared" si="51"/>
        <v>#DIV/0!</v>
      </c>
      <c r="AB505" s="1" t="e">
        <f t="shared" si="52"/>
        <v>#DIV/0!</v>
      </c>
      <c r="AD505" s="1" t="e">
        <f t="shared" si="53"/>
        <v>#DIV/0!</v>
      </c>
      <c r="AE505" s="1"/>
      <c r="AJ505" s="1"/>
    </row>
    <row r="506" spans="1:36" ht="15.75" customHeight="1" x14ac:dyDescent="0.25">
      <c r="A506" s="2" t="s">
        <v>29</v>
      </c>
      <c r="B506" s="3">
        <v>101</v>
      </c>
      <c r="C506" s="4">
        <v>2</v>
      </c>
      <c r="D506" s="1" t="s">
        <v>33</v>
      </c>
      <c r="E506" s="1" t="s">
        <v>34</v>
      </c>
      <c r="F506" s="1" t="s">
        <v>35</v>
      </c>
      <c r="G506" s="1">
        <v>2011</v>
      </c>
      <c r="H506" s="4" t="s">
        <v>87</v>
      </c>
      <c r="Q506" s="1" t="s">
        <v>95</v>
      </c>
      <c r="V506" s="5" t="e">
        <f t="shared" si="49"/>
        <v>#DIV/0!</v>
      </c>
      <c r="Y506" s="1" t="e">
        <f t="shared" si="50"/>
        <v>#DIV/0!</v>
      </c>
      <c r="Z506" s="4" t="e">
        <f t="shared" si="51"/>
        <v>#DIV/0!</v>
      </c>
      <c r="AB506" s="1" t="e">
        <f t="shared" si="52"/>
        <v>#DIV/0!</v>
      </c>
      <c r="AD506" s="1" t="e">
        <f t="shared" si="53"/>
        <v>#DIV/0!</v>
      </c>
      <c r="AE506" s="1"/>
      <c r="AJ506" s="1"/>
    </row>
    <row r="507" spans="1:36" ht="15.75" customHeight="1" x14ac:dyDescent="0.25">
      <c r="A507" s="2" t="s">
        <v>29</v>
      </c>
      <c r="B507" s="3">
        <v>101</v>
      </c>
      <c r="C507" s="4">
        <v>2</v>
      </c>
      <c r="D507" s="1" t="s">
        <v>33</v>
      </c>
      <c r="E507" s="1" t="s">
        <v>34</v>
      </c>
      <c r="F507" s="1" t="s">
        <v>35</v>
      </c>
      <c r="G507" s="1">
        <v>2012</v>
      </c>
      <c r="H507" s="4" t="s">
        <v>87</v>
      </c>
      <c r="Q507" s="1" t="s">
        <v>95</v>
      </c>
      <c r="V507" s="5" t="e">
        <f t="shared" si="49"/>
        <v>#DIV/0!</v>
      </c>
      <c r="Y507" s="1" t="e">
        <f t="shared" si="50"/>
        <v>#DIV/0!</v>
      </c>
      <c r="Z507" s="4" t="e">
        <f t="shared" si="51"/>
        <v>#DIV/0!</v>
      </c>
      <c r="AB507" s="1" t="e">
        <f t="shared" si="52"/>
        <v>#DIV/0!</v>
      </c>
      <c r="AD507" s="1" t="e">
        <f t="shared" si="53"/>
        <v>#DIV/0!</v>
      </c>
      <c r="AE507" s="1"/>
      <c r="AJ507" s="1"/>
    </row>
    <row r="508" spans="1:36" s="36" customFormat="1" ht="15.75" customHeight="1" x14ac:dyDescent="0.25">
      <c r="A508" s="34" t="s">
        <v>29</v>
      </c>
      <c r="B508" s="30">
        <v>102</v>
      </c>
      <c r="C508" s="35">
        <v>2</v>
      </c>
      <c r="D508" s="36" t="s">
        <v>33</v>
      </c>
      <c r="E508" s="36" t="s">
        <v>34</v>
      </c>
      <c r="F508" s="36" t="s">
        <v>35</v>
      </c>
      <c r="G508" s="36">
        <v>2008</v>
      </c>
      <c r="H508" s="35" t="s">
        <v>87</v>
      </c>
      <c r="I508" s="35"/>
      <c r="Q508" s="36" t="s">
        <v>95</v>
      </c>
      <c r="V508" s="37" t="e">
        <f t="shared" si="49"/>
        <v>#DIV/0!</v>
      </c>
      <c r="Y508" s="36" t="e">
        <f t="shared" si="50"/>
        <v>#DIV/0!</v>
      </c>
      <c r="Z508" s="35" t="e">
        <f t="shared" si="51"/>
        <v>#DIV/0!</v>
      </c>
      <c r="AB508" s="36" t="e">
        <f t="shared" si="52"/>
        <v>#DIV/0!</v>
      </c>
      <c r="AD508" s="36" t="e">
        <f t="shared" si="53"/>
        <v>#DIV/0!</v>
      </c>
    </row>
    <row r="509" spans="1:36" ht="15.75" customHeight="1" x14ac:dyDescent="0.25">
      <c r="A509" s="2" t="s">
        <v>29</v>
      </c>
      <c r="B509" s="3">
        <v>102</v>
      </c>
      <c r="C509" s="4">
        <v>2</v>
      </c>
      <c r="D509" s="1" t="s">
        <v>33</v>
      </c>
      <c r="E509" s="1" t="s">
        <v>34</v>
      </c>
      <c r="F509" s="1" t="s">
        <v>35</v>
      </c>
      <c r="G509" s="1">
        <v>2009</v>
      </c>
      <c r="H509" s="4" t="s">
        <v>87</v>
      </c>
      <c r="Q509" s="1" t="s">
        <v>95</v>
      </c>
      <c r="V509" s="5" t="e">
        <f t="shared" si="49"/>
        <v>#DIV/0!</v>
      </c>
      <c r="Y509" s="1" t="e">
        <f t="shared" si="50"/>
        <v>#DIV/0!</v>
      </c>
      <c r="Z509" s="4" t="e">
        <f t="shared" si="51"/>
        <v>#DIV/0!</v>
      </c>
      <c r="AB509" s="1" t="e">
        <f t="shared" si="52"/>
        <v>#DIV/0!</v>
      </c>
      <c r="AD509" s="1" t="e">
        <f t="shared" si="53"/>
        <v>#DIV/0!</v>
      </c>
      <c r="AE509" s="1"/>
      <c r="AJ509" s="1"/>
    </row>
    <row r="510" spans="1:36" ht="15.75" customHeight="1" x14ac:dyDescent="0.25">
      <c r="A510" s="2" t="s">
        <v>29</v>
      </c>
      <c r="B510" s="3">
        <v>102</v>
      </c>
      <c r="C510" s="4">
        <v>2</v>
      </c>
      <c r="D510" s="1" t="s">
        <v>33</v>
      </c>
      <c r="E510" s="1" t="s">
        <v>34</v>
      </c>
      <c r="F510" s="1" t="s">
        <v>35</v>
      </c>
      <c r="G510" s="1">
        <v>2010</v>
      </c>
      <c r="H510" s="4" t="s">
        <v>87</v>
      </c>
      <c r="Q510" s="1" t="s">
        <v>95</v>
      </c>
      <c r="V510" s="5" t="e">
        <f t="shared" si="49"/>
        <v>#DIV/0!</v>
      </c>
      <c r="Y510" s="1" t="e">
        <f t="shared" si="50"/>
        <v>#DIV/0!</v>
      </c>
      <c r="Z510" s="4" t="e">
        <f t="shared" si="51"/>
        <v>#DIV/0!</v>
      </c>
      <c r="AB510" s="1" t="e">
        <f t="shared" si="52"/>
        <v>#DIV/0!</v>
      </c>
      <c r="AD510" s="1" t="e">
        <f t="shared" si="53"/>
        <v>#DIV/0!</v>
      </c>
      <c r="AE510" s="1"/>
      <c r="AJ510" s="1"/>
    </row>
    <row r="511" spans="1:36" ht="15.75" customHeight="1" x14ac:dyDescent="0.25">
      <c r="A511" s="2" t="s">
        <v>29</v>
      </c>
      <c r="B511" s="3">
        <v>102</v>
      </c>
      <c r="C511" s="4">
        <v>2</v>
      </c>
      <c r="D511" s="1" t="s">
        <v>33</v>
      </c>
      <c r="E511" s="1" t="s">
        <v>34</v>
      </c>
      <c r="F511" s="1" t="s">
        <v>35</v>
      </c>
      <c r="G511" s="1">
        <v>2011</v>
      </c>
      <c r="H511" s="4" t="s">
        <v>87</v>
      </c>
      <c r="Q511" s="1" t="s">
        <v>95</v>
      </c>
      <c r="V511" s="5" t="e">
        <f t="shared" si="49"/>
        <v>#DIV/0!</v>
      </c>
      <c r="Y511" s="1" t="e">
        <f t="shared" si="50"/>
        <v>#DIV/0!</v>
      </c>
      <c r="Z511" s="4" t="e">
        <f t="shared" si="51"/>
        <v>#DIV/0!</v>
      </c>
      <c r="AB511" s="1" t="e">
        <f t="shared" si="52"/>
        <v>#DIV/0!</v>
      </c>
      <c r="AD511" s="1" t="e">
        <f t="shared" si="53"/>
        <v>#DIV/0!</v>
      </c>
      <c r="AE511" s="1"/>
      <c r="AJ511" s="1"/>
    </row>
    <row r="512" spans="1:36" ht="15.75" customHeight="1" x14ac:dyDescent="0.25">
      <c r="A512" s="2" t="s">
        <v>29</v>
      </c>
      <c r="B512" s="3">
        <v>102</v>
      </c>
      <c r="C512" s="4">
        <v>2</v>
      </c>
      <c r="D512" s="1" t="s">
        <v>33</v>
      </c>
      <c r="E512" s="1" t="s">
        <v>34</v>
      </c>
      <c r="F512" s="1" t="s">
        <v>35</v>
      </c>
      <c r="G512" s="1">
        <v>2012</v>
      </c>
      <c r="H512" s="4" t="s">
        <v>87</v>
      </c>
      <c r="Q512" s="1" t="s">
        <v>95</v>
      </c>
      <c r="V512" s="5" t="e">
        <f t="shared" si="49"/>
        <v>#DIV/0!</v>
      </c>
      <c r="Y512" s="1" t="e">
        <f t="shared" si="50"/>
        <v>#DIV/0!</v>
      </c>
      <c r="Z512" s="4" t="e">
        <f t="shared" si="51"/>
        <v>#DIV/0!</v>
      </c>
      <c r="AB512" s="1" t="e">
        <f t="shared" si="52"/>
        <v>#DIV/0!</v>
      </c>
      <c r="AD512" s="1" t="e">
        <f t="shared" si="53"/>
        <v>#DIV/0!</v>
      </c>
      <c r="AE512" s="1"/>
      <c r="AJ512" s="1"/>
    </row>
    <row r="513" spans="1:36" s="36" customFormat="1" ht="15.75" customHeight="1" x14ac:dyDescent="0.25">
      <c r="A513" s="34" t="s">
        <v>29</v>
      </c>
      <c r="B513" s="30">
        <v>103</v>
      </c>
      <c r="C513" s="35">
        <v>2</v>
      </c>
      <c r="D513" s="36" t="s">
        <v>33</v>
      </c>
      <c r="E513" s="36" t="s">
        <v>34</v>
      </c>
      <c r="F513" s="36" t="s">
        <v>35</v>
      </c>
      <c r="G513" s="36">
        <v>2008</v>
      </c>
      <c r="H513" s="35" t="s">
        <v>87</v>
      </c>
      <c r="I513" s="35"/>
      <c r="Q513" s="36" t="s">
        <v>95</v>
      </c>
      <c r="V513" s="37" t="e">
        <f t="shared" si="49"/>
        <v>#DIV/0!</v>
      </c>
      <c r="Y513" s="36" t="e">
        <f t="shared" si="50"/>
        <v>#DIV/0!</v>
      </c>
      <c r="Z513" s="35" t="e">
        <f t="shared" si="51"/>
        <v>#DIV/0!</v>
      </c>
      <c r="AB513" s="36" t="e">
        <f t="shared" si="52"/>
        <v>#DIV/0!</v>
      </c>
      <c r="AD513" s="36" t="e">
        <f t="shared" si="53"/>
        <v>#DIV/0!</v>
      </c>
    </row>
    <row r="514" spans="1:36" ht="15.75" customHeight="1" x14ac:dyDescent="0.25">
      <c r="A514" s="2" t="s">
        <v>29</v>
      </c>
      <c r="B514" s="3">
        <v>103</v>
      </c>
      <c r="C514" s="4">
        <v>2</v>
      </c>
      <c r="D514" s="1" t="s">
        <v>33</v>
      </c>
      <c r="E514" s="1" t="s">
        <v>34</v>
      </c>
      <c r="F514" s="1" t="s">
        <v>35</v>
      </c>
      <c r="G514" s="1">
        <v>2009</v>
      </c>
      <c r="H514" s="4" t="s">
        <v>87</v>
      </c>
      <c r="Q514" s="1" t="s">
        <v>95</v>
      </c>
      <c r="V514" s="5" t="e">
        <f t="shared" si="49"/>
        <v>#DIV/0!</v>
      </c>
      <c r="Y514" s="1" t="e">
        <f t="shared" si="50"/>
        <v>#DIV/0!</v>
      </c>
      <c r="Z514" s="4" t="e">
        <f t="shared" si="51"/>
        <v>#DIV/0!</v>
      </c>
      <c r="AB514" s="1" t="e">
        <f t="shared" si="52"/>
        <v>#DIV/0!</v>
      </c>
      <c r="AD514" s="1" t="e">
        <f t="shared" si="53"/>
        <v>#DIV/0!</v>
      </c>
      <c r="AE514" s="1"/>
      <c r="AJ514" s="1"/>
    </row>
    <row r="515" spans="1:36" ht="15.75" customHeight="1" x14ac:dyDescent="0.25">
      <c r="A515" s="2" t="s">
        <v>29</v>
      </c>
      <c r="B515" s="3">
        <v>103</v>
      </c>
      <c r="C515" s="4">
        <v>2</v>
      </c>
      <c r="D515" s="1" t="s">
        <v>33</v>
      </c>
      <c r="E515" s="1" t="s">
        <v>34</v>
      </c>
      <c r="F515" s="1" t="s">
        <v>35</v>
      </c>
      <c r="G515" s="1">
        <v>2010</v>
      </c>
      <c r="H515" s="4" t="s">
        <v>87</v>
      </c>
      <c r="Q515" s="1" t="s">
        <v>95</v>
      </c>
      <c r="V515" s="5" t="e">
        <f t="shared" si="49"/>
        <v>#DIV/0!</v>
      </c>
      <c r="Y515" s="1" t="e">
        <f t="shared" si="50"/>
        <v>#DIV/0!</v>
      </c>
      <c r="Z515" s="4" t="e">
        <f t="shared" si="51"/>
        <v>#DIV/0!</v>
      </c>
      <c r="AB515" s="1" t="e">
        <f t="shared" si="52"/>
        <v>#DIV/0!</v>
      </c>
      <c r="AD515" s="1" t="e">
        <f t="shared" si="53"/>
        <v>#DIV/0!</v>
      </c>
      <c r="AE515" s="1"/>
      <c r="AJ515" s="1"/>
    </row>
    <row r="516" spans="1:36" ht="15.75" customHeight="1" x14ac:dyDescent="0.25">
      <c r="A516" s="2" t="s">
        <v>29</v>
      </c>
      <c r="B516" s="3">
        <v>103</v>
      </c>
      <c r="C516" s="4">
        <v>2</v>
      </c>
      <c r="D516" s="1" t="s">
        <v>33</v>
      </c>
      <c r="E516" s="1" t="s">
        <v>34</v>
      </c>
      <c r="F516" s="1" t="s">
        <v>35</v>
      </c>
      <c r="G516" s="1">
        <v>2011</v>
      </c>
      <c r="H516" s="4" t="s">
        <v>87</v>
      </c>
      <c r="Q516" s="1" t="s">
        <v>95</v>
      </c>
      <c r="V516" s="5" t="e">
        <f t="shared" si="49"/>
        <v>#DIV/0!</v>
      </c>
      <c r="Y516" s="1" t="e">
        <f t="shared" si="50"/>
        <v>#DIV/0!</v>
      </c>
      <c r="Z516" s="4" t="e">
        <f t="shared" si="51"/>
        <v>#DIV/0!</v>
      </c>
      <c r="AB516" s="1" t="e">
        <f t="shared" si="52"/>
        <v>#DIV/0!</v>
      </c>
      <c r="AD516" s="1" t="e">
        <f t="shared" si="53"/>
        <v>#DIV/0!</v>
      </c>
      <c r="AE516" s="1"/>
      <c r="AJ516" s="1"/>
    </row>
    <row r="517" spans="1:36" ht="15.75" customHeight="1" x14ac:dyDescent="0.25">
      <c r="A517" s="2" t="s">
        <v>29</v>
      </c>
      <c r="B517" s="3">
        <v>103</v>
      </c>
      <c r="C517" s="4">
        <v>2</v>
      </c>
      <c r="D517" s="1" t="s">
        <v>33</v>
      </c>
      <c r="E517" s="1" t="s">
        <v>34</v>
      </c>
      <c r="F517" s="1" t="s">
        <v>35</v>
      </c>
      <c r="G517" s="1">
        <v>2012</v>
      </c>
      <c r="H517" s="4" t="s">
        <v>87</v>
      </c>
      <c r="Q517" s="1" t="s">
        <v>95</v>
      </c>
      <c r="V517" s="5" t="e">
        <f t="shared" si="49"/>
        <v>#DIV/0!</v>
      </c>
      <c r="Y517" s="1" t="e">
        <f t="shared" si="50"/>
        <v>#DIV/0!</v>
      </c>
      <c r="Z517" s="4" t="e">
        <f t="shared" si="51"/>
        <v>#DIV/0!</v>
      </c>
      <c r="AB517" s="1" t="e">
        <f t="shared" si="52"/>
        <v>#DIV/0!</v>
      </c>
      <c r="AD517" s="1" t="e">
        <f t="shared" si="53"/>
        <v>#DIV/0!</v>
      </c>
      <c r="AE517" s="1"/>
      <c r="AJ517" s="1"/>
    </row>
    <row r="518" spans="1:36" s="36" customFormat="1" ht="15.75" customHeight="1" x14ac:dyDescent="0.25">
      <c r="A518" s="34" t="s">
        <v>29</v>
      </c>
      <c r="B518" s="30">
        <v>104</v>
      </c>
      <c r="C518" s="35">
        <v>2</v>
      </c>
      <c r="D518" s="36" t="s">
        <v>33</v>
      </c>
      <c r="E518" s="36" t="s">
        <v>34</v>
      </c>
      <c r="F518" s="36" t="s">
        <v>35</v>
      </c>
      <c r="G518" s="36">
        <v>2008</v>
      </c>
      <c r="H518" s="35" t="s">
        <v>87</v>
      </c>
      <c r="I518" s="35"/>
      <c r="Q518" s="36" t="s">
        <v>95</v>
      </c>
      <c r="V518" s="37" t="e">
        <f t="shared" si="49"/>
        <v>#DIV/0!</v>
      </c>
      <c r="Y518" s="36" t="e">
        <f t="shared" si="50"/>
        <v>#DIV/0!</v>
      </c>
      <c r="Z518" s="35" t="e">
        <f t="shared" si="51"/>
        <v>#DIV/0!</v>
      </c>
      <c r="AB518" s="36" t="e">
        <f t="shared" si="52"/>
        <v>#DIV/0!</v>
      </c>
      <c r="AD518" s="36" t="e">
        <f t="shared" si="53"/>
        <v>#DIV/0!</v>
      </c>
    </row>
    <row r="519" spans="1:36" ht="15.75" customHeight="1" x14ac:dyDescent="0.25">
      <c r="A519" s="2" t="s">
        <v>29</v>
      </c>
      <c r="B519" s="3">
        <v>104</v>
      </c>
      <c r="C519" s="4">
        <v>2</v>
      </c>
      <c r="D519" s="1" t="s">
        <v>33</v>
      </c>
      <c r="E519" s="1" t="s">
        <v>34</v>
      </c>
      <c r="F519" s="1" t="s">
        <v>35</v>
      </c>
      <c r="G519" s="1">
        <v>2009</v>
      </c>
      <c r="H519" s="4" t="s">
        <v>87</v>
      </c>
      <c r="Q519" s="1" t="s">
        <v>95</v>
      </c>
      <c r="V519" s="5" t="e">
        <f t="shared" si="49"/>
        <v>#DIV/0!</v>
      </c>
      <c r="Y519" s="1" t="e">
        <f t="shared" si="50"/>
        <v>#DIV/0!</v>
      </c>
      <c r="Z519" s="4" t="e">
        <f t="shared" si="51"/>
        <v>#DIV/0!</v>
      </c>
      <c r="AB519" s="1" t="e">
        <f t="shared" si="52"/>
        <v>#DIV/0!</v>
      </c>
      <c r="AD519" s="1" t="e">
        <f t="shared" si="53"/>
        <v>#DIV/0!</v>
      </c>
      <c r="AE519" s="1"/>
      <c r="AJ519" s="1"/>
    </row>
    <row r="520" spans="1:36" ht="15.75" customHeight="1" x14ac:dyDescent="0.25">
      <c r="A520" s="2" t="s">
        <v>29</v>
      </c>
      <c r="B520" s="3">
        <v>104</v>
      </c>
      <c r="C520" s="4">
        <v>2</v>
      </c>
      <c r="D520" s="1" t="s">
        <v>33</v>
      </c>
      <c r="E520" s="1" t="s">
        <v>34</v>
      </c>
      <c r="F520" s="1" t="s">
        <v>35</v>
      </c>
      <c r="G520" s="1">
        <v>2010</v>
      </c>
      <c r="H520" s="4" t="s">
        <v>87</v>
      </c>
      <c r="Q520" s="1" t="s">
        <v>95</v>
      </c>
      <c r="V520" s="5" t="e">
        <f t="shared" si="49"/>
        <v>#DIV/0!</v>
      </c>
      <c r="Y520" s="1" t="e">
        <f t="shared" si="50"/>
        <v>#DIV/0!</v>
      </c>
      <c r="Z520" s="4" t="e">
        <f t="shared" si="51"/>
        <v>#DIV/0!</v>
      </c>
      <c r="AB520" s="1" t="e">
        <f t="shared" si="52"/>
        <v>#DIV/0!</v>
      </c>
      <c r="AD520" s="1" t="e">
        <f t="shared" si="53"/>
        <v>#DIV/0!</v>
      </c>
      <c r="AE520" s="1"/>
      <c r="AJ520" s="1"/>
    </row>
    <row r="521" spans="1:36" ht="15.75" customHeight="1" x14ac:dyDescent="0.25">
      <c r="A521" s="2" t="s">
        <v>29</v>
      </c>
      <c r="B521" s="3">
        <v>104</v>
      </c>
      <c r="C521" s="4">
        <v>2</v>
      </c>
      <c r="D521" s="1" t="s">
        <v>33</v>
      </c>
      <c r="E521" s="1" t="s">
        <v>34</v>
      </c>
      <c r="F521" s="1" t="s">
        <v>35</v>
      </c>
      <c r="G521" s="1">
        <v>2011</v>
      </c>
      <c r="H521" s="4" t="s">
        <v>87</v>
      </c>
      <c r="Q521" s="1" t="s">
        <v>95</v>
      </c>
      <c r="V521" s="5" t="e">
        <f t="shared" si="49"/>
        <v>#DIV/0!</v>
      </c>
      <c r="Y521" s="1" t="e">
        <f t="shared" si="50"/>
        <v>#DIV/0!</v>
      </c>
      <c r="Z521" s="4" t="e">
        <f t="shared" si="51"/>
        <v>#DIV/0!</v>
      </c>
      <c r="AB521" s="1" t="e">
        <f t="shared" si="52"/>
        <v>#DIV/0!</v>
      </c>
      <c r="AD521" s="1" t="e">
        <f t="shared" si="53"/>
        <v>#DIV/0!</v>
      </c>
      <c r="AE521" s="1"/>
      <c r="AJ521" s="1"/>
    </row>
    <row r="522" spans="1:36" ht="15.75" customHeight="1" x14ac:dyDescent="0.25">
      <c r="A522" s="2" t="s">
        <v>29</v>
      </c>
      <c r="B522" s="3">
        <v>104</v>
      </c>
      <c r="C522" s="4">
        <v>2</v>
      </c>
      <c r="D522" s="1" t="s">
        <v>33</v>
      </c>
      <c r="E522" s="1" t="s">
        <v>34</v>
      </c>
      <c r="F522" s="1" t="s">
        <v>35</v>
      </c>
      <c r="G522" s="1">
        <v>2012</v>
      </c>
      <c r="H522" s="4" t="s">
        <v>87</v>
      </c>
      <c r="Q522" s="1" t="s">
        <v>95</v>
      </c>
      <c r="V522" s="5" t="e">
        <f t="shared" si="49"/>
        <v>#DIV/0!</v>
      </c>
      <c r="Y522" s="1" t="e">
        <f t="shared" si="50"/>
        <v>#DIV/0!</v>
      </c>
      <c r="Z522" s="4" t="e">
        <f t="shared" si="51"/>
        <v>#DIV/0!</v>
      </c>
      <c r="AB522" s="1" t="e">
        <f t="shared" si="52"/>
        <v>#DIV/0!</v>
      </c>
      <c r="AD522" s="1" t="e">
        <f t="shared" si="53"/>
        <v>#DIV/0!</v>
      </c>
      <c r="AE522" s="1"/>
      <c r="AJ522" s="1"/>
    </row>
    <row r="523" spans="1:36" s="36" customFormat="1" ht="15.75" customHeight="1" x14ac:dyDescent="0.25">
      <c r="A523" s="34" t="s">
        <v>29</v>
      </c>
      <c r="B523" s="30">
        <v>105</v>
      </c>
      <c r="C523" s="35">
        <v>2</v>
      </c>
      <c r="D523" s="36" t="s">
        <v>33</v>
      </c>
      <c r="E523" s="36" t="s">
        <v>34</v>
      </c>
      <c r="F523" s="36" t="s">
        <v>35</v>
      </c>
      <c r="G523" s="36">
        <v>2008</v>
      </c>
      <c r="H523" s="35" t="s">
        <v>87</v>
      </c>
      <c r="I523" s="35"/>
      <c r="Q523" s="36" t="s">
        <v>95</v>
      </c>
      <c r="V523" s="37" t="e">
        <f t="shared" si="49"/>
        <v>#DIV/0!</v>
      </c>
      <c r="Y523" s="36" t="e">
        <f t="shared" si="50"/>
        <v>#DIV/0!</v>
      </c>
      <c r="Z523" s="35" t="e">
        <f t="shared" si="51"/>
        <v>#DIV/0!</v>
      </c>
      <c r="AB523" s="36" t="e">
        <f t="shared" si="52"/>
        <v>#DIV/0!</v>
      </c>
      <c r="AD523" s="36" t="e">
        <f t="shared" si="53"/>
        <v>#DIV/0!</v>
      </c>
    </row>
    <row r="524" spans="1:36" ht="15.75" customHeight="1" x14ac:dyDescent="0.25">
      <c r="A524" s="2" t="s">
        <v>29</v>
      </c>
      <c r="B524" s="3">
        <v>105</v>
      </c>
      <c r="C524" s="4">
        <v>2</v>
      </c>
      <c r="D524" s="1" t="s">
        <v>33</v>
      </c>
      <c r="E524" s="1" t="s">
        <v>34</v>
      </c>
      <c r="F524" s="1" t="s">
        <v>35</v>
      </c>
      <c r="G524" s="1">
        <v>2009</v>
      </c>
      <c r="H524" s="4" t="s">
        <v>87</v>
      </c>
      <c r="Q524" s="1" t="s">
        <v>95</v>
      </c>
      <c r="V524" s="5" t="e">
        <f t="shared" si="49"/>
        <v>#DIV/0!</v>
      </c>
      <c r="Y524" s="1" t="e">
        <f t="shared" si="50"/>
        <v>#DIV/0!</v>
      </c>
      <c r="Z524" s="4" t="e">
        <f t="shared" si="51"/>
        <v>#DIV/0!</v>
      </c>
      <c r="AB524" s="1" t="e">
        <f t="shared" si="52"/>
        <v>#DIV/0!</v>
      </c>
      <c r="AD524" s="1" t="e">
        <f t="shared" si="53"/>
        <v>#DIV/0!</v>
      </c>
      <c r="AE524" s="1"/>
      <c r="AJ524" s="1"/>
    </row>
    <row r="525" spans="1:36" ht="15.75" customHeight="1" x14ac:dyDescent="0.25">
      <c r="A525" s="2" t="s">
        <v>29</v>
      </c>
      <c r="B525" s="3">
        <v>105</v>
      </c>
      <c r="C525" s="4">
        <v>2</v>
      </c>
      <c r="D525" s="1" t="s">
        <v>33</v>
      </c>
      <c r="E525" s="1" t="s">
        <v>34</v>
      </c>
      <c r="F525" s="1" t="s">
        <v>35</v>
      </c>
      <c r="G525" s="1">
        <v>2010</v>
      </c>
      <c r="H525" s="4" t="s">
        <v>87</v>
      </c>
      <c r="Q525" s="1" t="s">
        <v>95</v>
      </c>
      <c r="V525" s="5" t="e">
        <f t="shared" si="49"/>
        <v>#DIV/0!</v>
      </c>
      <c r="Y525" s="1" t="e">
        <f t="shared" si="50"/>
        <v>#DIV/0!</v>
      </c>
      <c r="Z525" s="4" t="e">
        <f t="shared" si="51"/>
        <v>#DIV/0!</v>
      </c>
      <c r="AB525" s="1" t="e">
        <f t="shared" si="52"/>
        <v>#DIV/0!</v>
      </c>
      <c r="AD525" s="1" t="e">
        <f t="shared" si="53"/>
        <v>#DIV/0!</v>
      </c>
      <c r="AE525" s="1"/>
      <c r="AJ525" s="1"/>
    </row>
    <row r="526" spans="1:36" ht="15.75" customHeight="1" x14ac:dyDescent="0.25">
      <c r="A526" s="2" t="s">
        <v>29</v>
      </c>
      <c r="B526" s="3">
        <v>105</v>
      </c>
      <c r="C526" s="4">
        <v>2</v>
      </c>
      <c r="D526" s="1" t="s">
        <v>33</v>
      </c>
      <c r="E526" s="1" t="s">
        <v>34</v>
      </c>
      <c r="F526" s="1" t="s">
        <v>35</v>
      </c>
      <c r="G526" s="1">
        <v>2011</v>
      </c>
      <c r="H526" s="4" t="s">
        <v>87</v>
      </c>
      <c r="Q526" s="1" t="s">
        <v>95</v>
      </c>
      <c r="V526" s="5" t="e">
        <f t="shared" si="49"/>
        <v>#DIV/0!</v>
      </c>
      <c r="Y526" s="1" t="e">
        <f t="shared" si="50"/>
        <v>#DIV/0!</v>
      </c>
      <c r="Z526" s="4" t="e">
        <f t="shared" si="51"/>
        <v>#DIV/0!</v>
      </c>
      <c r="AB526" s="1" t="e">
        <f t="shared" si="52"/>
        <v>#DIV/0!</v>
      </c>
      <c r="AD526" s="1" t="e">
        <f t="shared" si="53"/>
        <v>#DIV/0!</v>
      </c>
      <c r="AE526" s="1"/>
      <c r="AJ526" s="1"/>
    </row>
    <row r="527" spans="1:36" ht="15.75" customHeight="1" x14ac:dyDescent="0.25">
      <c r="A527" s="2" t="s">
        <v>29</v>
      </c>
      <c r="B527" s="3">
        <v>105</v>
      </c>
      <c r="C527" s="4">
        <v>2</v>
      </c>
      <c r="D527" s="1" t="s">
        <v>33</v>
      </c>
      <c r="E527" s="1" t="s">
        <v>34</v>
      </c>
      <c r="F527" s="1" t="s">
        <v>35</v>
      </c>
      <c r="G527" s="1">
        <v>2012</v>
      </c>
      <c r="H527" s="4" t="s">
        <v>87</v>
      </c>
      <c r="Q527" s="1" t="s">
        <v>95</v>
      </c>
      <c r="V527" s="5" t="e">
        <f t="shared" si="49"/>
        <v>#DIV/0!</v>
      </c>
      <c r="Y527" s="1" t="e">
        <f t="shared" si="50"/>
        <v>#DIV/0!</v>
      </c>
      <c r="Z527" s="4" t="e">
        <f t="shared" si="51"/>
        <v>#DIV/0!</v>
      </c>
      <c r="AB527" s="1" t="e">
        <f t="shared" si="52"/>
        <v>#DIV/0!</v>
      </c>
      <c r="AD527" s="1" t="e">
        <f t="shared" si="53"/>
        <v>#DIV/0!</v>
      </c>
      <c r="AE527" s="1"/>
      <c r="AJ527" s="1"/>
    </row>
    <row r="528" spans="1:36" s="36" customFormat="1" ht="15.75" customHeight="1" x14ac:dyDescent="0.25">
      <c r="A528" s="34" t="s">
        <v>29</v>
      </c>
      <c r="B528" s="30">
        <v>106</v>
      </c>
      <c r="C528" s="35">
        <v>2</v>
      </c>
      <c r="D528" s="36" t="s">
        <v>33</v>
      </c>
      <c r="E528" s="36" t="s">
        <v>34</v>
      </c>
      <c r="F528" s="36" t="s">
        <v>35</v>
      </c>
      <c r="G528" s="36">
        <v>2008</v>
      </c>
      <c r="H528" s="35" t="s">
        <v>87</v>
      </c>
      <c r="I528" s="35"/>
      <c r="Q528" s="36" t="s">
        <v>95</v>
      </c>
      <c r="V528" s="37" t="e">
        <f t="shared" si="49"/>
        <v>#DIV/0!</v>
      </c>
      <c r="Y528" s="36" t="e">
        <f t="shared" si="50"/>
        <v>#DIV/0!</v>
      </c>
      <c r="Z528" s="35" t="e">
        <f t="shared" si="51"/>
        <v>#DIV/0!</v>
      </c>
      <c r="AB528" s="36" t="e">
        <f t="shared" si="52"/>
        <v>#DIV/0!</v>
      </c>
      <c r="AD528" s="36" t="e">
        <f t="shared" si="53"/>
        <v>#DIV/0!</v>
      </c>
    </row>
    <row r="529" spans="1:36" ht="15.75" customHeight="1" x14ac:dyDescent="0.25">
      <c r="A529" s="2" t="s">
        <v>29</v>
      </c>
      <c r="B529" s="3">
        <v>106</v>
      </c>
      <c r="C529" s="4">
        <v>2</v>
      </c>
      <c r="D529" s="1" t="s">
        <v>33</v>
      </c>
      <c r="E529" s="1" t="s">
        <v>34</v>
      </c>
      <c r="F529" s="1" t="s">
        <v>35</v>
      </c>
      <c r="G529" s="1">
        <v>2009</v>
      </c>
      <c r="H529" s="4" t="s">
        <v>87</v>
      </c>
      <c r="Q529" s="1" t="s">
        <v>95</v>
      </c>
      <c r="V529" s="5" t="e">
        <f t="shared" si="49"/>
        <v>#DIV/0!</v>
      </c>
      <c r="Y529" s="1" t="e">
        <f t="shared" si="50"/>
        <v>#DIV/0!</v>
      </c>
      <c r="Z529" s="4" t="e">
        <f t="shared" si="51"/>
        <v>#DIV/0!</v>
      </c>
      <c r="AB529" s="1" t="e">
        <f t="shared" si="52"/>
        <v>#DIV/0!</v>
      </c>
      <c r="AD529" s="1" t="e">
        <f t="shared" si="53"/>
        <v>#DIV/0!</v>
      </c>
      <c r="AE529" s="1"/>
      <c r="AJ529" s="1"/>
    </row>
    <row r="530" spans="1:36" ht="15.75" customHeight="1" x14ac:dyDescent="0.25">
      <c r="A530" s="2" t="s">
        <v>29</v>
      </c>
      <c r="B530" s="3">
        <v>106</v>
      </c>
      <c r="C530" s="4">
        <v>2</v>
      </c>
      <c r="D530" s="1" t="s">
        <v>33</v>
      </c>
      <c r="E530" s="1" t="s">
        <v>34</v>
      </c>
      <c r="F530" s="1" t="s">
        <v>35</v>
      </c>
      <c r="G530" s="1">
        <v>2010</v>
      </c>
      <c r="H530" s="4" t="s">
        <v>87</v>
      </c>
      <c r="Q530" s="1" t="s">
        <v>95</v>
      </c>
      <c r="V530" s="5" t="e">
        <f t="shared" si="49"/>
        <v>#DIV/0!</v>
      </c>
      <c r="Y530" s="1" t="e">
        <f t="shared" si="50"/>
        <v>#DIV/0!</v>
      </c>
      <c r="Z530" s="4" t="e">
        <f t="shared" si="51"/>
        <v>#DIV/0!</v>
      </c>
      <c r="AB530" s="1" t="e">
        <f t="shared" si="52"/>
        <v>#DIV/0!</v>
      </c>
      <c r="AD530" s="1" t="e">
        <f t="shared" si="53"/>
        <v>#DIV/0!</v>
      </c>
      <c r="AE530" s="1"/>
      <c r="AJ530" s="1"/>
    </row>
    <row r="531" spans="1:36" ht="15.75" customHeight="1" x14ac:dyDescent="0.25">
      <c r="A531" s="2" t="s">
        <v>29</v>
      </c>
      <c r="B531" s="3">
        <v>106</v>
      </c>
      <c r="C531" s="4">
        <v>2</v>
      </c>
      <c r="D531" s="1" t="s">
        <v>33</v>
      </c>
      <c r="E531" s="1" t="s">
        <v>34</v>
      </c>
      <c r="F531" s="1" t="s">
        <v>35</v>
      </c>
      <c r="G531" s="1">
        <v>2011</v>
      </c>
      <c r="H531" s="4" t="s">
        <v>87</v>
      </c>
      <c r="Q531" s="1" t="s">
        <v>95</v>
      </c>
      <c r="V531" s="5" t="e">
        <f t="shared" si="49"/>
        <v>#DIV/0!</v>
      </c>
      <c r="Y531" s="1" t="e">
        <f t="shared" si="50"/>
        <v>#DIV/0!</v>
      </c>
      <c r="Z531" s="4" t="e">
        <f t="shared" si="51"/>
        <v>#DIV/0!</v>
      </c>
      <c r="AB531" s="1" t="e">
        <f t="shared" si="52"/>
        <v>#DIV/0!</v>
      </c>
      <c r="AD531" s="1" t="e">
        <f t="shared" si="53"/>
        <v>#DIV/0!</v>
      </c>
      <c r="AE531" s="1"/>
      <c r="AJ531" s="1"/>
    </row>
    <row r="532" spans="1:36" ht="15.75" customHeight="1" x14ac:dyDescent="0.25">
      <c r="A532" s="2" t="s">
        <v>29</v>
      </c>
      <c r="B532" s="3">
        <v>106</v>
      </c>
      <c r="C532" s="4">
        <v>2</v>
      </c>
      <c r="D532" s="1" t="s">
        <v>33</v>
      </c>
      <c r="E532" s="1" t="s">
        <v>34</v>
      </c>
      <c r="F532" s="1" t="s">
        <v>35</v>
      </c>
      <c r="G532" s="1">
        <v>2012</v>
      </c>
      <c r="H532" s="4" t="s">
        <v>87</v>
      </c>
      <c r="Q532" s="1" t="s">
        <v>95</v>
      </c>
      <c r="V532" s="5" t="e">
        <f t="shared" si="49"/>
        <v>#DIV/0!</v>
      </c>
      <c r="Y532" s="1" t="e">
        <f t="shared" si="50"/>
        <v>#DIV/0!</v>
      </c>
      <c r="Z532" s="4" t="e">
        <f t="shared" si="51"/>
        <v>#DIV/0!</v>
      </c>
      <c r="AB532" s="1" t="e">
        <f t="shared" si="52"/>
        <v>#DIV/0!</v>
      </c>
      <c r="AD532" s="1" t="e">
        <f t="shared" si="53"/>
        <v>#DIV/0!</v>
      </c>
      <c r="AE532" s="1"/>
      <c r="AJ532" s="1"/>
    </row>
    <row r="533" spans="1:36" s="36" customFormat="1" ht="15.75" customHeight="1" x14ac:dyDescent="0.25">
      <c r="A533" s="34" t="s">
        <v>29</v>
      </c>
      <c r="B533" s="30">
        <v>107</v>
      </c>
      <c r="C533" s="35">
        <v>2</v>
      </c>
      <c r="D533" s="36" t="s">
        <v>33</v>
      </c>
      <c r="E533" s="36" t="s">
        <v>34</v>
      </c>
      <c r="F533" s="36" t="s">
        <v>35</v>
      </c>
      <c r="G533" s="36">
        <v>2008</v>
      </c>
      <c r="H533" s="35" t="s">
        <v>87</v>
      </c>
      <c r="I533" s="35"/>
      <c r="Q533" s="36" t="s">
        <v>95</v>
      </c>
      <c r="V533" s="37" t="e">
        <f t="shared" si="49"/>
        <v>#DIV/0!</v>
      </c>
      <c r="Y533" s="36" t="e">
        <f t="shared" si="50"/>
        <v>#DIV/0!</v>
      </c>
      <c r="Z533" s="35" t="e">
        <f t="shared" si="51"/>
        <v>#DIV/0!</v>
      </c>
      <c r="AB533" s="36" t="e">
        <f t="shared" si="52"/>
        <v>#DIV/0!</v>
      </c>
      <c r="AD533" s="36" t="e">
        <f t="shared" si="53"/>
        <v>#DIV/0!</v>
      </c>
    </row>
    <row r="534" spans="1:36" ht="15.75" customHeight="1" x14ac:dyDescent="0.25">
      <c r="A534" s="2" t="s">
        <v>29</v>
      </c>
      <c r="B534" s="3">
        <v>107</v>
      </c>
      <c r="C534" s="4">
        <v>2</v>
      </c>
      <c r="D534" s="1" t="s">
        <v>33</v>
      </c>
      <c r="E534" s="1" t="s">
        <v>34</v>
      </c>
      <c r="F534" s="1" t="s">
        <v>35</v>
      </c>
      <c r="G534" s="1">
        <v>2009</v>
      </c>
      <c r="H534" s="4" t="s">
        <v>87</v>
      </c>
      <c r="Q534" s="1" t="s">
        <v>95</v>
      </c>
      <c r="V534" s="5" t="e">
        <f t="shared" si="49"/>
        <v>#DIV/0!</v>
      </c>
      <c r="Y534" s="1" t="e">
        <f t="shared" si="50"/>
        <v>#DIV/0!</v>
      </c>
      <c r="Z534" s="4" t="e">
        <f t="shared" si="51"/>
        <v>#DIV/0!</v>
      </c>
      <c r="AB534" s="1" t="e">
        <f t="shared" si="52"/>
        <v>#DIV/0!</v>
      </c>
      <c r="AD534" s="1" t="e">
        <f t="shared" si="53"/>
        <v>#DIV/0!</v>
      </c>
      <c r="AE534" s="1"/>
      <c r="AJ534" s="1"/>
    </row>
    <row r="535" spans="1:36" ht="15.75" customHeight="1" x14ac:dyDescent="0.25">
      <c r="A535" s="2" t="s">
        <v>29</v>
      </c>
      <c r="B535" s="3">
        <v>107</v>
      </c>
      <c r="C535" s="4">
        <v>2</v>
      </c>
      <c r="D535" s="1" t="s">
        <v>33</v>
      </c>
      <c r="E535" s="1" t="s">
        <v>34</v>
      </c>
      <c r="F535" s="1" t="s">
        <v>35</v>
      </c>
      <c r="G535" s="1">
        <v>2010</v>
      </c>
      <c r="H535" s="4" t="s">
        <v>87</v>
      </c>
      <c r="Q535" s="1" t="s">
        <v>95</v>
      </c>
      <c r="V535" s="5" t="e">
        <f t="shared" si="49"/>
        <v>#DIV/0!</v>
      </c>
      <c r="Y535" s="1" t="e">
        <f t="shared" si="50"/>
        <v>#DIV/0!</v>
      </c>
      <c r="Z535" s="4" t="e">
        <f t="shared" si="51"/>
        <v>#DIV/0!</v>
      </c>
      <c r="AB535" s="1" t="e">
        <f t="shared" si="52"/>
        <v>#DIV/0!</v>
      </c>
      <c r="AD535" s="1" t="e">
        <f t="shared" si="53"/>
        <v>#DIV/0!</v>
      </c>
      <c r="AE535" s="1"/>
      <c r="AJ535" s="1"/>
    </row>
    <row r="536" spans="1:36" ht="15.75" customHeight="1" x14ac:dyDescent="0.25">
      <c r="A536" s="2" t="s">
        <v>29</v>
      </c>
      <c r="B536" s="3">
        <v>107</v>
      </c>
      <c r="C536" s="4">
        <v>2</v>
      </c>
      <c r="D536" s="1" t="s">
        <v>33</v>
      </c>
      <c r="E536" s="1" t="s">
        <v>34</v>
      </c>
      <c r="F536" s="1" t="s">
        <v>35</v>
      </c>
      <c r="G536" s="1">
        <v>2011</v>
      </c>
      <c r="H536" s="4" t="s">
        <v>87</v>
      </c>
      <c r="Q536" s="1" t="s">
        <v>95</v>
      </c>
      <c r="V536" s="5" t="e">
        <f t="shared" si="49"/>
        <v>#DIV/0!</v>
      </c>
      <c r="Y536" s="1" t="e">
        <f t="shared" si="50"/>
        <v>#DIV/0!</v>
      </c>
      <c r="Z536" s="4" t="e">
        <f t="shared" si="51"/>
        <v>#DIV/0!</v>
      </c>
      <c r="AB536" s="1" t="e">
        <f t="shared" si="52"/>
        <v>#DIV/0!</v>
      </c>
      <c r="AD536" s="1" t="e">
        <f t="shared" si="53"/>
        <v>#DIV/0!</v>
      </c>
      <c r="AE536" s="1"/>
      <c r="AJ536" s="1"/>
    </row>
    <row r="537" spans="1:36" ht="15.75" customHeight="1" x14ac:dyDescent="0.25">
      <c r="A537" s="2" t="s">
        <v>29</v>
      </c>
      <c r="B537" s="3">
        <v>107</v>
      </c>
      <c r="C537" s="4">
        <v>2</v>
      </c>
      <c r="D537" s="1" t="s">
        <v>33</v>
      </c>
      <c r="E537" s="1" t="s">
        <v>34</v>
      </c>
      <c r="F537" s="1" t="s">
        <v>35</v>
      </c>
      <c r="G537" s="1">
        <v>2012</v>
      </c>
      <c r="H537" s="4" t="s">
        <v>87</v>
      </c>
      <c r="Q537" s="1" t="s">
        <v>95</v>
      </c>
      <c r="V537" s="5" t="e">
        <f t="shared" si="49"/>
        <v>#DIV/0!</v>
      </c>
      <c r="Y537" s="1" t="e">
        <f t="shared" si="50"/>
        <v>#DIV/0!</v>
      </c>
      <c r="Z537" s="4" t="e">
        <f t="shared" si="51"/>
        <v>#DIV/0!</v>
      </c>
      <c r="AB537" s="1" t="e">
        <f t="shared" si="52"/>
        <v>#DIV/0!</v>
      </c>
      <c r="AD537" s="1" t="e">
        <f t="shared" si="53"/>
        <v>#DIV/0!</v>
      </c>
      <c r="AE537" s="1"/>
      <c r="AJ537" s="1"/>
    </row>
    <row r="538" spans="1:36" s="36" customFormat="1" ht="15.75" customHeight="1" x14ac:dyDescent="0.25">
      <c r="A538" s="34" t="s">
        <v>29</v>
      </c>
      <c r="B538" s="30">
        <v>108</v>
      </c>
      <c r="C538" s="35">
        <v>2</v>
      </c>
      <c r="D538" s="36" t="s">
        <v>33</v>
      </c>
      <c r="E538" s="36" t="s">
        <v>34</v>
      </c>
      <c r="F538" s="36" t="s">
        <v>35</v>
      </c>
      <c r="G538" s="36">
        <v>2008</v>
      </c>
      <c r="H538" s="35" t="s">
        <v>87</v>
      </c>
      <c r="I538" s="35"/>
      <c r="Q538" s="36" t="s">
        <v>95</v>
      </c>
      <c r="V538" s="37" t="e">
        <f t="shared" si="49"/>
        <v>#DIV/0!</v>
      </c>
      <c r="Y538" s="36" t="e">
        <f t="shared" si="50"/>
        <v>#DIV/0!</v>
      </c>
      <c r="Z538" s="35" t="e">
        <f t="shared" si="51"/>
        <v>#DIV/0!</v>
      </c>
      <c r="AB538" s="36" t="e">
        <f t="shared" si="52"/>
        <v>#DIV/0!</v>
      </c>
      <c r="AD538" s="36" t="e">
        <f t="shared" si="53"/>
        <v>#DIV/0!</v>
      </c>
    </row>
    <row r="539" spans="1:36" ht="15.75" customHeight="1" x14ac:dyDescent="0.25">
      <c r="A539" s="2" t="s">
        <v>29</v>
      </c>
      <c r="B539" s="3">
        <v>108</v>
      </c>
      <c r="C539" s="4">
        <v>2</v>
      </c>
      <c r="D539" s="1" t="s">
        <v>33</v>
      </c>
      <c r="E539" s="1" t="s">
        <v>34</v>
      </c>
      <c r="F539" s="1" t="s">
        <v>35</v>
      </c>
      <c r="G539" s="1">
        <v>2009</v>
      </c>
      <c r="H539" s="4" t="s">
        <v>87</v>
      </c>
      <c r="Q539" s="1" t="s">
        <v>95</v>
      </c>
      <c r="V539" s="5" t="e">
        <f t="shared" si="49"/>
        <v>#DIV/0!</v>
      </c>
      <c r="Y539" s="1" t="e">
        <f t="shared" si="50"/>
        <v>#DIV/0!</v>
      </c>
      <c r="Z539" s="4" t="e">
        <f t="shared" si="51"/>
        <v>#DIV/0!</v>
      </c>
      <c r="AB539" s="1" t="e">
        <f t="shared" si="52"/>
        <v>#DIV/0!</v>
      </c>
      <c r="AD539" s="1" t="e">
        <f t="shared" si="53"/>
        <v>#DIV/0!</v>
      </c>
      <c r="AE539" s="1"/>
      <c r="AJ539" s="1"/>
    </row>
    <row r="540" spans="1:36" ht="15.75" customHeight="1" x14ac:dyDescent="0.25">
      <c r="A540" s="2" t="s">
        <v>29</v>
      </c>
      <c r="B540" s="3">
        <v>108</v>
      </c>
      <c r="C540" s="4">
        <v>2</v>
      </c>
      <c r="D540" s="1" t="s">
        <v>33</v>
      </c>
      <c r="E540" s="1" t="s">
        <v>34</v>
      </c>
      <c r="F540" s="1" t="s">
        <v>35</v>
      </c>
      <c r="G540" s="1">
        <v>2010</v>
      </c>
      <c r="H540" s="4" t="s">
        <v>87</v>
      </c>
      <c r="Q540" s="1" t="s">
        <v>95</v>
      </c>
      <c r="V540" s="5" t="e">
        <f t="shared" si="49"/>
        <v>#DIV/0!</v>
      </c>
      <c r="Y540" s="1" t="e">
        <f t="shared" si="50"/>
        <v>#DIV/0!</v>
      </c>
      <c r="Z540" s="4" t="e">
        <f t="shared" si="51"/>
        <v>#DIV/0!</v>
      </c>
      <c r="AB540" s="1" t="e">
        <f t="shared" si="52"/>
        <v>#DIV/0!</v>
      </c>
      <c r="AD540" s="1" t="e">
        <f t="shared" si="53"/>
        <v>#DIV/0!</v>
      </c>
      <c r="AE540" s="1"/>
      <c r="AJ540" s="1"/>
    </row>
    <row r="541" spans="1:36" ht="15.75" customHeight="1" x14ac:dyDescent="0.25">
      <c r="A541" s="2" t="s">
        <v>29</v>
      </c>
      <c r="B541" s="3">
        <v>108</v>
      </c>
      <c r="C541" s="4">
        <v>2</v>
      </c>
      <c r="D541" s="1" t="s">
        <v>33</v>
      </c>
      <c r="E541" s="1" t="s">
        <v>34</v>
      </c>
      <c r="F541" s="1" t="s">
        <v>35</v>
      </c>
      <c r="G541" s="1">
        <v>2011</v>
      </c>
      <c r="H541" s="4" t="s">
        <v>87</v>
      </c>
      <c r="Q541" s="1" t="s">
        <v>95</v>
      </c>
      <c r="V541" s="5" t="e">
        <f t="shared" si="49"/>
        <v>#DIV/0!</v>
      </c>
      <c r="Y541" s="1" t="e">
        <f t="shared" si="50"/>
        <v>#DIV/0!</v>
      </c>
      <c r="Z541" s="4" t="e">
        <f t="shared" si="51"/>
        <v>#DIV/0!</v>
      </c>
      <c r="AB541" s="1" t="e">
        <f t="shared" si="52"/>
        <v>#DIV/0!</v>
      </c>
      <c r="AD541" s="1" t="e">
        <f t="shared" si="53"/>
        <v>#DIV/0!</v>
      </c>
      <c r="AE541" s="1"/>
      <c r="AJ541" s="1"/>
    </row>
    <row r="542" spans="1:36" ht="15.75" customHeight="1" x14ac:dyDescent="0.25">
      <c r="A542" s="2" t="s">
        <v>29</v>
      </c>
      <c r="B542" s="3">
        <v>108</v>
      </c>
      <c r="C542" s="4">
        <v>2</v>
      </c>
      <c r="D542" s="1" t="s">
        <v>33</v>
      </c>
      <c r="E542" s="1" t="s">
        <v>34</v>
      </c>
      <c r="F542" s="1" t="s">
        <v>35</v>
      </c>
      <c r="G542" s="1">
        <v>2012</v>
      </c>
      <c r="H542" s="4" t="s">
        <v>87</v>
      </c>
      <c r="Q542" s="1" t="s">
        <v>95</v>
      </c>
      <c r="V542" s="5" t="e">
        <f t="shared" si="49"/>
        <v>#DIV/0!</v>
      </c>
      <c r="Y542" s="1" t="e">
        <f t="shared" si="50"/>
        <v>#DIV/0!</v>
      </c>
      <c r="Z542" s="4" t="e">
        <f t="shared" si="51"/>
        <v>#DIV/0!</v>
      </c>
      <c r="AB542" s="1" t="e">
        <f t="shared" si="52"/>
        <v>#DIV/0!</v>
      </c>
      <c r="AD542" s="1" t="e">
        <f t="shared" si="53"/>
        <v>#DIV/0!</v>
      </c>
      <c r="AE542" s="1"/>
      <c r="AJ542" s="1"/>
    </row>
    <row r="543" spans="1:36" s="36" customFormat="1" ht="15.75" customHeight="1" x14ac:dyDescent="0.25">
      <c r="A543" s="34" t="s">
        <v>29</v>
      </c>
      <c r="B543" s="30">
        <v>109</v>
      </c>
      <c r="C543" s="35">
        <v>2</v>
      </c>
      <c r="D543" s="36" t="s">
        <v>33</v>
      </c>
      <c r="E543" s="36" t="s">
        <v>34</v>
      </c>
      <c r="F543" s="36" t="s">
        <v>35</v>
      </c>
      <c r="G543" s="36">
        <v>2008</v>
      </c>
      <c r="H543" s="35" t="s">
        <v>87</v>
      </c>
      <c r="I543" s="35"/>
      <c r="Q543" s="36" t="s">
        <v>95</v>
      </c>
      <c r="V543" s="37" t="e">
        <f t="shared" si="49"/>
        <v>#DIV/0!</v>
      </c>
      <c r="Y543" s="36" t="e">
        <f t="shared" si="50"/>
        <v>#DIV/0!</v>
      </c>
      <c r="Z543" s="35" t="e">
        <f t="shared" si="51"/>
        <v>#DIV/0!</v>
      </c>
      <c r="AB543" s="36" t="e">
        <f t="shared" si="52"/>
        <v>#DIV/0!</v>
      </c>
      <c r="AD543" s="36" t="e">
        <f t="shared" si="53"/>
        <v>#DIV/0!</v>
      </c>
    </row>
    <row r="544" spans="1:36" ht="15.75" customHeight="1" x14ac:dyDescent="0.25">
      <c r="A544" s="2" t="s">
        <v>29</v>
      </c>
      <c r="B544" s="3">
        <v>109</v>
      </c>
      <c r="C544" s="4">
        <v>2</v>
      </c>
      <c r="D544" s="1" t="s">
        <v>33</v>
      </c>
      <c r="E544" s="1" t="s">
        <v>34</v>
      </c>
      <c r="F544" s="1" t="s">
        <v>35</v>
      </c>
      <c r="G544" s="1">
        <v>2009</v>
      </c>
      <c r="H544" s="4" t="s">
        <v>87</v>
      </c>
      <c r="Q544" s="1" t="s">
        <v>95</v>
      </c>
      <c r="V544" s="5" t="e">
        <f t="shared" si="49"/>
        <v>#DIV/0!</v>
      </c>
      <c r="Y544" s="1" t="e">
        <f t="shared" si="50"/>
        <v>#DIV/0!</v>
      </c>
      <c r="Z544" s="4" t="e">
        <f t="shared" si="51"/>
        <v>#DIV/0!</v>
      </c>
      <c r="AB544" s="1" t="e">
        <f t="shared" si="52"/>
        <v>#DIV/0!</v>
      </c>
      <c r="AD544" s="1" t="e">
        <f t="shared" si="53"/>
        <v>#DIV/0!</v>
      </c>
      <c r="AE544" s="1"/>
      <c r="AJ544" s="1"/>
    </row>
    <row r="545" spans="1:36" ht="15.75" customHeight="1" x14ac:dyDescent="0.25">
      <c r="A545" s="2" t="s">
        <v>29</v>
      </c>
      <c r="B545" s="3">
        <v>109</v>
      </c>
      <c r="C545" s="4">
        <v>2</v>
      </c>
      <c r="D545" s="1" t="s">
        <v>33</v>
      </c>
      <c r="E545" s="1" t="s">
        <v>34</v>
      </c>
      <c r="F545" s="1" t="s">
        <v>35</v>
      </c>
      <c r="G545" s="1">
        <v>2010</v>
      </c>
      <c r="H545" s="4" t="s">
        <v>87</v>
      </c>
      <c r="Q545" s="1" t="s">
        <v>95</v>
      </c>
      <c r="V545" s="5" t="e">
        <f t="shared" si="49"/>
        <v>#DIV/0!</v>
      </c>
      <c r="Y545" s="1" t="e">
        <f t="shared" si="50"/>
        <v>#DIV/0!</v>
      </c>
      <c r="Z545" s="4" t="e">
        <f t="shared" si="51"/>
        <v>#DIV/0!</v>
      </c>
      <c r="AB545" s="1" t="e">
        <f t="shared" si="52"/>
        <v>#DIV/0!</v>
      </c>
      <c r="AD545" s="1" t="e">
        <f t="shared" si="53"/>
        <v>#DIV/0!</v>
      </c>
      <c r="AE545" s="1"/>
      <c r="AJ545" s="1"/>
    </row>
    <row r="546" spans="1:36" ht="15.75" customHeight="1" x14ac:dyDescent="0.25">
      <c r="A546" s="2" t="s">
        <v>29</v>
      </c>
      <c r="B546" s="3">
        <v>109</v>
      </c>
      <c r="C546" s="4">
        <v>2</v>
      </c>
      <c r="D546" s="1" t="s">
        <v>33</v>
      </c>
      <c r="E546" s="1" t="s">
        <v>34</v>
      </c>
      <c r="F546" s="1" t="s">
        <v>35</v>
      </c>
      <c r="G546" s="1">
        <v>2011</v>
      </c>
      <c r="H546" s="4" t="s">
        <v>87</v>
      </c>
      <c r="Q546" s="1" t="s">
        <v>95</v>
      </c>
      <c r="V546" s="5" t="e">
        <f t="shared" si="49"/>
        <v>#DIV/0!</v>
      </c>
      <c r="Y546" s="1" t="e">
        <f t="shared" si="50"/>
        <v>#DIV/0!</v>
      </c>
      <c r="Z546" s="4" t="e">
        <f t="shared" si="51"/>
        <v>#DIV/0!</v>
      </c>
      <c r="AB546" s="1" t="e">
        <f t="shared" si="52"/>
        <v>#DIV/0!</v>
      </c>
      <c r="AD546" s="1" t="e">
        <f t="shared" si="53"/>
        <v>#DIV/0!</v>
      </c>
      <c r="AE546" s="1"/>
      <c r="AJ546" s="1"/>
    </row>
    <row r="547" spans="1:36" ht="15.75" customHeight="1" x14ac:dyDescent="0.25">
      <c r="A547" s="2" t="s">
        <v>29</v>
      </c>
      <c r="B547" s="3">
        <v>109</v>
      </c>
      <c r="C547" s="4">
        <v>2</v>
      </c>
      <c r="D547" s="1" t="s">
        <v>33</v>
      </c>
      <c r="E547" s="1" t="s">
        <v>34</v>
      </c>
      <c r="F547" s="1" t="s">
        <v>35</v>
      </c>
      <c r="G547" s="1">
        <v>2012</v>
      </c>
      <c r="H547" s="4" t="s">
        <v>87</v>
      </c>
      <c r="Q547" s="1" t="s">
        <v>95</v>
      </c>
      <c r="V547" s="5" t="e">
        <f t="shared" si="49"/>
        <v>#DIV/0!</v>
      </c>
      <c r="Y547" s="1" t="e">
        <f t="shared" si="50"/>
        <v>#DIV/0!</v>
      </c>
      <c r="Z547" s="4" t="e">
        <f t="shared" si="51"/>
        <v>#DIV/0!</v>
      </c>
      <c r="AB547" s="1" t="e">
        <f t="shared" si="52"/>
        <v>#DIV/0!</v>
      </c>
      <c r="AD547" s="1" t="e">
        <f t="shared" si="53"/>
        <v>#DIV/0!</v>
      </c>
      <c r="AE547" s="1"/>
      <c r="AJ547" s="1"/>
    </row>
    <row r="548" spans="1:36" s="36" customFormat="1" ht="15.75" customHeight="1" x14ac:dyDescent="0.25">
      <c r="A548" s="34" t="s">
        <v>29</v>
      </c>
      <c r="B548" s="30">
        <v>110</v>
      </c>
      <c r="C548" s="35">
        <v>2</v>
      </c>
      <c r="D548" s="36" t="s">
        <v>33</v>
      </c>
      <c r="E548" s="36" t="s">
        <v>34</v>
      </c>
      <c r="F548" s="36" t="s">
        <v>35</v>
      </c>
      <c r="G548" s="36">
        <v>2008</v>
      </c>
      <c r="H548" s="35" t="s">
        <v>87</v>
      </c>
      <c r="I548" s="35"/>
      <c r="Q548" s="36" t="s">
        <v>95</v>
      </c>
      <c r="V548" s="37" t="e">
        <f t="shared" si="49"/>
        <v>#DIV/0!</v>
      </c>
      <c r="Y548" s="36" t="e">
        <f t="shared" si="50"/>
        <v>#DIV/0!</v>
      </c>
      <c r="Z548" s="35" t="e">
        <f t="shared" si="51"/>
        <v>#DIV/0!</v>
      </c>
      <c r="AB548" s="36" t="e">
        <f t="shared" si="52"/>
        <v>#DIV/0!</v>
      </c>
      <c r="AD548" s="36" t="e">
        <f t="shared" si="53"/>
        <v>#DIV/0!</v>
      </c>
    </row>
    <row r="549" spans="1:36" ht="15.75" customHeight="1" x14ac:dyDescent="0.25">
      <c r="A549" s="2" t="s">
        <v>29</v>
      </c>
      <c r="B549" s="3">
        <v>110</v>
      </c>
      <c r="C549" s="4">
        <v>2</v>
      </c>
      <c r="D549" s="1" t="s">
        <v>33</v>
      </c>
      <c r="E549" s="1" t="s">
        <v>34</v>
      </c>
      <c r="F549" s="1" t="s">
        <v>35</v>
      </c>
      <c r="G549" s="1">
        <v>2009</v>
      </c>
      <c r="H549" s="4" t="s">
        <v>87</v>
      </c>
      <c r="Q549" s="1" t="s">
        <v>95</v>
      </c>
      <c r="V549" s="5" t="e">
        <f t="shared" si="49"/>
        <v>#DIV/0!</v>
      </c>
      <c r="Y549" s="1" t="e">
        <f t="shared" si="50"/>
        <v>#DIV/0!</v>
      </c>
      <c r="Z549" s="4" t="e">
        <f t="shared" si="51"/>
        <v>#DIV/0!</v>
      </c>
      <c r="AB549" s="1" t="e">
        <f t="shared" si="52"/>
        <v>#DIV/0!</v>
      </c>
      <c r="AD549" s="1" t="e">
        <f t="shared" si="53"/>
        <v>#DIV/0!</v>
      </c>
      <c r="AE549" s="1"/>
      <c r="AJ549" s="1"/>
    </row>
    <row r="550" spans="1:36" ht="15.75" customHeight="1" x14ac:dyDescent="0.25">
      <c r="A550" s="2" t="s">
        <v>29</v>
      </c>
      <c r="B550" s="3">
        <v>110</v>
      </c>
      <c r="C550" s="4">
        <v>2</v>
      </c>
      <c r="D550" s="1" t="s">
        <v>33</v>
      </c>
      <c r="E550" s="1" t="s">
        <v>34</v>
      </c>
      <c r="F550" s="1" t="s">
        <v>35</v>
      </c>
      <c r="G550" s="1">
        <v>2010</v>
      </c>
      <c r="H550" s="4" t="s">
        <v>87</v>
      </c>
      <c r="Q550" s="1" t="s">
        <v>95</v>
      </c>
      <c r="V550" s="5" t="e">
        <f t="shared" si="49"/>
        <v>#DIV/0!</v>
      </c>
      <c r="Y550" s="1" t="e">
        <f t="shared" si="50"/>
        <v>#DIV/0!</v>
      </c>
      <c r="Z550" s="4" t="e">
        <f t="shared" si="51"/>
        <v>#DIV/0!</v>
      </c>
      <c r="AB550" s="1" t="e">
        <f t="shared" si="52"/>
        <v>#DIV/0!</v>
      </c>
      <c r="AD550" s="1" t="e">
        <f t="shared" si="53"/>
        <v>#DIV/0!</v>
      </c>
      <c r="AE550" s="1"/>
      <c r="AJ550" s="1"/>
    </row>
    <row r="551" spans="1:36" ht="15.75" customHeight="1" x14ac:dyDescent="0.25">
      <c r="A551" s="2" t="s">
        <v>29</v>
      </c>
      <c r="B551" s="3">
        <v>110</v>
      </c>
      <c r="C551" s="4">
        <v>2</v>
      </c>
      <c r="D551" s="1" t="s">
        <v>33</v>
      </c>
      <c r="E551" s="1" t="s">
        <v>34</v>
      </c>
      <c r="F551" s="1" t="s">
        <v>35</v>
      </c>
      <c r="G551" s="1">
        <v>2011</v>
      </c>
      <c r="H551" s="4" t="s">
        <v>87</v>
      </c>
      <c r="Q551" s="1" t="s">
        <v>95</v>
      </c>
      <c r="V551" s="5" t="e">
        <f t="shared" si="49"/>
        <v>#DIV/0!</v>
      </c>
      <c r="Y551" s="1" t="e">
        <f t="shared" si="50"/>
        <v>#DIV/0!</v>
      </c>
      <c r="Z551" s="4" t="e">
        <f t="shared" si="51"/>
        <v>#DIV/0!</v>
      </c>
      <c r="AB551" s="1" t="e">
        <f t="shared" si="52"/>
        <v>#DIV/0!</v>
      </c>
      <c r="AD551" s="1" t="e">
        <f t="shared" si="53"/>
        <v>#DIV/0!</v>
      </c>
      <c r="AE551" s="1"/>
      <c r="AJ551" s="1"/>
    </row>
    <row r="552" spans="1:36" ht="15.75" customHeight="1" x14ac:dyDescent="0.25">
      <c r="A552" s="2" t="s">
        <v>29</v>
      </c>
      <c r="B552" s="3">
        <v>110</v>
      </c>
      <c r="C552" s="4">
        <v>2</v>
      </c>
      <c r="D552" s="1" t="s">
        <v>33</v>
      </c>
      <c r="E552" s="1" t="s">
        <v>34</v>
      </c>
      <c r="F552" s="1" t="s">
        <v>35</v>
      </c>
      <c r="G552" s="1">
        <v>2012</v>
      </c>
      <c r="H552" s="4" t="s">
        <v>87</v>
      </c>
      <c r="Q552" s="1" t="s">
        <v>95</v>
      </c>
      <c r="V552" s="5" t="e">
        <f t="shared" si="49"/>
        <v>#DIV/0!</v>
      </c>
      <c r="Y552" s="1" t="e">
        <f t="shared" si="50"/>
        <v>#DIV/0!</v>
      </c>
      <c r="Z552" s="4" t="e">
        <f t="shared" si="51"/>
        <v>#DIV/0!</v>
      </c>
      <c r="AB552" s="1" t="e">
        <f t="shared" si="52"/>
        <v>#DIV/0!</v>
      </c>
      <c r="AD552" s="1" t="e">
        <f t="shared" si="53"/>
        <v>#DIV/0!</v>
      </c>
      <c r="AE552" s="1"/>
      <c r="AJ552" s="1"/>
    </row>
    <row r="553" spans="1:36" s="36" customFormat="1" ht="15.75" customHeight="1" x14ac:dyDescent="0.25">
      <c r="A553" s="34" t="s">
        <v>29</v>
      </c>
      <c r="B553" s="30">
        <v>111</v>
      </c>
      <c r="C553" s="35">
        <v>2</v>
      </c>
      <c r="D553" s="36" t="s">
        <v>33</v>
      </c>
      <c r="E553" s="36" t="s">
        <v>34</v>
      </c>
      <c r="F553" s="36" t="s">
        <v>35</v>
      </c>
      <c r="G553" s="36">
        <v>2008</v>
      </c>
      <c r="H553" s="35" t="s">
        <v>87</v>
      </c>
      <c r="I553" s="35"/>
      <c r="Q553" s="36" t="s">
        <v>95</v>
      </c>
      <c r="V553" s="37" t="e">
        <f t="shared" si="49"/>
        <v>#DIV/0!</v>
      </c>
      <c r="Y553" s="36" t="e">
        <f t="shared" si="50"/>
        <v>#DIV/0!</v>
      </c>
      <c r="Z553" s="35" t="e">
        <f t="shared" si="51"/>
        <v>#DIV/0!</v>
      </c>
      <c r="AB553" s="36" t="e">
        <f t="shared" si="52"/>
        <v>#DIV/0!</v>
      </c>
      <c r="AD553" s="36" t="e">
        <f t="shared" si="53"/>
        <v>#DIV/0!</v>
      </c>
    </row>
    <row r="554" spans="1:36" ht="15.75" customHeight="1" x14ac:dyDescent="0.25">
      <c r="A554" s="2" t="s">
        <v>29</v>
      </c>
      <c r="B554" s="3">
        <v>111</v>
      </c>
      <c r="C554" s="4">
        <v>2</v>
      </c>
      <c r="D554" s="1" t="s">
        <v>33</v>
      </c>
      <c r="E554" s="1" t="s">
        <v>34</v>
      </c>
      <c r="F554" s="1" t="s">
        <v>35</v>
      </c>
      <c r="G554" s="1">
        <v>2009</v>
      </c>
      <c r="H554" s="4" t="s">
        <v>87</v>
      </c>
      <c r="Q554" s="1" t="s">
        <v>95</v>
      </c>
      <c r="V554" s="5" t="e">
        <f t="shared" si="49"/>
        <v>#DIV/0!</v>
      </c>
      <c r="Y554" s="1" t="e">
        <f t="shared" si="50"/>
        <v>#DIV/0!</v>
      </c>
      <c r="Z554" s="4" t="e">
        <f t="shared" si="51"/>
        <v>#DIV/0!</v>
      </c>
      <c r="AB554" s="1" t="e">
        <f t="shared" si="52"/>
        <v>#DIV/0!</v>
      </c>
      <c r="AD554" s="1" t="e">
        <f t="shared" si="53"/>
        <v>#DIV/0!</v>
      </c>
      <c r="AE554" s="1"/>
      <c r="AJ554" s="1"/>
    </row>
    <row r="555" spans="1:36" ht="15.75" customHeight="1" x14ac:dyDescent="0.25">
      <c r="A555" s="2" t="s">
        <v>29</v>
      </c>
      <c r="B555" s="3">
        <v>111</v>
      </c>
      <c r="C555" s="4">
        <v>2</v>
      </c>
      <c r="D555" s="1" t="s">
        <v>33</v>
      </c>
      <c r="E555" s="1" t="s">
        <v>34</v>
      </c>
      <c r="F555" s="1" t="s">
        <v>35</v>
      </c>
      <c r="G555" s="1">
        <v>2010</v>
      </c>
      <c r="H555" s="4" t="s">
        <v>87</v>
      </c>
      <c r="Q555" s="1" t="s">
        <v>95</v>
      </c>
      <c r="V555" s="5" t="e">
        <f t="shared" si="49"/>
        <v>#DIV/0!</v>
      </c>
      <c r="Y555" s="1" t="e">
        <f t="shared" si="50"/>
        <v>#DIV/0!</v>
      </c>
      <c r="Z555" s="4" t="e">
        <f t="shared" si="51"/>
        <v>#DIV/0!</v>
      </c>
      <c r="AB555" s="1" t="e">
        <f t="shared" si="52"/>
        <v>#DIV/0!</v>
      </c>
      <c r="AD555" s="1" t="e">
        <f t="shared" si="53"/>
        <v>#DIV/0!</v>
      </c>
      <c r="AE555" s="1"/>
      <c r="AJ555" s="1"/>
    </row>
    <row r="556" spans="1:36" ht="15.75" customHeight="1" x14ac:dyDescent="0.25">
      <c r="A556" s="2" t="s">
        <v>29</v>
      </c>
      <c r="B556" s="3">
        <v>111</v>
      </c>
      <c r="C556" s="4">
        <v>2</v>
      </c>
      <c r="D556" s="1" t="s">
        <v>33</v>
      </c>
      <c r="E556" s="1" t="s">
        <v>34</v>
      </c>
      <c r="F556" s="1" t="s">
        <v>35</v>
      </c>
      <c r="G556" s="1">
        <v>2011</v>
      </c>
      <c r="H556" s="4" t="s">
        <v>87</v>
      </c>
      <c r="Q556" s="1" t="s">
        <v>95</v>
      </c>
      <c r="V556" s="5" t="e">
        <f t="shared" si="49"/>
        <v>#DIV/0!</v>
      </c>
      <c r="Y556" s="1" t="e">
        <f t="shared" si="50"/>
        <v>#DIV/0!</v>
      </c>
      <c r="Z556" s="4" t="e">
        <f t="shared" si="51"/>
        <v>#DIV/0!</v>
      </c>
      <c r="AB556" s="1" t="e">
        <f t="shared" si="52"/>
        <v>#DIV/0!</v>
      </c>
      <c r="AD556" s="1" t="e">
        <f t="shared" si="53"/>
        <v>#DIV/0!</v>
      </c>
      <c r="AE556" s="1"/>
      <c r="AJ556" s="1"/>
    </row>
    <row r="557" spans="1:36" ht="15.75" customHeight="1" x14ac:dyDescent="0.25">
      <c r="A557" s="2" t="s">
        <v>29</v>
      </c>
      <c r="B557" s="3">
        <v>111</v>
      </c>
      <c r="C557" s="4">
        <v>2</v>
      </c>
      <c r="D557" s="1" t="s">
        <v>33</v>
      </c>
      <c r="E557" s="1" t="s">
        <v>34</v>
      </c>
      <c r="F557" s="1" t="s">
        <v>35</v>
      </c>
      <c r="G557" s="1">
        <v>2012</v>
      </c>
      <c r="H557" s="4" t="s">
        <v>87</v>
      </c>
      <c r="Q557" s="1" t="s">
        <v>95</v>
      </c>
      <c r="V557" s="5" t="e">
        <f t="shared" si="49"/>
        <v>#DIV/0!</v>
      </c>
      <c r="Y557" s="1" t="e">
        <f t="shared" si="50"/>
        <v>#DIV/0!</v>
      </c>
      <c r="Z557" s="4" t="e">
        <f t="shared" si="51"/>
        <v>#DIV/0!</v>
      </c>
      <c r="AB557" s="1" t="e">
        <f t="shared" si="52"/>
        <v>#DIV/0!</v>
      </c>
      <c r="AD557" s="1" t="e">
        <f t="shared" si="53"/>
        <v>#DIV/0!</v>
      </c>
      <c r="AE557" s="1"/>
      <c r="AJ557" s="1"/>
    </row>
    <row r="558" spans="1:36" s="36" customFormat="1" ht="15.75" customHeight="1" x14ac:dyDescent="0.25">
      <c r="A558" s="34" t="s">
        <v>29</v>
      </c>
      <c r="B558" s="30">
        <v>112</v>
      </c>
      <c r="C558" s="35">
        <v>2</v>
      </c>
      <c r="D558" s="36" t="s">
        <v>33</v>
      </c>
      <c r="E558" s="36" t="s">
        <v>34</v>
      </c>
      <c r="F558" s="36" t="s">
        <v>35</v>
      </c>
      <c r="G558" s="36">
        <v>2008</v>
      </c>
      <c r="H558" s="35" t="s">
        <v>87</v>
      </c>
      <c r="I558" s="35"/>
      <c r="Q558" s="36" t="s">
        <v>95</v>
      </c>
      <c r="V558" s="37" t="e">
        <f t="shared" si="49"/>
        <v>#DIV/0!</v>
      </c>
      <c r="Y558" s="36" t="e">
        <f t="shared" si="50"/>
        <v>#DIV/0!</v>
      </c>
      <c r="Z558" s="35" t="e">
        <f t="shared" si="51"/>
        <v>#DIV/0!</v>
      </c>
      <c r="AB558" s="36" t="e">
        <f t="shared" si="52"/>
        <v>#DIV/0!</v>
      </c>
      <c r="AD558" s="36" t="e">
        <f t="shared" si="53"/>
        <v>#DIV/0!</v>
      </c>
    </row>
    <row r="559" spans="1:36" ht="15.75" customHeight="1" x14ac:dyDescent="0.25">
      <c r="A559" s="2" t="s">
        <v>29</v>
      </c>
      <c r="B559" s="3">
        <v>112</v>
      </c>
      <c r="C559" s="4">
        <v>2</v>
      </c>
      <c r="D559" s="1" t="s">
        <v>33</v>
      </c>
      <c r="E559" s="1" t="s">
        <v>34</v>
      </c>
      <c r="F559" s="1" t="s">
        <v>35</v>
      </c>
      <c r="G559" s="1">
        <v>2009</v>
      </c>
      <c r="H559" s="4" t="s">
        <v>87</v>
      </c>
      <c r="Q559" s="1" t="s">
        <v>95</v>
      </c>
      <c r="V559" s="5" t="e">
        <f t="shared" si="49"/>
        <v>#DIV/0!</v>
      </c>
      <c r="Y559" s="1" t="e">
        <f t="shared" si="50"/>
        <v>#DIV/0!</v>
      </c>
      <c r="Z559" s="4" t="e">
        <f t="shared" si="51"/>
        <v>#DIV/0!</v>
      </c>
      <c r="AB559" s="1" t="e">
        <f t="shared" si="52"/>
        <v>#DIV/0!</v>
      </c>
      <c r="AD559" s="1" t="e">
        <f t="shared" si="53"/>
        <v>#DIV/0!</v>
      </c>
      <c r="AE559" s="1"/>
      <c r="AJ559" s="1"/>
    </row>
    <row r="560" spans="1:36" ht="15.75" customHeight="1" x14ac:dyDescent="0.25">
      <c r="A560" s="2" t="s">
        <v>29</v>
      </c>
      <c r="B560" s="3">
        <v>112</v>
      </c>
      <c r="C560" s="4">
        <v>2</v>
      </c>
      <c r="D560" s="1" t="s">
        <v>33</v>
      </c>
      <c r="E560" s="1" t="s">
        <v>34</v>
      </c>
      <c r="F560" s="1" t="s">
        <v>35</v>
      </c>
      <c r="G560" s="1">
        <v>2010</v>
      </c>
      <c r="H560" s="4" t="s">
        <v>87</v>
      </c>
      <c r="Q560" s="1" t="s">
        <v>95</v>
      </c>
      <c r="V560" s="5" t="e">
        <f t="shared" si="49"/>
        <v>#DIV/0!</v>
      </c>
      <c r="Y560" s="1" t="e">
        <f t="shared" si="50"/>
        <v>#DIV/0!</v>
      </c>
      <c r="Z560" s="4" t="e">
        <f t="shared" si="51"/>
        <v>#DIV/0!</v>
      </c>
      <c r="AB560" s="1" t="e">
        <f t="shared" si="52"/>
        <v>#DIV/0!</v>
      </c>
      <c r="AD560" s="1" t="e">
        <f t="shared" si="53"/>
        <v>#DIV/0!</v>
      </c>
      <c r="AE560" s="1"/>
      <c r="AJ560" s="1"/>
    </row>
    <row r="561" spans="1:36" ht="15.75" customHeight="1" x14ac:dyDescent="0.25">
      <c r="A561" s="2" t="s">
        <v>29</v>
      </c>
      <c r="B561" s="3">
        <v>112</v>
      </c>
      <c r="C561" s="4">
        <v>2</v>
      </c>
      <c r="D561" s="1" t="s">
        <v>33</v>
      </c>
      <c r="E561" s="1" t="s">
        <v>34</v>
      </c>
      <c r="F561" s="1" t="s">
        <v>35</v>
      </c>
      <c r="G561" s="1">
        <v>2011</v>
      </c>
      <c r="H561" s="4" t="s">
        <v>87</v>
      </c>
      <c r="Q561" s="1" t="s">
        <v>95</v>
      </c>
      <c r="V561" s="5" t="e">
        <f t="shared" ref="V561:V624" si="54">(U561+(Y561*AA561))/T561</f>
        <v>#DIV/0!</v>
      </c>
      <c r="Y561" s="1" t="e">
        <f t="shared" ref="Y561:Y624" si="55">X561/(T561-AA561)</f>
        <v>#DIV/0!</v>
      </c>
      <c r="Z561" s="4" t="e">
        <f t="shared" ref="Z561:Z624" si="56">Y561*100/V561</f>
        <v>#DIV/0!</v>
      </c>
      <c r="AB561" s="1" t="e">
        <f t="shared" ref="AB561:AB624" si="57">AA561*100/T561</f>
        <v>#DIV/0!</v>
      </c>
      <c r="AD561" s="1" t="e">
        <f t="shared" ref="AD561:AD624" si="58">AC561*100/T561</f>
        <v>#DIV/0!</v>
      </c>
      <c r="AE561" s="1"/>
      <c r="AJ561" s="1"/>
    </row>
    <row r="562" spans="1:36" ht="15.75" customHeight="1" x14ac:dyDescent="0.25">
      <c r="A562" s="2" t="s">
        <v>29</v>
      </c>
      <c r="B562" s="3">
        <v>112</v>
      </c>
      <c r="C562" s="4">
        <v>2</v>
      </c>
      <c r="D562" s="1" t="s">
        <v>33</v>
      </c>
      <c r="E562" s="1" t="s">
        <v>34</v>
      </c>
      <c r="F562" s="1" t="s">
        <v>35</v>
      </c>
      <c r="G562" s="1">
        <v>2012</v>
      </c>
      <c r="H562" s="4" t="s">
        <v>87</v>
      </c>
      <c r="Q562" s="1" t="s">
        <v>95</v>
      </c>
      <c r="V562" s="5" t="e">
        <f t="shared" si="54"/>
        <v>#DIV/0!</v>
      </c>
      <c r="Y562" s="1" t="e">
        <f t="shared" si="55"/>
        <v>#DIV/0!</v>
      </c>
      <c r="Z562" s="4" t="e">
        <f t="shared" si="56"/>
        <v>#DIV/0!</v>
      </c>
      <c r="AB562" s="1" t="e">
        <f t="shared" si="57"/>
        <v>#DIV/0!</v>
      </c>
      <c r="AD562" s="1" t="e">
        <f t="shared" si="58"/>
        <v>#DIV/0!</v>
      </c>
      <c r="AE562" s="1"/>
      <c r="AJ562" s="1"/>
    </row>
    <row r="563" spans="1:36" s="36" customFormat="1" ht="15.75" customHeight="1" x14ac:dyDescent="0.25">
      <c r="A563" s="34" t="s">
        <v>29</v>
      </c>
      <c r="B563" s="30">
        <v>113</v>
      </c>
      <c r="C563" s="35">
        <v>2</v>
      </c>
      <c r="D563" s="36" t="s">
        <v>33</v>
      </c>
      <c r="E563" s="36" t="s">
        <v>34</v>
      </c>
      <c r="F563" s="36" t="s">
        <v>35</v>
      </c>
      <c r="G563" s="36">
        <v>2008</v>
      </c>
      <c r="H563" s="35" t="s">
        <v>87</v>
      </c>
      <c r="I563" s="35"/>
      <c r="Q563" s="36" t="s">
        <v>95</v>
      </c>
      <c r="V563" s="37" t="e">
        <f t="shared" si="54"/>
        <v>#DIV/0!</v>
      </c>
      <c r="Y563" s="36" t="e">
        <f t="shared" si="55"/>
        <v>#DIV/0!</v>
      </c>
      <c r="Z563" s="35" t="e">
        <f t="shared" si="56"/>
        <v>#DIV/0!</v>
      </c>
      <c r="AB563" s="36" t="e">
        <f t="shared" si="57"/>
        <v>#DIV/0!</v>
      </c>
      <c r="AD563" s="36" t="e">
        <f t="shared" si="58"/>
        <v>#DIV/0!</v>
      </c>
    </row>
    <row r="564" spans="1:36" ht="15.75" customHeight="1" x14ac:dyDescent="0.25">
      <c r="A564" s="2" t="s">
        <v>29</v>
      </c>
      <c r="B564" s="3">
        <v>113</v>
      </c>
      <c r="C564" s="4">
        <v>2</v>
      </c>
      <c r="D564" s="1" t="s">
        <v>33</v>
      </c>
      <c r="E564" s="1" t="s">
        <v>34</v>
      </c>
      <c r="F564" s="1" t="s">
        <v>35</v>
      </c>
      <c r="G564" s="1">
        <v>2009</v>
      </c>
      <c r="H564" s="4" t="s">
        <v>87</v>
      </c>
      <c r="Q564" s="1" t="s">
        <v>95</v>
      </c>
      <c r="V564" s="5" t="e">
        <f t="shared" si="54"/>
        <v>#DIV/0!</v>
      </c>
      <c r="Y564" s="1" t="e">
        <f t="shared" si="55"/>
        <v>#DIV/0!</v>
      </c>
      <c r="Z564" s="4" t="e">
        <f t="shared" si="56"/>
        <v>#DIV/0!</v>
      </c>
      <c r="AB564" s="1" t="e">
        <f t="shared" si="57"/>
        <v>#DIV/0!</v>
      </c>
      <c r="AD564" s="1" t="e">
        <f t="shared" si="58"/>
        <v>#DIV/0!</v>
      </c>
      <c r="AE564" s="1"/>
      <c r="AJ564" s="1"/>
    </row>
    <row r="565" spans="1:36" ht="15.75" customHeight="1" x14ac:dyDescent="0.25">
      <c r="A565" s="2" t="s">
        <v>29</v>
      </c>
      <c r="B565" s="3">
        <v>113</v>
      </c>
      <c r="C565" s="4">
        <v>2</v>
      </c>
      <c r="D565" s="1" t="s">
        <v>33</v>
      </c>
      <c r="E565" s="1" t="s">
        <v>34</v>
      </c>
      <c r="F565" s="1" t="s">
        <v>35</v>
      </c>
      <c r="G565" s="1">
        <v>2010</v>
      </c>
      <c r="H565" s="4" t="s">
        <v>87</v>
      </c>
      <c r="Q565" s="1" t="s">
        <v>95</v>
      </c>
      <c r="V565" s="5" t="e">
        <f t="shared" si="54"/>
        <v>#DIV/0!</v>
      </c>
      <c r="Y565" s="1" t="e">
        <f t="shared" si="55"/>
        <v>#DIV/0!</v>
      </c>
      <c r="Z565" s="4" t="e">
        <f t="shared" si="56"/>
        <v>#DIV/0!</v>
      </c>
      <c r="AB565" s="1" t="e">
        <f t="shared" si="57"/>
        <v>#DIV/0!</v>
      </c>
      <c r="AD565" s="1" t="e">
        <f t="shared" si="58"/>
        <v>#DIV/0!</v>
      </c>
      <c r="AE565" s="1"/>
      <c r="AJ565" s="1"/>
    </row>
    <row r="566" spans="1:36" ht="15.75" customHeight="1" x14ac:dyDescent="0.25">
      <c r="A566" s="2" t="s">
        <v>29</v>
      </c>
      <c r="B566" s="3">
        <v>113</v>
      </c>
      <c r="C566" s="4">
        <v>2</v>
      </c>
      <c r="D566" s="1" t="s">
        <v>33</v>
      </c>
      <c r="E566" s="1" t="s">
        <v>34</v>
      </c>
      <c r="F566" s="1" t="s">
        <v>35</v>
      </c>
      <c r="G566" s="1">
        <v>2011</v>
      </c>
      <c r="H566" s="4" t="s">
        <v>87</v>
      </c>
      <c r="Q566" s="1" t="s">
        <v>95</v>
      </c>
      <c r="V566" s="5" t="e">
        <f t="shared" si="54"/>
        <v>#DIV/0!</v>
      </c>
      <c r="Y566" s="1" t="e">
        <f t="shared" si="55"/>
        <v>#DIV/0!</v>
      </c>
      <c r="Z566" s="4" t="e">
        <f t="shared" si="56"/>
        <v>#DIV/0!</v>
      </c>
      <c r="AB566" s="1" t="e">
        <f t="shared" si="57"/>
        <v>#DIV/0!</v>
      </c>
      <c r="AD566" s="1" t="e">
        <f t="shared" si="58"/>
        <v>#DIV/0!</v>
      </c>
      <c r="AE566" s="1"/>
      <c r="AJ566" s="1"/>
    </row>
    <row r="567" spans="1:36" ht="15.75" customHeight="1" x14ac:dyDescent="0.25">
      <c r="A567" s="2" t="s">
        <v>29</v>
      </c>
      <c r="B567" s="3">
        <v>113</v>
      </c>
      <c r="C567" s="4">
        <v>2</v>
      </c>
      <c r="D567" s="1" t="s">
        <v>33</v>
      </c>
      <c r="E567" s="1" t="s">
        <v>34</v>
      </c>
      <c r="F567" s="1" t="s">
        <v>35</v>
      </c>
      <c r="G567" s="1">
        <v>2012</v>
      </c>
      <c r="H567" s="4" t="s">
        <v>87</v>
      </c>
      <c r="Q567" s="1" t="s">
        <v>95</v>
      </c>
      <c r="V567" s="5" t="e">
        <f t="shared" si="54"/>
        <v>#DIV/0!</v>
      </c>
      <c r="Y567" s="1" t="e">
        <f t="shared" si="55"/>
        <v>#DIV/0!</v>
      </c>
      <c r="Z567" s="4" t="e">
        <f t="shared" si="56"/>
        <v>#DIV/0!</v>
      </c>
      <c r="AB567" s="1" t="e">
        <f t="shared" si="57"/>
        <v>#DIV/0!</v>
      </c>
      <c r="AD567" s="1" t="e">
        <f t="shared" si="58"/>
        <v>#DIV/0!</v>
      </c>
      <c r="AE567" s="1"/>
      <c r="AJ567" s="1"/>
    </row>
    <row r="568" spans="1:36" s="36" customFormat="1" ht="15.75" customHeight="1" x14ac:dyDescent="0.25">
      <c r="A568" s="34" t="s">
        <v>29</v>
      </c>
      <c r="B568" s="30">
        <v>114</v>
      </c>
      <c r="C568" s="35">
        <v>2</v>
      </c>
      <c r="D568" s="36" t="s">
        <v>33</v>
      </c>
      <c r="E568" s="36" t="s">
        <v>34</v>
      </c>
      <c r="F568" s="36" t="s">
        <v>35</v>
      </c>
      <c r="G568" s="36">
        <v>2008</v>
      </c>
      <c r="H568" s="35" t="s">
        <v>87</v>
      </c>
      <c r="I568" s="35"/>
      <c r="Q568" s="36" t="s">
        <v>95</v>
      </c>
      <c r="V568" s="37" t="e">
        <f t="shared" si="54"/>
        <v>#DIV/0!</v>
      </c>
      <c r="Y568" s="36" t="e">
        <f t="shared" si="55"/>
        <v>#DIV/0!</v>
      </c>
      <c r="Z568" s="35" t="e">
        <f t="shared" si="56"/>
        <v>#DIV/0!</v>
      </c>
      <c r="AB568" s="36" t="e">
        <f t="shared" si="57"/>
        <v>#DIV/0!</v>
      </c>
      <c r="AD568" s="36" t="e">
        <f t="shared" si="58"/>
        <v>#DIV/0!</v>
      </c>
    </row>
    <row r="569" spans="1:36" ht="15.75" customHeight="1" x14ac:dyDescent="0.25">
      <c r="A569" s="2" t="s">
        <v>29</v>
      </c>
      <c r="B569" s="3">
        <v>114</v>
      </c>
      <c r="C569" s="4">
        <v>2</v>
      </c>
      <c r="D569" s="1" t="s">
        <v>33</v>
      </c>
      <c r="E569" s="1" t="s">
        <v>34</v>
      </c>
      <c r="F569" s="1" t="s">
        <v>35</v>
      </c>
      <c r="G569" s="1">
        <v>2009</v>
      </c>
      <c r="H569" s="4" t="s">
        <v>87</v>
      </c>
      <c r="Q569" s="1" t="s">
        <v>95</v>
      </c>
      <c r="V569" s="5" t="e">
        <f t="shared" si="54"/>
        <v>#DIV/0!</v>
      </c>
      <c r="Y569" s="1" t="e">
        <f t="shared" si="55"/>
        <v>#DIV/0!</v>
      </c>
      <c r="Z569" s="4" t="e">
        <f t="shared" si="56"/>
        <v>#DIV/0!</v>
      </c>
      <c r="AB569" s="1" t="e">
        <f t="shared" si="57"/>
        <v>#DIV/0!</v>
      </c>
      <c r="AD569" s="1" t="e">
        <f t="shared" si="58"/>
        <v>#DIV/0!</v>
      </c>
      <c r="AE569" s="1"/>
      <c r="AJ569" s="1"/>
    </row>
    <row r="570" spans="1:36" ht="15.75" customHeight="1" x14ac:dyDescent="0.25">
      <c r="A570" s="2" t="s">
        <v>29</v>
      </c>
      <c r="B570" s="3">
        <v>114</v>
      </c>
      <c r="C570" s="4">
        <v>2</v>
      </c>
      <c r="D570" s="1" t="s">
        <v>33</v>
      </c>
      <c r="E570" s="1" t="s">
        <v>34</v>
      </c>
      <c r="F570" s="1" t="s">
        <v>35</v>
      </c>
      <c r="G570" s="1">
        <v>2010</v>
      </c>
      <c r="H570" s="4" t="s">
        <v>87</v>
      </c>
      <c r="Q570" s="1" t="s">
        <v>95</v>
      </c>
      <c r="V570" s="5" t="e">
        <f t="shared" si="54"/>
        <v>#DIV/0!</v>
      </c>
      <c r="Y570" s="1" t="e">
        <f t="shared" si="55"/>
        <v>#DIV/0!</v>
      </c>
      <c r="Z570" s="4" t="e">
        <f t="shared" si="56"/>
        <v>#DIV/0!</v>
      </c>
      <c r="AB570" s="1" t="e">
        <f t="shared" si="57"/>
        <v>#DIV/0!</v>
      </c>
      <c r="AD570" s="1" t="e">
        <f t="shared" si="58"/>
        <v>#DIV/0!</v>
      </c>
      <c r="AE570" s="1"/>
      <c r="AJ570" s="1"/>
    </row>
    <row r="571" spans="1:36" ht="15.75" customHeight="1" x14ac:dyDescent="0.25">
      <c r="A571" s="2" t="s">
        <v>29</v>
      </c>
      <c r="B571" s="3">
        <v>114</v>
      </c>
      <c r="C571" s="4">
        <v>2</v>
      </c>
      <c r="D571" s="1" t="s">
        <v>33</v>
      </c>
      <c r="E571" s="1" t="s">
        <v>34</v>
      </c>
      <c r="F571" s="1" t="s">
        <v>35</v>
      </c>
      <c r="G571" s="1">
        <v>2011</v>
      </c>
      <c r="H571" s="4" t="s">
        <v>87</v>
      </c>
      <c r="Q571" s="1" t="s">
        <v>95</v>
      </c>
      <c r="V571" s="5" t="e">
        <f t="shared" si="54"/>
        <v>#DIV/0!</v>
      </c>
      <c r="Y571" s="1" t="e">
        <f t="shared" si="55"/>
        <v>#DIV/0!</v>
      </c>
      <c r="Z571" s="4" t="e">
        <f t="shared" si="56"/>
        <v>#DIV/0!</v>
      </c>
      <c r="AB571" s="1" t="e">
        <f t="shared" si="57"/>
        <v>#DIV/0!</v>
      </c>
      <c r="AD571" s="1" t="e">
        <f t="shared" si="58"/>
        <v>#DIV/0!</v>
      </c>
      <c r="AE571" s="1"/>
      <c r="AJ571" s="1"/>
    </row>
    <row r="572" spans="1:36" ht="15.75" customHeight="1" x14ac:dyDescent="0.25">
      <c r="A572" s="2" t="s">
        <v>29</v>
      </c>
      <c r="B572" s="3">
        <v>114</v>
      </c>
      <c r="C572" s="4">
        <v>2</v>
      </c>
      <c r="D572" s="1" t="s">
        <v>33</v>
      </c>
      <c r="E572" s="1" t="s">
        <v>34</v>
      </c>
      <c r="F572" s="1" t="s">
        <v>35</v>
      </c>
      <c r="G572" s="1">
        <v>2012</v>
      </c>
      <c r="H572" s="4" t="s">
        <v>87</v>
      </c>
      <c r="Q572" s="1" t="s">
        <v>95</v>
      </c>
      <c r="V572" s="5" t="e">
        <f t="shared" si="54"/>
        <v>#DIV/0!</v>
      </c>
      <c r="Y572" s="1" t="e">
        <f t="shared" si="55"/>
        <v>#DIV/0!</v>
      </c>
      <c r="Z572" s="4" t="e">
        <f t="shared" si="56"/>
        <v>#DIV/0!</v>
      </c>
      <c r="AB572" s="1" t="e">
        <f t="shared" si="57"/>
        <v>#DIV/0!</v>
      </c>
      <c r="AD572" s="1" t="e">
        <f t="shared" si="58"/>
        <v>#DIV/0!</v>
      </c>
      <c r="AE572" s="1"/>
      <c r="AJ572" s="1"/>
    </row>
    <row r="573" spans="1:36" s="36" customFormat="1" ht="15.75" customHeight="1" x14ac:dyDescent="0.25">
      <c r="A573" s="34" t="s">
        <v>29</v>
      </c>
      <c r="B573" s="30">
        <v>115</v>
      </c>
      <c r="C573" s="35">
        <v>2</v>
      </c>
      <c r="D573" s="36" t="s">
        <v>33</v>
      </c>
      <c r="E573" s="36" t="s">
        <v>34</v>
      </c>
      <c r="F573" s="36" t="s">
        <v>35</v>
      </c>
      <c r="G573" s="36">
        <v>2008</v>
      </c>
      <c r="H573" s="35" t="s">
        <v>87</v>
      </c>
      <c r="I573" s="35"/>
      <c r="Q573" s="36" t="s">
        <v>95</v>
      </c>
      <c r="V573" s="37" t="e">
        <f t="shared" si="54"/>
        <v>#DIV/0!</v>
      </c>
      <c r="Y573" s="36" t="e">
        <f t="shared" si="55"/>
        <v>#DIV/0!</v>
      </c>
      <c r="Z573" s="35" t="e">
        <f t="shared" si="56"/>
        <v>#DIV/0!</v>
      </c>
      <c r="AB573" s="36" t="e">
        <f t="shared" si="57"/>
        <v>#DIV/0!</v>
      </c>
      <c r="AD573" s="36" t="e">
        <f t="shared" si="58"/>
        <v>#DIV/0!</v>
      </c>
    </row>
    <row r="574" spans="1:36" ht="15.75" customHeight="1" x14ac:dyDescent="0.25">
      <c r="A574" s="2" t="s">
        <v>29</v>
      </c>
      <c r="B574" s="3">
        <v>115</v>
      </c>
      <c r="C574" s="4">
        <v>2</v>
      </c>
      <c r="D574" s="1" t="s">
        <v>33</v>
      </c>
      <c r="E574" s="1" t="s">
        <v>34</v>
      </c>
      <c r="F574" s="1" t="s">
        <v>35</v>
      </c>
      <c r="G574" s="1">
        <v>2009</v>
      </c>
      <c r="H574" s="4" t="s">
        <v>87</v>
      </c>
      <c r="Q574" s="1" t="s">
        <v>95</v>
      </c>
      <c r="V574" s="5" t="e">
        <f t="shared" si="54"/>
        <v>#DIV/0!</v>
      </c>
      <c r="Y574" s="1" t="e">
        <f t="shared" si="55"/>
        <v>#DIV/0!</v>
      </c>
      <c r="Z574" s="4" t="e">
        <f t="shared" si="56"/>
        <v>#DIV/0!</v>
      </c>
      <c r="AB574" s="1" t="e">
        <f t="shared" si="57"/>
        <v>#DIV/0!</v>
      </c>
      <c r="AD574" s="1" t="e">
        <f t="shared" si="58"/>
        <v>#DIV/0!</v>
      </c>
      <c r="AE574" s="1"/>
      <c r="AJ574" s="1"/>
    </row>
    <row r="575" spans="1:36" ht="15.75" customHeight="1" x14ac:dyDescent="0.25">
      <c r="A575" s="2" t="s">
        <v>29</v>
      </c>
      <c r="B575" s="3">
        <v>115</v>
      </c>
      <c r="C575" s="4">
        <v>2</v>
      </c>
      <c r="D575" s="1" t="s">
        <v>33</v>
      </c>
      <c r="E575" s="1" t="s">
        <v>34</v>
      </c>
      <c r="F575" s="1" t="s">
        <v>35</v>
      </c>
      <c r="G575" s="1">
        <v>2010</v>
      </c>
      <c r="H575" s="4" t="s">
        <v>87</v>
      </c>
      <c r="Q575" s="1" t="s">
        <v>95</v>
      </c>
      <c r="V575" s="5" t="e">
        <f t="shared" si="54"/>
        <v>#DIV/0!</v>
      </c>
      <c r="Y575" s="1" t="e">
        <f t="shared" si="55"/>
        <v>#DIV/0!</v>
      </c>
      <c r="Z575" s="4" t="e">
        <f t="shared" si="56"/>
        <v>#DIV/0!</v>
      </c>
      <c r="AB575" s="1" t="e">
        <f t="shared" si="57"/>
        <v>#DIV/0!</v>
      </c>
      <c r="AD575" s="1" t="e">
        <f t="shared" si="58"/>
        <v>#DIV/0!</v>
      </c>
      <c r="AE575" s="1"/>
      <c r="AJ575" s="1"/>
    </row>
    <row r="576" spans="1:36" ht="15.75" customHeight="1" x14ac:dyDescent="0.25">
      <c r="A576" s="2" t="s">
        <v>29</v>
      </c>
      <c r="B576" s="3">
        <v>115</v>
      </c>
      <c r="C576" s="4">
        <v>2</v>
      </c>
      <c r="D576" s="1" t="s">
        <v>33</v>
      </c>
      <c r="E576" s="1" t="s">
        <v>34</v>
      </c>
      <c r="F576" s="1" t="s">
        <v>35</v>
      </c>
      <c r="G576" s="1">
        <v>2011</v>
      </c>
      <c r="H576" s="4" t="s">
        <v>87</v>
      </c>
      <c r="Q576" s="1" t="s">
        <v>95</v>
      </c>
      <c r="V576" s="5" t="e">
        <f t="shared" si="54"/>
        <v>#DIV/0!</v>
      </c>
      <c r="Y576" s="1" t="e">
        <f t="shared" si="55"/>
        <v>#DIV/0!</v>
      </c>
      <c r="Z576" s="4" t="e">
        <f t="shared" si="56"/>
        <v>#DIV/0!</v>
      </c>
      <c r="AB576" s="1" t="e">
        <f t="shared" si="57"/>
        <v>#DIV/0!</v>
      </c>
      <c r="AD576" s="1" t="e">
        <f t="shared" si="58"/>
        <v>#DIV/0!</v>
      </c>
      <c r="AE576" s="1"/>
      <c r="AJ576" s="1"/>
    </row>
    <row r="577" spans="1:36" ht="15.75" customHeight="1" x14ac:dyDescent="0.25">
      <c r="A577" s="2" t="s">
        <v>29</v>
      </c>
      <c r="B577" s="3">
        <v>115</v>
      </c>
      <c r="C577" s="4">
        <v>2</v>
      </c>
      <c r="D577" s="1" t="s">
        <v>33</v>
      </c>
      <c r="E577" s="1" t="s">
        <v>34</v>
      </c>
      <c r="F577" s="1" t="s">
        <v>35</v>
      </c>
      <c r="G577" s="1">
        <v>2012</v>
      </c>
      <c r="H577" s="4" t="s">
        <v>87</v>
      </c>
      <c r="Q577" s="1" t="s">
        <v>95</v>
      </c>
      <c r="V577" s="5" t="e">
        <f t="shared" si="54"/>
        <v>#DIV/0!</v>
      </c>
      <c r="Y577" s="1" t="e">
        <f t="shared" si="55"/>
        <v>#DIV/0!</v>
      </c>
      <c r="Z577" s="4" t="e">
        <f t="shared" si="56"/>
        <v>#DIV/0!</v>
      </c>
      <c r="AB577" s="1" t="e">
        <f t="shared" si="57"/>
        <v>#DIV/0!</v>
      </c>
      <c r="AD577" s="1" t="e">
        <f t="shared" si="58"/>
        <v>#DIV/0!</v>
      </c>
      <c r="AE577" s="1"/>
      <c r="AJ577" s="1"/>
    </row>
    <row r="578" spans="1:36" s="36" customFormat="1" ht="15.75" customHeight="1" x14ac:dyDescent="0.25">
      <c r="A578" s="34" t="s">
        <v>29</v>
      </c>
      <c r="B578" s="30">
        <v>116</v>
      </c>
      <c r="C578" s="35">
        <v>2</v>
      </c>
      <c r="D578" s="36" t="s">
        <v>33</v>
      </c>
      <c r="E578" s="36" t="s">
        <v>34</v>
      </c>
      <c r="F578" s="36" t="s">
        <v>35</v>
      </c>
      <c r="G578" s="36">
        <v>2008</v>
      </c>
      <c r="H578" s="35" t="s">
        <v>87</v>
      </c>
      <c r="I578" s="35"/>
      <c r="Q578" s="36" t="s">
        <v>95</v>
      </c>
      <c r="V578" s="37" t="e">
        <f t="shared" si="54"/>
        <v>#DIV/0!</v>
      </c>
      <c r="Y578" s="36" t="e">
        <f t="shared" si="55"/>
        <v>#DIV/0!</v>
      </c>
      <c r="Z578" s="35" t="e">
        <f t="shared" si="56"/>
        <v>#DIV/0!</v>
      </c>
      <c r="AB578" s="36" t="e">
        <f t="shared" si="57"/>
        <v>#DIV/0!</v>
      </c>
      <c r="AD578" s="36" t="e">
        <f t="shared" si="58"/>
        <v>#DIV/0!</v>
      </c>
    </row>
    <row r="579" spans="1:36" ht="15.75" customHeight="1" x14ac:dyDescent="0.25">
      <c r="A579" s="2" t="s">
        <v>29</v>
      </c>
      <c r="B579" s="3">
        <v>116</v>
      </c>
      <c r="C579" s="4">
        <v>2</v>
      </c>
      <c r="D579" s="1" t="s">
        <v>33</v>
      </c>
      <c r="E579" s="1" t="s">
        <v>34</v>
      </c>
      <c r="F579" s="1" t="s">
        <v>35</v>
      </c>
      <c r="G579" s="1">
        <v>2009</v>
      </c>
      <c r="H579" s="4" t="s">
        <v>87</v>
      </c>
      <c r="Q579" s="1" t="s">
        <v>95</v>
      </c>
      <c r="V579" s="5" t="e">
        <f t="shared" si="54"/>
        <v>#DIV/0!</v>
      </c>
      <c r="Y579" s="1" t="e">
        <f t="shared" si="55"/>
        <v>#DIV/0!</v>
      </c>
      <c r="Z579" s="4" t="e">
        <f t="shared" si="56"/>
        <v>#DIV/0!</v>
      </c>
      <c r="AB579" s="1" t="e">
        <f t="shared" si="57"/>
        <v>#DIV/0!</v>
      </c>
      <c r="AD579" s="1" t="e">
        <f t="shared" si="58"/>
        <v>#DIV/0!</v>
      </c>
      <c r="AE579" s="1"/>
      <c r="AJ579" s="1"/>
    </row>
    <row r="580" spans="1:36" ht="15.75" customHeight="1" x14ac:dyDescent="0.25">
      <c r="A580" s="2" t="s">
        <v>29</v>
      </c>
      <c r="B580" s="3">
        <v>116</v>
      </c>
      <c r="C580" s="4">
        <v>2</v>
      </c>
      <c r="D580" s="1" t="s">
        <v>33</v>
      </c>
      <c r="E580" s="1" t="s">
        <v>34</v>
      </c>
      <c r="F580" s="1" t="s">
        <v>35</v>
      </c>
      <c r="G580" s="1">
        <v>2010</v>
      </c>
      <c r="H580" s="4" t="s">
        <v>87</v>
      </c>
      <c r="Q580" s="1" t="s">
        <v>95</v>
      </c>
      <c r="V580" s="5" t="e">
        <f t="shared" si="54"/>
        <v>#DIV/0!</v>
      </c>
      <c r="Y580" s="1" t="e">
        <f t="shared" si="55"/>
        <v>#DIV/0!</v>
      </c>
      <c r="Z580" s="4" t="e">
        <f t="shared" si="56"/>
        <v>#DIV/0!</v>
      </c>
      <c r="AB580" s="1" t="e">
        <f t="shared" si="57"/>
        <v>#DIV/0!</v>
      </c>
      <c r="AD580" s="1" t="e">
        <f t="shared" si="58"/>
        <v>#DIV/0!</v>
      </c>
      <c r="AE580" s="1"/>
      <c r="AJ580" s="1"/>
    </row>
    <row r="581" spans="1:36" ht="15.75" customHeight="1" x14ac:dyDescent="0.25">
      <c r="A581" s="2" t="s">
        <v>29</v>
      </c>
      <c r="B581" s="3">
        <v>116</v>
      </c>
      <c r="C581" s="4">
        <v>2</v>
      </c>
      <c r="D581" s="1" t="s">
        <v>33</v>
      </c>
      <c r="E581" s="1" t="s">
        <v>34</v>
      </c>
      <c r="F581" s="1" t="s">
        <v>35</v>
      </c>
      <c r="G581" s="1">
        <v>2011</v>
      </c>
      <c r="H581" s="4" t="s">
        <v>87</v>
      </c>
      <c r="Q581" s="1" t="s">
        <v>95</v>
      </c>
      <c r="V581" s="5" t="e">
        <f t="shared" si="54"/>
        <v>#DIV/0!</v>
      </c>
      <c r="Y581" s="1" t="e">
        <f t="shared" si="55"/>
        <v>#DIV/0!</v>
      </c>
      <c r="Z581" s="4" t="e">
        <f t="shared" si="56"/>
        <v>#DIV/0!</v>
      </c>
      <c r="AB581" s="1" t="e">
        <f t="shared" si="57"/>
        <v>#DIV/0!</v>
      </c>
      <c r="AD581" s="1" t="e">
        <f t="shared" si="58"/>
        <v>#DIV/0!</v>
      </c>
      <c r="AE581" s="1"/>
      <c r="AJ581" s="1"/>
    </row>
    <row r="582" spans="1:36" ht="15.75" customHeight="1" x14ac:dyDescent="0.25">
      <c r="A582" s="2" t="s">
        <v>29</v>
      </c>
      <c r="B582" s="3">
        <v>116</v>
      </c>
      <c r="C582" s="4">
        <v>2</v>
      </c>
      <c r="D582" s="1" t="s">
        <v>33</v>
      </c>
      <c r="E582" s="1" t="s">
        <v>34</v>
      </c>
      <c r="F582" s="1" t="s">
        <v>35</v>
      </c>
      <c r="G582" s="1">
        <v>2012</v>
      </c>
      <c r="H582" s="4" t="s">
        <v>87</v>
      </c>
      <c r="Q582" s="1" t="s">
        <v>95</v>
      </c>
      <c r="V582" s="5" t="e">
        <f t="shared" si="54"/>
        <v>#DIV/0!</v>
      </c>
      <c r="Y582" s="1" t="e">
        <f t="shared" si="55"/>
        <v>#DIV/0!</v>
      </c>
      <c r="Z582" s="4" t="e">
        <f t="shared" si="56"/>
        <v>#DIV/0!</v>
      </c>
      <c r="AB582" s="1" t="e">
        <f t="shared" si="57"/>
        <v>#DIV/0!</v>
      </c>
      <c r="AD582" s="1" t="e">
        <f t="shared" si="58"/>
        <v>#DIV/0!</v>
      </c>
      <c r="AE582" s="1"/>
      <c r="AJ582" s="1"/>
    </row>
    <row r="583" spans="1:36" s="36" customFormat="1" ht="15.75" customHeight="1" x14ac:dyDescent="0.25">
      <c r="A583" s="34" t="s">
        <v>29</v>
      </c>
      <c r="B583" s="30">
        <v>117</v>
      </c>
      <c r="C583" s="35">
        <v>2</v>
      </c>
      <c r="D583" s="36" t="s">
        <v>33</v>
      </c>
      <c r="E583" s="36" t="s">
        <v>34</v>
      </c>
      <c r="F583" s="36" t="s">
        <v>35</v>
      </c>
      <c r="G583" s="36">
        <v>2008</v>
      </c>
      <c r="H583" s="35" t="s">
        <v>87</v>
      </c>
      <c r="I583" s="35"/>
      <c r="Q583" s="36" t="s">
        <v>95</v>
      </c>
      <c r="V583" s="37" t="e">
        <f t="shared" si="54"/>
        <v>#DIV/0!</v>
      </c>
      <c r="Y583" s="36" t="e">
        <f t="shared" si="55"/>
        <v>#DIV/0!</v>
      </c>
      <c r="Z583" s="35" t="e">
        <f t="shared" si="56"/>
        <v>#DIV/0!</v>
      </c>
      <c r="AB583" s="36" t="e">
        <f t="shared" si="57"/>
        <v>#DIV/0!</v>
      </c>
      <c r="AD583" s="36" t="e">
        <f t="shared" si="58"/>
        <v>#DIV/0!</v>
      </c>
    </row>
    <row r="584" spans="1:36" ht="15.75" customHeight="1" x14ac:dyDescent="0.25">
      <c r="A584" s="2" t="s">
        <v>29</v>
      </c>
      <c r="B584" s="3">
        <v>117</v>
      </c>
      <c r="C584" s="4">
        <v>2</v>
      </c>
      <c r="D584" s="1" t="s">
        <v>33</v>
      </c>
      <c r="E584" s="1" t="s">
        <v>34</v>
      </c>
      <c r="F584" s="1" t="s">
        <v>35</v>
      </c>
      <c r="G584" s="1">
        <v>2009</v>
      </c>
      <c r="H584" s="4" t="s">
        <v>87</v>
      </c>
      <c r="Q584" s="1" t="s">
        <v>95</v>
      </c>
      <c r="V584" s="5" t="e">
        <f t="shared" si="54"/>
        <v>#DIV/0!</v>
      </c>
      <c r="Y584" s="1" t="e">
        <f t="shared" si="55"/>
        <v>#DIV/0!</v>
      </c>
      <c r="Z584" s="4" t="e">
        <f t="shared" si="56"/>
        <v>#DIV/0!</v>
      </c>
      <c r="AB584" s="1" t="e">
        <f t="shared" si="57"/>
        <v>#DIV/0!</v>
      </c>
      <c r="AD584" s="1" t="e">
        <f t="shared" si="58"/>
        <v>#DIV/0!</v>
      </c>
      <c r="AE584" s="1"/>
      <c r="AJ584" s="1"/>
    </row>
    <row r="585" spans="1:36" ht="15.75" customHeight="1" x14ac:dyDescent="0.25">
      <c r="A585" s="2" t="s">
        <v>29</v>
      </c>
      <c r="B585" s="3">
        <v>117</v>
      </c>
      <c r="C585" s="4">
        <v>2</v>
      </c>
      <c r="D585" s="1" t="s">
        <v>33</v>
      </c>
      <c r="E585" s="1" t="s">
        <v>34</v>
      </c>
      <c r="F585" s="1" t="s">
        <v>35</v>
      </c>
      <c r="G585" s="1">
        <v>2010</v>
      </c>
      <c r="H585" s="4" t="s">
        <v>87</v>
      </c>
      <c r="Q585" s="1" t="s">
        <v>95</v>
      </c>
      <c r="V585" s="5" t="e">
        <f t="shared" si="54"/>
        <v>#DIV/0!</v>
      </c>
      <c r="Y585" s="1" t="e">
        <f t="shared" si="55"/>
        <v>#DIV/0!</v>
      </c>
      <c r="Z585" s="4" t="e">
        <f t="shared" si="56"/>
        <v>#DIV/0!</v>
      </c>
      <c r="AB585" s="1" t="e">
        <f t="shared" si="57"/>
        <v>#DIV/0!</v>
      </c>
      <c r="AD585" s="1" t="e">
        <f t="shared" si="58"/>
        <v>#DIV/0!</v>
      </c>
      <c r="AE585" s="1"/>
      <c r="AJ585" s="1"/>
    </row>
    <row r="586" spans="1:36" ht="15.75" customHeight="1" x14ac:dyDescent="0.25">
      <c r="A586" s="2" t="s">
        <v>29</v>
      </c>
      <c r="B586" s="3">
        <v>117</v>
      </c>
      <c r="C586" s="4">
        <v>2</v>
      </c>
      <c r="D586" s="1" t="s">
        <v>33</v>
      </c>
      <c r="E586" s="1" t="s">
        <v>34</v>
      </c>
      <c r="F586" s="1" t="s">
        <v>35</v>
      </c>
      <c r="G586" s="1">
        <v>2011</v>
      </c>
      <c r="H586" s="4" t="s">
        <v>87</v>
      </c>
      <c r="Q586" s="1" t="s">
        <v>95</v>
      </c>
      <c r="V586" s="5" t="e">
        <f t="shared" si="54"/>
        <v>#DIV/0!</v>
      </c>
      <c r="Y586" s="1" t="e">
        <f t="shared" si="55"/>
        <v>#DIV/0!</v>
      </c>
      <c r="Z586" s="4" t="e">
        <f t="shared" si="56"/>
        <v>#DIV/0!</v>
      </c>
      <c r="AB586" s="1" t="e">
        <f t="shared" si="57"/>
        <v>#DIV/0!</v>
      </c>
      <c r="AD586" s="1" t="e">
        <f t="shared" si="58"/>
        <v>#DIV/0!</v>
      </c>
      <c r="AE586" s="1"/>
      <c r="AJ586" s="1"/>
    </row>
    <row r="587" spans="1:36" ht="15.75" customHeight="1" x14ac:dyDescent="0.25">
      <c r="A587" s="2" t="s">
        <v>29</v>
      </c>
      <c r="B587" s="3">
        <v>117</v>
      </c>
      <c r="C587" s="4">
        <v>2</v>
      </c>
      <c r="D587" s="1" t="s">
        <v>33</v>
      </c>
      <c r="E587" s="1" t="s">
        <v>34</v>
      </c>
      <c r="F587" s="1" t="s">
        <v>35</v>
      </c>
      <c r="G587" s="1">
        <v>2012</v>
      </c>
      <c r="H587" s="4" t="s">
        <v>87</v>
      </c>
      <c r="Q587" s="1" t="s">
        <v>95</v>
      </c>
      <c r="V587" s="5" t="e">
        <f t="shared" si="54"/>
        <v>#DIV/0!</v>
      </c>
      <c r="Y587" s="1" t="e">
        <f t="shared" si="55"/>
        <v>#DIV/0!</v>
      </c>
      <c r="Z587" s="4" t="e">
        <f t="shared" si="56"/>
        <v>#DIV/0!</v>
      </c>
      <c r="AB587" s="1" t="e">
        <f t="shared" si="57"/>
        <v>#DIV/0!</v>
      </c>
      <c r="AD587" s="1" t="e">
        <f t="shared" si="58"/>
        <v>#DIV/0!</v>
      </c>
      <c r="AE587" s="1"/>
      <c r="AJ587" s="1"/>
    </row>
    <row r="588" spans="1:36" s="36" customFormat="1" ht="15.75" customHeight="1" x14ac:dyDescent="0.25">
      <c r="A588" s="34" t="s">
        <v>29</v>
      </c>
      <c r="B588" s="30">
        <v>118</v>
      </c>
      <c r="C588" s="35">
        <v>2</v>
      </c>
      <c r="D588" s="36" t="s">
        <v>33</v>
      </c>
      <c r="E588" s="36" t="s">
        <v>34</v>
      </c>
      <c r="F588" s="36" t="s">
        <v>35</v>
      </c>
      <c r="G588" s="36">
        <v>2008</v>
      </c>
      <c r="H588" s="35" t="s">
        <v>87</v>
      </c>
      <c r="I588" s="35"/>
      <c r="Q588" s="36" t="s">
        <v>95</v>
      </c>
      <c r="V588" s="37" t="e">
        <f t="shared" si="54"/>
        <v>#DIV/0!</v>
      </c>
      <c r="Y588" s="36" t="e">
        <f t="shared" si="55"/>
        <v>#DIV/0!</v>
      </c>
      <c r="Z588" s="35" t="e">
        <f t="shared" si="56"/>
        <v>#DIV/0!</v>
      </c>
      <c r="AB588" s="36" t="e">
        <f t="shared" si="57"/>
        <v>#DIV/0!</v>
      </c>
      <c r="AD588" s="36" t="e">
        <f t="shared" si="58"/>
        <v>#DIV/0!</v>
      </c>
    </row>
    <row r="589" spans="1:36" ht="15.75" customHeight="1" x14ac:dyDescent="0.25">
      <c r="A589" s="2" t="s">
        <v>29</v>
      </c>
      <c r="B589" s="3">
        <v>118</v>
      </c>
      <c r="C589" s="4">
        <v>2</v>
      </c>
      <c r="D589" s="1" t="s">
        <v>33</v>
      </c>
      <c r="E589" s="1" t="s">
        <v>34</v>
      </c>
      <c r="F589" s="1" t="s">
        <v>35</v>
      </c>
      <c r="G589" s="1">
        <v>2009</v>
      </c>
      <c r="H589" s="4" t="s">
        <v>87</v>
      </c>
      <c r="Q589" s="1" t="s">
        <v>95</v>
      </c>
      <c r="V589" s="5" t="e">
        <f t="shared" si="54"/>
        <v>#DIV/0!</v>
      </c>
      <c r="Y589" s="1" t="e">
        <f t="shared" si="55"/>
        <v>#DIV/0!</v>
      </c>
      <c r="Z589" s="4" t="e">
        <f t="shared" si="56"/>
        <v>#DIV/0!</v>
      </c>
      <c r="AB589" s="1" t="e">
        <f t="shared" si="57"/>
        <v>#DIV/0!</v>
      </c>
      <c r="AD589" s="1" t="e">
        <f t="shared" si="58"/>
        <v>#DIV/0!</v>
      </c>
      <c r="AE589" s="1"/>
      <c r="AJ589" s="1"/>
    </row>
    <row r="590" spans="1:36" ht="15.75" customHeight="1" x14ac:dyDescent="0.25">
      <c r="A590" s="2" t="s">
        <v>29</v>
      </c>
      <c r="B590" s="3">
        <v>118</v>
      </c>
      <c r="C590" s="4">
        <v>2</v>
      </c>
      <c r="D590" s="1" t="s">
        <v>33</v>
      </c>
      <c r="E590" s="1" t="s">
        <v>34</v>
      </c>
      <c r="F590" s="1" t="s">
        <v>35</v>
      </c>
      <c r="G590" s="1">
        <v>2010</v>
      </c>
      <c r="H590" s="4" t="s">
        <v>87</v>
      </c>
      <c r="Q590" s="1" t="s">
        <v>95</v>
      </c>
      <c r="V590" s="5" t="e">
        <f t="shared" si="54"/>
        <v>#DIV/0!</v>
      </c>
      <c r="Y590" s="1" t="e">
        <f t="shared" si="55"/>
        <v>#DIV/0!</v>
      </c>
      <c r="Z590" s="4" t="e">
        <f t="shared" si="56"/>
        <v>#DIV/0!</v>
      </c>
      <c r="AB590" s="1" t="e">
        <f t="shared" si="57"/>
        <v>#DIV/0!</v>
      </c>
      <c r="AD590" s="1" t="e">
        <f t="shared" si="58"/>
        <v>#DIV/0!</v>
      </c>
      <c r="AE590" s="1"/>
      <c r="AJ590" s="1"/>
    </row>
    <row r="591" spans="1:36" ht="15.75" customHeight="1" x14ac:dyDescent="0.25">
      <c r="A591" s="2" t="s">
        <v>29</v>
      </c>
      <c r="B591" s="3">
        <v>118</v>
      </c>
      <c r="C591" s="4">
        <v>2</v>
      </c>
      <c r="D591" s="1" t="s">
        <v>33</v>
      </c>
      <c r="E591" s="1" t="s">
        <v>34</v>
      </c>
      <c r="F591" s="1" t="s">
        <v>35</v>
      </c>
      <c r="G591" s="1">
        <v>2011</v>
      </c>
      <c r="H591" s="4" t="s">
        <v>87</v>
      </c>
      <c r="Q591" s="1" t="s">
        <v>95</v>
      </c>
      <c r="V591" s="5" t="e">
        <f t="shared" si="54"/>
        <v>#DIV/0!</v>
      </c>
      <c r="Y591" s="1" t="e">
        <f t="shared" si="55"/>
        <v>#DIV/0!</v>
      </c>
      <c r="Z591" s="4" t="e">
        <f t="shared" si="56"/>
        <v>#DIV/0!</v>
      </c>
      <c r="AB591" s="1" t="e">
        <f t="shared" si="57"/>
        <v>#DIV/0!</v>
      </c>
      <c r="AD591" s="1" t="e">
        <f t="shared" si="58"/>
        <v>#DIV/0!</v>
      </c>
      <c r="AE591" s="1"/>
      <c r="AJ591" s="1"/>
    </row>
    <row r="592" spans="1:36" ht="15.75" customHeight="1" x14ac:dyDescent="0.25">
      <c r="A592" s="2" t="s">
        <v>29</v>
      </c>
      <c r="B592" s="3">
        <v>118</v>
      </c>
      <c r="C592" s="4">
        <v>2</v>
      </c>
      <c r="D592" s="1" t="s">
        <v>33</v>
      </c>
      <c r="E592" s="1" t="s">
        <v>34</v>
      </c>
      <c r="F592" s="1" t="s">
        <v>35</v>
      </c>
      <c r="G592" s="1">
        <v>2012</v>
      </c>
      <c r="H592" s="4" t="s">
        <v>87</v>
      </c>
      <c r="Q592" s="1" t="s">
        <v>95</v>
      </c>
      <c r="V592" s="5" t="e">
        <f t="shared" si="54"/>
        <v>#DIV/0!</v>
      </c>
      <c r="Y592" s="1" t="e">
        <f t="shared" si="55"/>
        <v>#DIV/0!</v>
      </c>
      <c r="Z592" s="4" t="e">
        <f t="shared" si="56"/>
        <v>#DIV/0!</v>
      </c>
      <c r="AB592" s="1" t="e">
        <f t="shared" si="57"/>
        <v>#DIV/0!</v>
      </c>
      <c r="AD592" s="1" t="e">
        <f t="shared" si="58"/>
        <v>#DIV/0!</v>
      </c>
      <c r="AE592" s="1"/>
      <c r="AJ592" s="1"/>
    </row>
    <row r="593" spans="1:36" s="36" customFormat="1" ht="15.75" customHeight="1" x14ac:dyDescent="0.25">
      <c r="A593" s="34" t="s">
        <v>29</v>
      </c>
      <c r="B593" s="30">
        <v>119</v>
      </c>
      <c r="C593" s="35">
        <v>2</v>
      </c>
      <c r="D593" s="36" t="s">
        <v>33</v>
      </c>
      <c r="E593" s="36" t="s">
        <v>34</v>
      </c>
      <c r="F593" s="36" t="s">
        <v>35</v>
      </c>
      <c r="G593" s="36">
        <v>2008</v>
      </c>
      <c r="H593" s="35" t="s">
        <v>87</v>
      </c>
      <c r="I593" s="35"/>
      <c r="Q593" s="36" t="s">
        <v>95</v>
      </c>
      <c r="V593" s="37" t="e">
        <f t="shared" si="54"/>
        <v>#DIV/0!</v>
      </c>
      <c r="Y593" s="36" t="e">
        <f t="shared" si="55"/>
        <v>#DIV/0!</v>
      </c>
      <c r="Z593" s="35" t="e">
        <f t="shared" si="56"/>
        <v>#DIV/0!</v>
      </c>
      <c r="AB593" s="36" t="e">
        <f t="shared" si="57"/>
        <v>#DIV/0!</v>
      </c>
      <c r="AD593" s="36" t="e">
        <f t="shared" si="58"/>
        <v>#DIV/0!</v>
      </c>
    </row>
    <row r="594" spans="1:36" ht="15.75" customHeight="1" x14ac:dyDescent="0.25">
      <c r="A594" s="2" t="s">
        <v>29</v>
      </c>
      <c r="B594" s="3">
        <v>119</v>
      </c>
      <c r="C594" s="4">
        <v>2</v>
      </c>
      <c r="D594" s="1" t="s">
        <v>33</v>
      </c>
      <c r="E594" s="1" t="s">
        <v>34</v>
      </c>
      <c r="F594" s="1" t="s">
        <v>35</v>
      </c>
      <c r="G594" s="1">
        <v>2009</v>
      </c>
      <c r="H594" s="4" t="s">
        <v>87</v>
      </c>
      <c r="Q594" s="1" t="s">
        <v>95</v>
      </c>
      <c r="V594" s="5" t="e">
        <f t="shared" si="54"/>
        <v>#DIV/0!</v>
      </c>
      <c r="Y594" s="1" t="e">
        <f t="shared" si="55"/>
        <v>#DIV/0!</v>
      </c>
      <c r="Z594" s="4" t="e">
        <f t="shared" si="56"/>
        <v>#DIV/0!</v>
      </c>
      <c r="AB594" s="1" t="e">
        <f t="shared" si="57"/>
        <v>#DIV/0!</v>
      </c>
      <c r="AD594" s="1" t="e">
        <f t="shared" si="58"/>
        <v>#DIV/0!</v>
      </c>
      <c r="AE594" s="1"/>
      <c r="AJ594" s="1"/>
    </row>
    <row r="595" spans="1:36" ht="15.75" customHeight="1" x14ac:dyDescent="0.25">
      <c r="A595" s="2" t="s">
        <v>29</v>
      </c>
      <c r="B595" s="3">
        <v>119</v>
      </c>
      <c r="C595" s="4">
        <v>2</v>
      </c>
      <c r="D595" s="1" t="s">
        <v>33</v>
      </c>
      <c r="E595" s="1" t="s">
        <v>34</v>
      </c>
      <c r="F595" s="1" t="s">
        <v>35</v>
      </c>
      <c r="G595" s="1">
        <v>2010</v>
      </c>
      <c r="H595" s="4" t="s">
        <v>87</v>
      </c>
      <c r="Q595" s="1" t="s">
        <v>95</v>
      </c>
      <c r="V595" s="5" t="e">
        <f t="shared" si="54"/>
        <v>#DIV/0!</v>
      </c>
      <c r="Y595" s="1" t="e">
        <f t="shared" si="55"/>
        <v>#DIV/0!</v>
      </c>
      <c r="Z595" s="4" t="e">
        <f t="shared" si="56"/>
        <v>#DIV/0!</v>
      </c>
      <c r="AB595" s="1" t="e">
        <f t="shared" si="57"/>
        <v>#DIV/0!</v>
      </c>
      <c r="AD595" s="1" t="e">
        <f t="shared" si="58"/>
        <v>#DIV/0!</v>
      </c>
      <c r="AE595" s="1"/>
      <c r="AJ595" s="1"/>
    </row>
    <row r="596" spans="1:36" ht="15.75" customHeight="1" x14ac:dyDescent="0.25">
      <c r="A596" s="2" t="s">
        <v>29</v>
      </c>
      <c r="B596" s="3">
        <v>119</v>
      </c>
      <c r="C596" s="4">
        <v>2</v>
      </c>
      <c r="D596" s="1" t="s">
        <v>33</v>
      </c>
      <c r="E596" s="1" t="s">
        <v>34</v>
      </c>
      <c r="F596" s="1" t="s">
        <v>35</v>
      </c>
      <c r="G596" s="1">
        <v>2011</v>
      </c>
      <c r="H596" s="4" t="s">
        <v>87</v>
      </c>
      <c r="Q596" s="1" t="s">
        <v>95</v>
      </c>
      <c r="V596" s="5" t="e">
        <f t="shared" si="54"/>
        <v>#DIV/0!</v>
      </c>
      <c r="Y596" s="1" t="e">
        <f t="shared" si="55"/>
        <v>#DIV/0!</v>
      </c>
      <c r="Z596" s="4" t="e">
        <f t="shared" si="56"/>
        <v>#DIV/0!</v>
      </c>
      <c r="AB596" s="1" t="e">
        <f t="shared" si="57"/>
        <v>#DIV/0!</v>
      </c>
      <c r="AD596" s="1" t="e">
        <f t="shared" si="58"/>
        <v>#DIV/0!</v>
      </c>
      <c r="AE596" s="1"/>
      <c r="AJ596" s="1"/>
    </row>
    <row r="597" spans="1:36" ht="15.75" customHeight="1" x14ac:dyDescent="0.25">
      <c r="A597" s="2" t="s">
        <v>29</v>
      </c>
      <c r="B597" s="3">
        <v>119</v>
      </c>
      <c r="C597" s="4">
        <v>2</v>
      </c>
      <c r="D597" s="1" t="s">
        <v>33</v>
      </c>
      <c r="E597" s="1" t="s">
        <v>34</v>
      </c>
      <c r="F597" s="1" t="s">
        <v>35</v>
      </c>
      <c r="G597" s="1">
        <v>2012</v>
      </c>
      <c r="H597" s="4" t="s">
        <v>87</v>
      </c>
      <c r="Q597" s="1" t="s">
        <v>95</v>
      </c>
      <c r="V597" s="5" t="e">
        <f t="shared" si="54"/>
        <v>#DIV/0!</v>
      </c>
      <c r="Y597" s="1" t="e">
        <f t="shared" si="55"/>
        <v>#DIV/0!</v>
      </c>
      <c r="Z597" s="4" t="e">
        <f t="shared" si="56"/>
        <v>#DIV/0!</v>
      </c>
      <c r="AB597" s="1" t="e">
        <f t="shared" si="57"/>
        <v>#DIV/0!</v>
      </c>
      <c r="AD597" s="1" t="e">
        <f t="shared" si="58"/>
        <v>#DIV/0!</v>
      </c>
      <c r="AE597" s="1"/>
      <c r="AJ597" s="1"/>
    </row>
    <row r="598" spans="1:36" s="36" customFormat="1" ht="15.75" customHeight="1" x14ac:dyDescent="0.25">
      <c r="A598" s="34" t="s">
        <v>29</v>
      </c>
      <c r="B598" s="30">
        <v>120</v>
      </c>
      <c r="C598" s="35">
        <v>2</v>
      </c>
      <c r="D598" s="36" t="s">
        <v>33</v>
      </c>
      <c r="E598" s="36" t="s">
        <v>34</v>
      </c>
      <c r="F598" s="36" t="s">
        <v>35</v>
      </c>
      <c r="G598" s="36">
        <v>2008</v>
      </c>
      <c r="H598" s="35" t="s">
        <v>87</v>
      </c>
      <c r="I598" s="35"/>
      <c r="Q598" s="36" t="s">
        <v>95</v>
      </c>
      <c r="V598" s="37" t="e">
        <f t="shared" si="54"/>
        <v>#DIV/0!</v>
      </c>
      <c r="Y598" s="36" t="e">
        <f t="shared" si="55"/>
        <v>#DIV/0!</v>
      </c>
      <c r="Z598" s="35" t="e">
        <f t="shared" si="56"/>
        <v>#DIV/0!</v>
      </c>
      <c r="AB598" s="36" t="e">
        <f t="shared" si="57"/>
        <v>#DIV/0!</v>
      </c>
      <c r="AD598" s="36" t="e">
        <f t="shared" si="58"/>
        <v>#DIV/0!</v>
      </c>
    </row>
    <row r="599" spans="1:36" ht="15.75" customHeight="1" x14ac:dyDescent="0.25">
      <c r="A599" s="2" t="s">
        <v>29</v>
      </c>
      <c r="B599" s="3">
        <v>120</v>
      </c>
      <c r="C599" s="4">
        <v>2</v>
      </c>
      <c r="D599" s="1" t="s">
        <v>33</v>
      </c>
      <c r="E599" s="1" t="s">
        <v>34</v>
      </c>
      <c r="F599" s="1" t="s">
        <v>35</v>
      </c>
      <c r="G599" s="1">
        <v>2009</v>
      </c>
      <c r="H599" s="4" t="s">
        <v>87</v>
      </c>
      <c r="Q599" s="1" t="s">
        <v>95</v>
      </c>
      <c r="V599" s="5" t="e">
        <f t="shared" si="54"/>
        <v>#DIV/0!</v>
      </c>
      <c r="Y599" s="1" t="e">
        <f t="shared" si="55"/>
        <v>#DIV/0!</v>
      </c>
      <c r="Z599" s="4" t="e">
        <f t="shared" si="56"/>
        <v>#DIV/0!</v>
      </c>
      <c r="AB599" s="1" t="e">
        <f t="shared" si="57"/>
        <v>#DIV/0!</v>
      </c>
      <c r="AD599" s="1" t="e">
        <f t="shared" si="58"/>
        <v>#DIV/0!</v>
      </c>
      <c r="AE599" s="1"/>
      <c r="AJ599" s="1"/>
    </row>
    <row r="600" spans="1:36" ht="15.75" customHeight="1" x14ac:dyDescent="0.25">
      <c r="A600" s="2" t="s">
        <v>29</v>
      </c>
      <c r="B600" s="3">
        <v>120</v>
      </c>
      <c r="C600" s="4">
        <v>2</v>
      </c>
      <c r="D600" s="1" t="s">
        <v>33</v>
      </c>
      <c r="E600" s="1" t="s">
        <v>34</v>
      </c>
      <c r="F600" s="1" t="s">
        <v>35</v>
      </c>
      <c r="G600" s="1">
        <v>2010</v>
      </c>
      <c r="H600" s="4" t="s">
        <v>87</v>
      </c>
      <c r="Q600" s="1" t="s">
        <v>95</v>
      </c>
      <c r="V600" s="5" t="e">
        <f t="shared" si="54"/>
        <v>#DIV/0!</v>
      </c>
      <c r="Y600" s="1" t="e">
        <f t="shared" si="55"/>
        <v>#DIV/0!</v>
      </c>
      <c r="Z600" s="4" t="e">
        <f t="shared" si="56"/>
        <v>#DIV/0!</v>
      </c>
      <c r="AB600" s="1" t="e">
        <f t="shared" si="57"/>
        <v>#DIV/0!</v>
      </c>
      <c r="AD600" s="1" t="e">
        <f t="shared" si="58"/>
        <v>#DIV/0!</v>
      </c>
      <c r="AE600" s="1"/>
      <c r="AJ600" s="1"/>
    </row>
    <row r="601" spans="1:36" ht="15.75" customHeight="1" x14ac:dyDescent="0.25">
      <c r="A601" s="2" t="s">
        <v>29</v>
      </c>
      <c r="B601" s="3">
        <v>120</v>
      </c>
      <c r="C601" s="4">
        <v>2</v>
      </c>
      <c r="D601" s="1" t="s">
        <v>33</v>
      </c>
      <c r="E601" s="1" t="s">
        <v>34</v>
      </c>
      <c r="F601" s="1" t="s">
        <v>35</v>
      </c>
      <c r="G601" s="1">
        <v>2011</v>
      </c>
      <c r="H601" s="4" t="s">
        <v>87</v>
      </c>
      <c r="Q601" s="1" t="s">
        <v>95</v>
      </c>
      <c r="V601" s="5" t="e">
        <f t="shared" si="54"/>
        <v>#DIV/0!</v>
      </c>
      <c r="Y601" s="1" t="e">
        <f t="shared" si="55"/>
        <v>#DIV/0!</v>
      </c>
      <c r="Z601" s="4" t="e">
        <f t="shared" si="56"/>
        <v>#DIV/0!</v>
      </c>
      <c r="AB601" s="1" t="e">
        <f t="shared" si="57"/>
        <v>#DIV/0!</v>
      </c>
      <c r="AD601" s="1" t="e">
        <f t="shared" si="58"/>
        <v>#DIV/0!</v>
      </c>
      <c r="AE601" s="1"/>
      <c r="AJ601" s="1"/>
    </row>
    <row r="602" spans="1:36" ht="15.75" customHeight="1" x14ac:dyDescent="0.25">
      <c r="A602" s="2" t="s">
        <v>29</v>
      </c>
      <c r="B602" s="3">
        <v>120</v>
      </c>
      <c r="C602" s="4">
        <v>2</v>
      </c>
      <c r="D602" s="1" t="s">
        <v>33</v>
      </c>
      <c r="E602" s="1" t="s">
        <v>34</v>
      </c>
      <c r="F602" s="1" t="s">
        <v>35</v>
      </c>
      <c r="G602" s="1">
        <v>2012</v>
      </c>
      <c r="H602" s="4" t="s">
        <v>87</v>
      </c>
      <c r="Q602" s="1" t="s">
        <v>95</v>
      </c>
      <c r="V602" s="5" t="e">
        <f t="shared" si="54"/>
        <v>#DIV/0!</v>
      </c>
      <c r="Y602" s="1" t="e">
        <f t="shared" si="55"/>
        <v>#DIV/0!</v>
      </c>
      <c r="Z602" s="4" t="e">
        <f t="shared" si="56"/>
        <v>#DIV/0!</v>
      </c>
      <c r="AB602" s="1" t="e">
        <f t="shared" si="57"/>
        <v>#DIV/0!</v>
      </c>
      <c r="AD602" s="1" t="e">
        <f t="shared" si="58"/>
        <v>#DIV/0!</v>
      </c>
      <c r="AE602" s="1"/>
      <c r="AJ602" s="1"/>
    </row>
    <row r="603" spans="1:36" s="36" customFormat="1" ht="15.75" customHeight="1" x14ac:dyDescent="0.25">
      <c r="A603" s="34" t="s">
        <v>29</v>
      </c>
      <c r="B603" s="30">
        <v>121</v>
      </c>
      <c r="C603" s="35">
        <v>2</v>
      </c>
      <c r="D603" s="36" t="s">
        <v>33</v>
      </c>
      <c r="E603" s="36" t="s">
        <v>34</v>
      </c>
      <c r="F603" s="36" t="s">
        <v>35</v>
      </c>
      <c r="G603" s="36">
        <v>2008</v>
      </c>
      <c r="H603" s="35" t="s">
        <v>87</v>
      </c>
      <c r="I603" s="35"/>
      <c r="Q603" s="36" t="s">
        <v>95</v>
      </c>
      <c r="V603" s="37" t="e">
        <f t="shared" si="54"/>
        <v>#DIV/0!</v>
      </c>
      <c r="Y603" s="36" t="e">
        <f t="shared" si="55"/>
        <v>#DIV/0!</v>
      </c>
      <c r="Z603" s="35" t="e">
        <f t="shared" si="56"/>
        <v>#DIV/0!</v>
      </c>
      <c r="AB603" s="36" t="e">
        <f t="shared" si="57"/>
        <v>#DIV/0!</v>
      </c>
      <c r="AD603" s="36" t="e">
        <f t="shared" si="58"/>
        <v>#DIV/0!</v>
      </c>
    </row>
    <row r="604" spans="1:36" ht="15.75" customHeight="1" x14ac:dyDescent="0.25">
      <c r="A604" s="2" t="s">
        <v>29</v>
      </c>
      <c r="B604" s="3">
        <v>121</v>
      </c>
      <c r="C604" s="4">
        <v>2</v>
      </c>
      <c r="D604" s="1" t="s">
        <v>33</v>
      </c>
      <c r="E604" s="1" t="s">
        <v>34</v>
      </c>
      <c r="F604" s="1" t="s">
        <v>35</v>
      </c>
      <c r="G604" s="1">
        <v>2009</v>
      </c>
      <c r="H604" s="4" t="s">
        <v>87</v>
      </c>
      <c r="Q604" s="1" t="s">
        <v>95</v>
      </c>
      <c r="V604" s="5" t="e">
        <f t="shared" si="54"/>
        <v>#DIV/0!</v>
      </c>
      <c r="Y604" s="1" t="e">
        <f t="shared" si="55"/>
        <v>#DIV/0!</v>
      </c>
      <c r="Z604" s="4" t="e">
        <f t="shared" si="56"/>
        <v>#DIV/0!</v>
      </c>
      <c r="AB604" s="1" t="e">
        <f t="shared" si="57"/>
        <v>#DIV/0!</v>
      </c>
      <c r="AD604" s="1" t="e">
        <f t="shared" si="58"/>
        <v>#DIV/0!</v>
      </c>
      <c r="AE604" s="1"/>
      <c r="AJ604" s="1"/>
    </row>
    <row r="605" spans="1:36" ht="15.75" customHeight="1" x14ac:dyDescent="0.25">
      <c r="A605" s="2" t="s">
        <v>29</v>
      </c>
      <c r="B605" s="3">
        <v>121</v>
      </c>
      <c r="C605" s="4">
        <v>2</v>
      </c>
      <c r="D605" s="1" t="s">
        <v>33</v>
      </c>
      <c r="E605" s="1" t="s">
        <v>34</v>
      </c>
      <c r="F605" s="1" t="s">
        <v>35</v>
      </c>
      <c r="G605" s="1">
        <v>2010</v>
      </c>
      <c r="H605" s="4" t="s">
        <v>87</v>
      </c>
      <c r="Q605" s="1" t="s">
        <v>95</v>
      </c>
      <c r="V605" s="5" t="e">
        <f t="shared" si="54"/>
        <v>#DIV/0!</v>
      </c>
      <c r="Y605" s="1" t="e">
        <f t="shared" si="55"/>
        <v>#DIV/0!</v>
      </c>
      <c r="Z605" s="4" t="e">
        <f t="shared" si="56"/>
        <v>#DIV/0!</v>
      </c>
      <c r="AB605" s="1" t="e">
        <f t="shared" si="57"/>
        <v>#DIV/0!</v>
      </c>
      <c r="AD605" s="1" t="e">
        <f t="shared" si="58"/>
        <v>#DIV/0!</v>
      </c>
      <c r="AE605" s="1"/>
      <c r="AJ605" s="1"/>
    </row>
    <row r="606" spans="1:36" ht="15.75" customHeight="1" x14ac:dyDescent="0.25">
      <c r="A606" s="2" t="s">
        <v>29</v>
      </c>
      <c r="B606" s="3">
        <v>121</v>
      </c>
      <c r="C606" s="4">
        <v>2</v>
      </c>
      <c r="D606" s="1" t="s">
        <v>33</v>
      </c>
      <c r="E606" s="1" t="s">
        <v>34</v>
      </c>
      <c r="F606" s="1" t="s">
        <v>35</v>
      </c>
      <c r="G606" s="1">
        <v>2011</v>
      </c>
      <c r="H606" s="4" t="s">
        <v>87</v>
      </c>
      <c r="Q606" s="1" t="s">
        <v>95</v>
      </c>
      <c r="V606" s="5" t="e">
        <f t="shared" si="54"/>
        <v>#DIV/0!</v>
      </c>
      <c r="Y606" s="1" t="e">
        <f t="shared" si="55"/>
        <v>#DIV/0!</v>
      </c>
      <c r="Z606" s="4" t="e">
        <f t="shared" si="56"/>
        <v>#DIV/0!</v>
      </c>
      <c r="AB606" s="1" t="e">
        <f t="shared" si="57"/>
        <v>#DIV/0!</v>
      </c>
      <c r="AD606" s="1" t="e">
        <f t="shared" si="58"/>
        <v>#DIV/0!</v>
      </c>
      <c r="AE606" s="1"/>
      <c r="AJ606" s="1"/>
    </row>
    <row r="607" spans="1:36" ht="15.75" customHeight="1" x14ac:dyDescent="0.25">
      <c r="A607" s="2" t="s">
        <v>29</v>
      </c>
      <c r="B607" s="3">
        <v>121</v>
      </c>
      <c r="C607" s="4">
        <v>2</v>
      </c>
      <c r="D607" s="1" t="s">
        <v>33</v>
      </c>
      <c r="E607" s="1" t="s">
        <v>34</v>
      </c>
      <c r="F607" s="1" t="s">
        <v>35</v>
      </c>
      <c r="G607" s="1">
        <v>2012</v>
      </c>
      <c r="H607" s="4" t="s">
        <v>87</v>
      </c>
      <c r="Q607" s="1" t="s">
        <v>95</v>
      </c>
      <c r="V607" s="5" t="e">
        <f t="shared" si="54"/>
        <v>#DIV/0!</v>
      </c>
      <c r="Y607" s="1" t="e">
        <f t="shared" si="55"/>
        <v>#DIV/0!</v>
      </c>
      <c r="Z607" s="4" t="e">
        <f t="shared" si="56"/>
        <v>#DIV/0!</v>
      </c>
      <c r="AB607" s="1" t="e">
        <f t="shared" si="57"/>
        <v>#DIV/0!</v>
      </c>
      <c r="AD607" s="1" t="e">
        <f t="shared" si="58"/>
        <v>#DIV/0!</v>
      </c>
      <c r="AE607" s="1"/>
      <c r="AJ607" s="1"/>
    </row>
    <row r="608" spans="1:36" s="36" customFormat="1" ht="15.75" customHeight="1" x14ac:dyDescent="0.25">
      <c r="A608" s="34" t="s">
        <v>29</v>
      </c>
      <c r="B608" s="30">
        <v>122</v>
      </c>
      <c r="C608" s="35">
        <v>2</v>
      </c>
      <c r="D608" s="36" t="s">
        <v>33</v>
      </c>
      <c r="E608" s="36" t="s">
        <v>34</v>
      </c>
      <c r="F608" s="36" t="s">
        <v>35</v>
      </c>
      <c r="G608" s="36">
        <v>2008</v>
      </c>
      <c r="H608" s="35" t="s">
        <v>87</v>
      </c>
      <c r="I608" s="35"/>
      <c r="Q608" s="36" t="s">
        <v>95</v>
      </c>
      <c r="V608" s="37" t="e">
        <f t="shared" si="54"/>
        <v>#DIV/0!</v>
      </c>
      <c r="Y608" s="36" t="e">
        <f t="shared" si="55"/>
        <v>#DIV/0!</v>
      </c>
      <c r="Z608" s="35" t="e">
        <f t="shared" si="56"/>
        <v>#DIV/0!</v>
      </c>
      <c r="AB608" s="36" t="e">
        <f t="shared" si="57"/>
        <v>#DIV/0!</v>
      </c>
      <c r="AD608" s="36" t="e">
        <f t="shared" si="58"/>
        <v>#DIV/0!</v>
      </c>
    </row>
    <row r="609" spans="1:36" ht="15.75" customHeight="1" x14ac:dyDescent="0.25">
      <c r="A609" s="2" t="s">
        <v>29</v>
      </c>
      <c r="B609" s="3">
        <v>122</v>
      </c>
      <c r="C609" s="4">
        <v>2</v>
      </c>
      <c r="D609" s="1" t="s">
        <v>33</v>
      </c>
      <c r="E609" s="1" t="s">
        <v>34</v>
      </c>
      <c r="F609" s="1" t="s">
        <v>35</v>
      </c>
      <c r="G609" s="1">
        <v>2009</v>
      </c>
      <c r="H609" s="4" t="s">
        <v>87</v>
      </c>
      <c r="Q609" s="1" t="s">
        <v>95</v>
      </c>
      <c r="V609" s="5" t="e">
        <f t="shared" si="54"/>
        <v>#DIV/0!</v>
      </c>
      <c r="Y609" s="1" t="e">
        <f t="shared" si="55"/>
        <v>#DIV/0!</v>
      </c>
      <c r="Z609" s="4" t="e">
        <f t="shared" si="56"/>
        <v>#DIV/0!</v>
      </c>
      <c r="AB609" s="1" t="e">
        <f t="shared" si="57"/>
        <v>#DIV/0!</v>
      </c>
      <c r="AD609" s="1" t="e">
        <f t="shared" si="58"/>
        <v>#DIV/0!</v>
      </c>
      <c r="AE609" s="1"/>
      <c r="AJ609" s="1"/>
    </row>
    <row r="610" spans="1:36" ht="15.75" customHeight="1" x14ac:dyDescent="0.25">
      <c r="A610" s="2" t="s">
        <v>29</v>
      </c>
      <c r="B610" s="3">
        <v>122</v>
      </c>
      <c r="C610" s="4">
        <v>2</v>
      </c>
      <c r="D610" s="1" t="s">
        <v>33</v>
      </c>
      <c r="E610" s="1" t="s">
        <v>34</v>
      </c>
      <c r="F610" s="1" t="s">
        <v>35</v>
      </c>
      <c r="G610" s="1">
        <v>2010</v>
      </c>
      <c r="H610" s="4" t="s">
        <v>87</v>
      </c>
      <c r="Q610" s="1" t="s">
        <v>95</v>
      </c>
      <c r="V610" s="5" t="e">
        <f t="shared" si="54"/>
        <v>#DIV/0!</v>
      </c>
      <c r="Y610" s="1" t="e">
        <f t="shared" si="55"/>
        <v>#DIV/0!</v>
      </c>
      <c r="Z610" s="4" t="e">
        <f t="shared" si="56"/>
        <v>#DIV/0!</v>
      </c>
      <c r="AB610" s="1" t="e">
        <f t="shared" si="57"/>
        <v>#DIV/0!</v>
      </c>
      <c r="AD610" s="1" t="e">
        <f t="shared" si="58"/>
        <v>#DIV/0!</v>
      </c>
      <c r="AE610" s="1"/>
      <c r="AJ610" s="1"/>
    </row>
    <row r="611" spans="1:36" ht="15.75" customHeight="1" x14ac:dyDescent="0.25">
      <c r="A611" s="2" t="s">
        <v>29</v>
      </c>
      <c r="B611" s="3">
        <v>122</v>
      </c>
      <c r="C611" s="4">
        <v>2</v>
      </c>
      <c r="D611" s="1" t="s">
        <v>33</v>
      </c>
      <c r="E611" s="1" t="s">
        <v>34</v>
      </c>
      <c r="F611" s="1" t="s">
        <v>35</v>
      </c>
      <c r="G611" s="1">
        <v>2011</v>
      </c>
      <c r="H611" s="4" t="s">
        <v>87</v>
      </c>
      <c r="Q611" s="1" t="s">
        <v>95</v>
      </c>
      <c r="V611" s="5" t="e">
        <f t="shared" si="54"/>
        <v>#DIV/0!</v>
      </c>
      <c r="Y611" s="1" t="e">
        <f t="shared" si="55"/>
        <v>#DIV/0!</v>
      </c>
      <c r="Z611" s="4" t="e">
        <f t="shared" si="56"/>
        <v>#DIV/0!</v>
      </c>
      <c r="AB611" s="1" t="e">
        <f t="shared" si="57"/>
        <v>#DIV/0!</v>
      </c>
      <c r="AD611" s="1" t="e">
        <f t="shared" si="58"/>
        <v>#DIV/0!</v>
      </c>
      <c r="AE611" s="1"/>
      <c r="AJ611" s="1"/>
    </row>
    <row r="612" spans="1:36" ht="15.75" customHeight="1" x14ac:dyDescent="0.25">
      <c r="A612" s="2" t="s">
        <v>29</v>
      </c>
      <c r="B612" s="3">
        <v>122</v>
      </c>
      <c r="C612" s="4">
        <v>2</v>
      </c>
      <c r="D612" s="1" t="s">
        <v>33</v>
      </c>
      <c r="E612" s="1" t="s">
        <v>34</v>
      </c>
      <c r="F612" s="1" t="s">
        <v>35</v>
      </c>
      <c r="G612" s="1">
        <v>2012</v>
      </c>
      <c r="H612" s="4" t="s">
        <v>87</v>
      </c>
      <c r="Q612" s="1" t="s">
        <v>95</v>
      </c>
      <c r="V612" s="5" t="e">
        <f t="shared" si="54"/>
        <v>#DIV/0!</v>
      </c>
      <c r="Y612" s="1" t="e">
        <f t="shared" si="55"/>
        <v>#DIV/0!</v>
      </c>
      <c r="Z612" s="4" t="e">
        <f t="shared" si="56"/>
        <v>#DIV/0!</v>
      </c>
      <c r="AB612" s="1" t="e">
        <f t="shared" si="57"/>
        <v>#DIV/0!</v>
      </c>
      <c r="AD612" s="1" t="e">
        <f t="shared" si="58"/>
        <v>#DIV/0!</v>
      </c>
      <c r="AE612" s="1"/>
      <c r="AJ612" s="1"/>
    </row>
    <row r="613" spans="1:36" s="36" customFormat="1" ht="15.75" customHeight="1" x14ac:dyDescent="0.25">
      <c r="A613" s="34" t="s">
        <v>29</v>
      </c>
      <c r="B613" s="30">
        <v>123</v>
      </c>
      <c r="C613" s="35">
        <v>2</v>
      </c>
      <c r="D613" s="36" t="s">
        <v>33</v>
      </c>
      <c r="E613" s="36" t="s">
        <v>34</v>
      </c>
      <c r="F613" s="36" t="s">
        <v>35</v>
      </c>
      <c r="G613" s="36">
        <v>2008</v>
      </c>
      <c r="H613" s="35" t="s">
        <v>87</v>
      </c>
      <c r="I613" s="35"/>
      <c r="Q613" s="36" t="s">
        <v>95</v>
      </c>
      <c r="V613" s="37" t="e">
        <f t="shared" si="54"/>
        <v>#DIV/0!</v>
      </c>
      <c r="Y613" s="36" t="e">
        <f t="shared" si="55"/>
        <v>#DIV/0!</v>
      </c>
      <c r="Z613" s="35" t="e">
        <f t="shared" si="56"/>
        <v>#DIV/0!</v>
      </c>
      <c r="AB613" s="36" t="e">
        <f t="shared" si="57"/>
        <v>#DIV/0!</v>
      </c>
      <c r="AD613" s="36" t="e">
        <f t="shared" si="58"/>
        <v>#DIV/0!</v>
      </c>
    </row>
    <row r="614" spans="1:36" ht="15.75" customHeight="1" x14ac:dyDescent="0.25">
      <c r="A614" s="2" t="s">
        <v>29</v>
      </c>
      <c r="B614" s="3">
        <v>123</v>
      </c>
      <c r="C614" s="4">
        <v>2</v>
      </c>
      <c r="D614" s="1" t="s">
        <v>33</v>
      </c>
      <c r="E614" s="1" t="s">
        <v>34</v>
      </c>
      <c r="F614" s="1" t="s">
        <v>35</v>
      </c>
      <c r="G614" s="1">
        <v>2009</v>
      </c>
      <c r="H614" s="4" t="s">
        <v>87</v>
      </c>
      <c r="Q614" s="1" t="s">
        <v>95</v>
      </c>
      <c r="V614" s="5" t="e">
        <f t="shared" si="54"/>
        <v>#DIV/0!</v>
      </c>
      <c r="Y614" s="1" t="e">
        <f t="shared" si="55"/>
        <v>#DIV/0!</v>
      </c>
      <c r="Z614" s="4" t="e">
        <f t="shared" si="56"/>
        <v>#DIV/0!</v>
      </c>
      <c r="AB614" s="1" t="e">
        <f t="shared" si="57"/>
        <v>#DIV/0!</v>
      </c>
      <c r="AD614" s="1" t="e">
        <f t="shared" si="58"/>
        <v>#DIV/0!</v>
      </c>
      <c r="AE614" s="1"/>
      <c r="AJ614" s="1"/>
    </row>
    <row r="615" spans="1:36" ht="15.75" customHeight="1" x14ac:dyDescent="0.25">
      <c r="A615" s="2" t="s">
        <v>29</v>
      </c>
      <c r="B615" s="3">
        <v>123</v>
      </c>
      <c r="C615" s="4">
        <v>2</v>
      </c>
      <c r="D615" s="1" t="s">
        <v>33</v>
      </c>
      <c r="E615" s="1" t="s">
        <v>34</v>
      </c>
      <c r="F615" s="1" t="s">
        <v>35</v>
      </c>
      <c r="G615" s="1">
        <v>2010</v>
      </c>
      <c r="H615" s="4" t="s">
        <v>87</v>
      </c>
      <c r="Q615" s="1" t="s">
        <v>95</v>
      </c>
      <c r="V615" s="5" t="e">
        <f t="shared" si="54"/>
        <v>#DIV/0!</v>
      </c>
      <c r="Y615" s="1" t="e">
        <f t="shared" si="55"/>
        <v>#DIV/0!</v>
      </c>
      <c r="Z615" s="4" t="e">
        <f t="shared" si="56"/>
        <v>#DIV/0!</v>
      </c>
      <c r="AB615" s="1" t="e">
        <f t="shared" si="57"/>
        <v>#DIV/0!</v>
      </c>
      <c r="AD615" s="1" t="e">
        <f t="shared" si="58"/>
        <v>#DIV/0!</v>
      </c>
      <c r="AE615" s="1"/>
      <c r="AJ615" s="1"/>
    </row>
    <row r="616" spans="1:36" ht="15.75" customHeight="1" x14ac:dyDescent="0.25">
      <c r="A616" s="2" t="s">
        <v>29</v>
      </c>
      <c r="B616" s="3">
        <v>123</v>
      </c>
      <c r="C616" s="4">
        <v>2</v>
      </c>
      <c r="D616" s="1" t="s">
        <v>33</v>
      </c>
      <c r="E616" s="1" t="s">
        <v>34</v>
      </c>
      <c r="F616" s="1" t="s">
        <v>35</v>
      </c>
      <c r="G616" s="1">
        <v>2011</v>
      </c>
      <c r="H616" s="4" t="s">
        <v>87</v>
      </c>
      <c r="Q616" s="1" t="s">
        <v>95</v>
      </c>
      <c r="V616" s="5" t="e">
        <f t="shared" si="54"/>
        <v>#DIV/0!</v>
      </c>
      <c r="Y616" s="1" t="e">
        <f t="shared" si="55"/>
        <v>#DIV/0!</v>
      </c>
      <c r="Z616" s="4" t="e">
        <f t="shared" si="56"/>
        <v>#DIV/0!</v>
      </c>
      <c r="AB616" s="1" t="e">
        <f t="shared" si="57"/>
        <v>#DIV/0!</v>
      </c>
      <c r="AD616" s="1" t="e">
        <f t="shared" si="58"/>
        <v>#DIV/0!</v>
      </c>
      <c r="AE616" s="1"/>
      <c r="AJ616" s="1"/>
    </row>
    <row r="617" spans="1:36" ht="15.75" customHeight="1" x14ac:dyDescent="0.25">
      <c r="A617" s="2" t="s">
        <v>29</v>
      </c>
      <c r="B617" s="3">
        <v>123</v>
      </c>
      <c r="C617" s="4">
        <v>2</v>
      </c>
      <c r="D617" s="1" t="s">
        <v>33</v>
      </c>
      <c r="E617" s="1" t="s">
        <v>34</v>
      </c>
      <c r="F617" s="1" t="s">
        <v>35</v>
      </c>
      <c r="G617" s="1">
        <v>2012</v>
      </c>
      <c r="H617" s="4" t="s">
        <v>87</v>
      </c>
      <c r="Q617" s="1" t="s">
        <v>95</v>
      </c>
      <c r="V617" s="5" t="e">
        <f t="shared" si="54"/>
        <v>#DIV/0!</v>
      </c>
      <c r="Y617" s="1" t="e">
        <f t="shared" si="55"/>
        <v>#DIV/0!</v>
      </c>
      <c r="Z617" s="4" t="e">
        <f t="shared" si="56"/>
        <v>#DIV/0!</v>
      </c>
      <c r="AB617" s="1" t="e">
        <f t="shared" si="57"/>
        <v>#DIV/0!</v>
      </c>
      <c r="AD617" s="1" t="e">
        <f t="shared" si="58"/>
        <v>#DIV/0!</v>
      </c>
      <c r="AE617" s="1"/>
      <c r="AJ617" s="1"/>
    </row>
    <row r="618" spans="1:36" s="36" customFormat="1" ht="15.75" customHeight="1" x14ac:dyDescent="0.25">
      <c r="A618" s="34" t="s">
        <v>29</v>
      </c>
      <c r="B618" s="30">
        <v>124</v>
      </c>
      <c r="C618" s="35">
        <v>2</v>
      </c>
      <c r="D618" s="36" t="s">
        <v>33</v>
      </c>
      <c r="E618" s="36" t="s">
        <v>34</v>
      </c>
      <c r="F618" s="36" t="s">
        <v>35</v>
      </c>
      <c r="G618" s="36">
        <v>2008</v>
      </c>
      <c r="H618" s="35" t="s">
        <v>87</v>
      </c>
      <c r="I618" s="35"/>
      <c r="Q618" s="36" t="s">
        <v>95</v>
      </c>
      <c r="V618" s="37" t="e">
        <f t="shared" si="54"/>
        <v>#DIV/0!</v>
      </c>
      <c r="Y618" s="36" t="e">
        <f t="shared" si="55"/>
        <v>#DIV/0!</v>
      </c>
      <c r="Z618" s="35" t="e">
        <f t="shared" si="56"/>
        <v>#DIV/0!</v>
      </c>
      <c r="AB618" s="36" t="e">
        <f t="shared" si="57"/>
        <v>#DIV/0!</v>
      </c>
      <c r="AD618" s="36" t="e">
        <f t="shared" si="58"/>
        <v>#DIV/0!</v>
      </c>
    </row>
    <row r="619" spans="1:36" ht="15.75" customHeight="1" x14ac:dyDescent="0.25">
      <c r="A619" s="2" t="s">
        <v>29</v>
      </c>
      <c r="B619" s="3">
        <v>124</v>
      </c>
      <c r="C619" s="4">
        <v>2</v>
      </c>
      <c r="D619" s="1" t="s">
        <v>33</v>
      </c>
      <c r="E619" s="1" t="s">
        <v>34</v>
      </c>
      <c r="F619" s="1" t="s">
        <v>35</v>
      </c>
      <c r="G619" s="1">
        <v>2009</v>
      </c>
      <c r="H619" s="4" t="s">
        <v>87</v>
      </c>
      <c r="Q619" s="1" t="s">
        <v>95</v>
      </c>
      <c r="V619" s="5" t="e">
        <f t="shared" si="54"/>
        <v>#DIV/0!</v>
      </c>
      <c r="Y619" s="1" t="e">
        <f t="shared" si="55"/>
        <v>#DIV/0!</v>
      </c>
      <c r="Z619" s="4" t="e">
        <f t="shared" si="56"/>
        <v>#DIV/0!</v>
      </c>
      <c r="AB619" s="1" t="e">
        <f t="shared" si="57"/>
        <v>#DIV/0!</v>
      </c>
      <c r="AD619" s="1" t="e">
        <f t="shared" si="58"/>
        <v>#DIV/0!</v>
      </c>
      <c r="AE619" s="1"/>
      <c r="AJ619" s="1"/>
    </row>
    <row r="620" spans="1:36" ht="15.75" customHeight="1" x14ac:dyDescent="0.25">
      <c r="A620" s="2" t="s">
        <v>29</v>
      </c>
      <c r="B620" s="3">
        <v>124</v>
      </c>
      <c r="C620" s="4">
        <v>2</v>
      </c>
      <c r="D620" s="1" t="s">
        <v>33</v>
      </c>
      <c r="E620" s="1" t="s">
        <v>34</v>
      </c>
      <c r="F620" s="1" t="s">
        <v>35</v>
      </c>
      <c r="G620" s="1">
        <v>2010</v>
      </c>
      <c r="H620" s="4" t="s">
        <v>87</v>
      </c>
      <c r="Q620" s="1" t="s">
        <v>95</v>
      </c>
      <c r="V620" s="5" t="e">
        <f t="shared" si="54"/>
        <v>#DIV/0!</v>
      </c>
      <c r="Y620" s="1" t="e">
        <f t="shared" si="55"/>
        <v>#DIV/0!</v>
      </c>
      <c r="Z620" s="4" t="e">
        <f t="shared" si="56"/>
        <v>#DIV/0!</v>
      </c>
      <c r="AB620" s="1" t="e">
        <f t="shared" si="57"/>
        <v>#DIV/0!</v>
      </c>
      <c r="AD620" s="1" t="e">
        <f t="shared" si="58"/>
        <v>#DIV/0!</v>
      </c>
      <c r="AE620" s="1"/>
      <c r="AJ620" s="1"/>
    </row>
    <row r="621" spans="1:36" ht="15.75" customHeight="1" x14ac:dyDescent="0.25">
      <c r="A621" s="2" t="s">
        <v>29</v>
      </c>
      <c r="B621" s="3">
        <v>124</v>
      </c>
      <c r="C621" s="4">
        <v>2</v>
      </c>
      <c r="D621" s="1" t="s">
        <v>33</v>
      </c>
      <c r="E621" s="1" t="s">
        <v>34</v>
      </c>
      <c r="F621" s="1" t="s">
        <v>35</v>
      </c>
      <c r="G621" s="1">
        <v>2011</v>
      </c>
      <c r="H621" s="4" t="s">
        <v>87</v>
      </c>
      <c r="Q621" s="1" t="s">
        <v>95</v>
      </c>
      <c r="V621" s="5" t="e">
        <f t="shared" si="54"/>
        <v>#DIV/0!</v>
      </c>
      <c r="Y621" s="1" t="e">
        <f t="shared" si="55"/>
        <v>#DIV/0!</v>
      </c>
      <c r="Z621" s="4" t="e">
        <f t="shared" si="56"/>
        <v>#DIV/0!</v>
      </c>
      <c r="AB621" s="1" t="e">
        <f t="shared" si="57"/>
        <v>#DIV/0!</v>
      </c>
      <c r="AD621" s="1" t="e">
        <f t="shared" si="58"/>
        <v>#DIV/0!</v>
      </c>
      <c r="AE621" s="1"/>
      <c r="AJ621" s="1"/>
    </row>
    <row r="622" spans="1:36" ht="15.75" customHeight="1" x14ac:dyDescent="0.25">
      <c r="A622" s="2" t="s">
        <v>29</v>
      </c>
      <c r="B622" s="3">
        <v>124</v>
      </c>
      <c r="C622" s="4">
        <v>2</v>
      </c>
      <c r="D622" s="1" t="s">
        <v>33</v>
      </c>
      <c r="E622" s="1" t="s">
        <v>34</v>
      </c>
      <c r="F622" s="1" t="s">
        <v>35</v>
      </c>
      <c r="G622" s="1">
        <v>2012</v>
      </c>
      <c r="H622" s="4" t="s">
        <v>87</v>
      </c>
      <c r="Q622" s="1" t="s">
        <v>95</v>
      </c>
      <c r="V622" s="5" t="e">
        <f t="shared" si="54"/>
        <v>#DIV/0!</v>
      </c>
      <c r="Y622" s="1" t="e">
        <f t="shared" si="55"/>
        <v>#DIV/0!</v>
      </c>
      <c r="Z622" s="4" t="e">
        <f t="shared" si="56"/>
        <v>#DIV/0!</v>
      </c>
      <c r="AB622" s="1" t="e">
        <f t="shared" si="57"/>
        <v>#DIV/0!</v>
      </c>
      <c r="AD622" s="1" t="e">
        <f t="shared" si="58"/>
        <v>#DIV/0!</v>
      </c>
      <c r="AE622" s="1"/>
      <c r="AJ622" s="1"/>
    </row>
    <row r="623" spans="1:36" s="36" customFormat="1" ht="15.75" customHeight="1" x14ac:dyDescent="0.25">
      <c r="A623" s="34" t="s">
        <v>29</v>
      </c>
      <c r="B623" s="30">
        <v>125</v>
      </c>
      <c r="C623" s="35">
        <v>2</v>
      </c>
      <c r="D623" s="36" t="s">
        <v>33</v>
      </c>
      <c r="E623" s="36" t="s">
        <v>34</v>
      </c>
      <c r="F623" s="36" t="s">
        <v>35</v>
      </c>
      <c r="G623" s="36">
        <v>2008</v>
      </c>
      <c r="H623" s="35" t="s">
        <v>87</v>
      </c>
      <c r="I623" s="35"/>
      <c r="Q623" s="36" t="s">
        <v>95</v>
      </c>
      <c r="V623" s="37" t="e">
        <f t="shared" si="54"/>
        <v>#DIV/0!</v>
      </c>
      <c r="Y623" s="36" t="e">
        <f t="shared" si="55"/>
        <v>#DIV/0!</v>
      </c>
      <c r="Z623" s="35" t="e">
        <f t="shared" si="56"/>
        <v>#DIV/0!</v>
      </c>
      <c r="AB623" s="36" t="e">
        <f t="shared" si="57"/>
        <v>#DIV/0!</v>
      </c>
      <c r="AD623" s="36" t="e">
        <f t="shared" si="58"/>
        <v>#DIV/0!</v>
      </c>
    </row>
    <row r="624" spans="1:36" ht="15.75" customHeight="1" x14ac:dyDescent="0.25">
      <c r="A624" s="2" t="s">
        <v>29</v>
      </c>
      <c r="B624" s="3">
        <v>125</v>
      </c>
      <c r="C624" s="4">
        <v>2</v>
      </c>
      <c r="D624" s="1" t="s">
        <v>33</v>
      </c>
      <c r="E624" s="1" t="s">
        <v>34</v>
      </c>
      <c r="F624" s="1" t="s">
        <v>35</v>
      </c>
      <c r="G624" s="1">
        <v>2009</v>
      </c>
      <c r="H624" s="4" t="s">
        <v>87</v>
      </c>
      <c r="Q624" s="1" t="s">
        <v>95</v>
      </c>
      <c r="V624" s="5" t="e">
        <f t="shared" si="54"/>
        <v>#DIV/0!</v>
      </c>
      <c r="Y624" s="1" t="e">
        <f t="shared" si="55"/>
        <v>#DIV/0!</v>
      </c>
      <c r="Z624" s="4" t="e">
        <f t="shared" si="56"/>
        <v>#DIV/0!</v>
      </c>
      <c r="AB624" s="1" t="e">
        <f t="shared" si="57"/>
        <v>#DIV/0!</v>
      </c>
      <c r="AD624" s="1" t="e">
        <f t="shared" si="58"/>
        <v>#DIV/0!</v>
      </c>
      <c r="AE624" s="1"/>
      <c r="AJ624" s="1"/>
    </row>
    <row r="625" spans="1:36" ht="15.75" customHeight="1" x14ac:dyDescent="0.25">
      <c r="A625" s="2" t="s">
        <v>29</v>
      </c>
      <c r="B625" s="3">
        <v>125</v>
      </c>
      <c r="C625" s="4">
        <v>2</v>
      </c>
      <c r="D625" s="1" t="s">
        <v>33</v>
      </c>
      <c r="E625" s="1" t="s">
        <v>34</v>
      </c>
      <c r="F625" s="1" t="s">
        <v>35</v>
      </c>
      <c r="G625" s="1">
        <v>2010</v>
      </c>
      <c r="H625" s="4" t="s">
        <v>87</v>
      </c>
      <c r="Q625" s="1" t="s">
        <v>95</v>
      </c>
      <c r="V625" s="5" t="e">
        <f t="shared" ref="V625:V688" si="59">(U625+(Y625*AA625))/T625</f>
        <v>#DIV/0!</v>
      </c>
      <c r="Y625" s="1" t="e">
        <f t="shared" ref="Y625:Y688" si="60">X625/(T625-AA625)</f>
        <v>#DIV/0!</v>
      </c>
      <c r="Z625" s="4" t="e">
        <f t="shared" ref="Z625:Z688" si="61">Y625*100/V625</f>
        <v>#DIV/0!</v>
      </c>
      <c r="AB625" s="1" t="e">
        <f t="shared" ref="AB625:AB688" si="62">AA625*100/T625</f>
        <v>#DIV/0!</v>
      </c>
      <c r="AD625" s="1" t="e">
        <f t="shared" ref="AD625:AD688" si="63">AC625*100/T625</f>
        <v>#DIV/0!</v>
      </c>
      <c r="AE625" s="1"/>
      <c r="AJ625" s="1"/>
    </row>
    <row r="626" spans="1:36" ht="15.75" customHeight="1" x14ac:dyDescent="0.25">
      <c r="A626" s="2" t="s">
        <v>29</v>
      </c>
      <c r="B626" s="3">
        <v>125</v>
      </c>
      <c r="C626" s="4">
        <v>2</v>
      </c>
      <c r="D626" s="1" t="s">
        <v>33</v>
      </c>
      <c r="E626" s="1" t="s">
        <v>34</v>
      </c>
      <c r="F626" s="1" t="s">
        <v>35</v>
      </c>
      <c r="G626" s="1">
        <v>2011</v>
      </c>
      <c r="H626" s="4" t="s">
        <v>87</v>
      </c>
      <c r="Q626" s="1" t="s">
        <v>95</v>
      </c>
      <c r="V626" s="5" t="e">
        <f t="shared" si="59"/>
        <v>#DIV/0!</v>
      </c>
      <c r="Y626" s="1" t="e">
        <f t="shared" si="60"/>
        <v>#DIV/0!</v>
      </c>
      <c r="Z626" s="4" t="e">
        <f t="shared" si="61"/>
        <v>#DIV/0!</v>
      </c>
      <c r="AB626" s="1" t="e">
        <f t="shared" si="62"/>
        <v>#DIV/0!</v>
      </c>
      <c r="AD626" s="1" t="e">
        <f t="shared" si="63"/>
        <v>#DIV/0!</v>
      </c>
      <c r="AE626" s="1"/>
      <c r="AJ626" s="1"/>
    </row>
    <row r="627" spans="1:36" ht="15.75" customHeight="1" x14ac:dyDescent="0.25">
      <c r="A627" s="2" t="s">
        <v>29</v>
      </c>
      <c r="B627" s="3">
        <v>125</v>
      </c>
      <c r="C627" s="4">
        <v>2</v>
      </c>
      <c r="D627" s="1" t="s">
        <v>33</v>
      </c>
      <c r="E627" s="1" t="s">
        <v>34</v>
      </c>
      <c r="F627" s="1" t="s">
        <v>35</v>
      </c>
      <c r="G627" s="1">
        <v>2012</v>
      </c>
      <c r="H627" s="4" t="s">
        <v>87</v>
      </c>
      <c r="Q627" s="1" t="s">
        <v>95</v>
      </c>
      <c r="V627" s="5" t="e">
        <f t="shared" si="59"/>
        <v>#DIV/0!</v>
      </c>
      <c r="Y627" s="1" t="e">
        <f t="shared" si="60"/>
        <v>#DIV/0!</v>
      </c>
      <c r="Z627" s="4" t="e">
        <f t="shared" si="61"/>
        <v>#DIV/0!</v>
      </c>
      <c r="AB627" s="1" t="e">
        <f t="shared" si="62"/>
        <v>#DIV/0!</v>
      </c>
      <c r="AD627" s="1" t="e">
        <f t="shared" si="63"/>
        <v>#DIV/0!</v>
      </c>
      <c r="AE627" s="1"/>
      <c r="AJ627" s="1"/>
    </row>
    <row r="628" spans="1:36" s="36" customFormat="1" ht="15.75" customHeight="1" x14ac:dyDescent="0.25">
      <c r="A628" s="34" t="s">
        <v>29</v>
      </c>
      <c r="B628" s="30">
        <v>126</v>
      </c>
      <c r="C628" s="35">
        <v>2</v>
      </c>
      <c r="D628" s="36" t="s">
        <v>33</v>
      </c>
      <c r="E628" s="36" t="s">
        <v>34</v>
      </c>
      <c r="F628" s="36" t="s">
        <v>35</v>
      </c>
      <c r="G628" s="36">
        <v>2008</v>
      </c>
      <c r="H628" s="35" t="s">
        <v>87</v>
      </c>
      <c r="I628" s="35"/>
      <c r="Q628" s="36" t="s">
        <v>95</v>
      </c>
      <c r="V628" s="37" t="e">
        <f t="shared" si="59"/>
        <v>#DIV/0!</v>
      </c>
      <c r="Y628" s="36" t="e">
        <f t="shared" si="60"/>
        <v>#DIV/0!</v>
      </c>
      <c r="Z628" s="35" t="e">
        <f t="shared" si="61"/>
        <v>#DIV/0!</v>
      </c>
      <c r="AB628" s="36" t="e">
        <f t="shared" si="62"/>
        <v>#DIV/0!</v>
      </c>
      <c r="AD628" s="36" t="e">
        <f t="shared" si="63"/>
        <v>#DIV/0!</v>
      </c>
    </row>
    <row r="629" spans="1:36" ht="15.75" customHeight="1" x14ac:dyDescent="0.25">
      <c r="A629" s="2" t="s">
        <v>29</v>
      </c>
      <c r="B629" s="3">
        <v>126</v>
      </c>
      <c r="C629" s="4">
        <v>2</v>
      </c>
      <c r="D629" s="1" t="s">
        <v>33</v>
      </c>
      <c r="E629" s="1" t="s">
        <v>34</v>
      </c>
      <c r="F629" s="1" t="s">
        <v>35</v>
      </c>
      <c r="G629" s="1">
        <v>2009</v>
      </c>
      <c r="H629" s="4" t="s">
        <v>87</v>
      </c>
      <c r="Q629" s="1" t="s">
        <v>95</v>
      </c>
      <c r="V629" s="5" t="e">
        <f t="shared" si="59"/>
        <v>#DIV/0!</v>
      </c>
      <c r="Y629" s="1" t="e">
        <f t="shared" si="60"/>
        <v>#DIV/0!</v>
      </c>
      <c r="Z629" s="4" t="e">
        <f t="shared" si="61"/>
        <v>#DIV/0!</v>
      </c>
      <c r="AB629" s="1" t="e">
        <f t="shared" si="62"/>
        <v>#DIV/0!</v>
      </c>
      <c r="AD629" s="1" t="e">
        <f t="shared" si="63"/>
        <v>#DIV/0!</v>
      </c>
      <c r="AE629" s="1"/>
      <c r="AJ629" s="1"/>
    </row>
    <row r="630" spans="1:36" ht="15.75" customHeight="1" x14ac:dyDescent="0.25">
      <c r="A630" s="2" t="s">
        <v>29</v>
      </c>
      <c r="B630" s="3">
        <v>126</v>
      </c>
      <c r="C630" s="4">
        <v>2</v>
      </c>
      <c r="D630" s="1" t="s">
        <v>33</v>
      </c>
      <c r="E630" s="1" t="s">
        <v>34</v>
      </c>
      <c r="F630" s="1" t="s">
        <v>35</v>
      </c>
      <c r="G630" s="1">
        <v>2010</v>
      </c>
      <c r="H630" s="4" t="s">
        <v>87</v>
      </c>
      <c r="Q630" s="1" t="s">
        <v>95</v>
      </c>
      <c r="V630" s="5" t="e">
        <f t="shared" si="59"/>
        <v>#DIV/0!</v>
      </c>
      <c r="Y630" s="1" t="e">
        <f t="shared" si="60"/>
        <v>#DIV/0!</v>
      </c>
      <c r="Z630" s="4" t="e">
        <f t="shared" si="61"/>
        <v>#DIV/0!</v>
      </c>
      <c r="AB630" s="1" t="e">
        <f t="shared" si="62"/>
        <v>#DIV/0!</v>
      </c>
      <c r="AD630" s="1" t="e">
        <f t="shared" si="63"/>
        <v>#DIV/0!</v>
      </c>
      <c r="AE630" s="1"/>
      <c r="AJ630" s="1"/>
    </row>
    <row r="631" spans="1:36" ht="15.75" customHeight="1" x14ac:dyDescent="0.25">
      <c r="A631" s="2" t="s">
        <v>29</v>
      </c>
      <c r="B631" s="3">
        <v>126</v>
      </c>
      <c r="C631" s="4">
        <v>2</v>
      </c>
      <c r="D631" s="1" t="s">
        <v>33</v>
      </c>
      <c r="E631" s="1" t="s">
        <v>34</v>
      </c>
      <c r="F631" s="1" t="s">
        <v>35</v>
      </c>
      <c r="G631" s="1">
        <v>2011</v>
      </c>
      <c r="H631" s="4" t="s">
        <v>87</v>
      </c>
      <c r="Q631" s="1" t="s">
        <v>95</v>
      </c>
      <c r="V631" s="5" t="e">
        <f t="shared" si="59"/>
        <v>#DIV/0!</v>
      </c>
      <c r="Y631" s="1" t="e">
        <f t="shared" si="60"/>
        <v>#DIV/0!</v>
      </c>
      <c r="Z631" s="4" t="e">
        <f t="shared" si="61"/>
        <v>#DIV/0!</v>
      </c>
      <c r="AB631" s="1" t="e">
        <f t="shared" si="62"/>
        <v>#DIV/0!</v>
      </c>
      <c r="AD631" s="1" t="e">
        <f t="shared" si="63"/>
        <v>#DIV/0!</v>
      </c>
      <c r="AE631" s="1"/>
      <c r="AJ631" s="1"/>
    </row>
    <row r="632" spans="1:36" ht="15.75" customHeight="1" x14ac:dyDescent="0.25">
      <c r="A632" s="2" t="s">
        <v>29</v>
      </c>
      <c r="B632" s="3">
        <v>126</v>
      </c>
      <c r="C632" s="4">
        <v>2</v>
      </c>
      <c r="D632" s="1" t="s">
        <v>33</v>
      </c>
      <c r="E632" s="1" t="s">
        <v>34</v>
      </c>
      <c r="F632" s="1" t="s">
        <v>35</v>
      </c>
      <c r="G632" s="1">
        <v>2012</v>
      </c>
      <c r="H632" s="4" t="s">
        <v>87</v>
      </c>
      <c r="Q632" s="1" t="s">
        <v>95</v>
      </c>
      <c r="V632" s="5" t="e">
        <f t="shared" si="59"/>
        <v>#DIV/0!</v>
      </c>
      <c r="Y632" s="1" t="e">
        <f t="shared" si="60"/>
        <v>#DIV/0!</v>
      </c>
      <c r="Z632" s="4" t="e">
        <f t="shared" si="61"/>
        <v>#DIV/0!</v>
      </c>
      <c r="AB632" s="1" t="e">
        <f t="shared" si="62"/>
        <v>#DIV/0!</v>
      </c>
      <c r="AD632" s="1" t="e">
        <f t="shared" si="63"/>
        <v>#DIV/0!</v>
      </c>
      <c r="AE632" s="1"/>
      <c r="AJ632" s="1"/>
    </row>
    <row r="633" spans="1:36" s="36" customFormat="1" ht="15.75" customHeight="1" x14ac:dyDescent="0.25">
      <c r="A633" s="34" t="s">
        <v>29</v>
      </c>
      <c r="B633" s="30">
        <v>127</v>
      </c>
      <c r="C633" s="35">
        <v>2</v>
      </c>
      <c r="D633" s="36" t="s">
        <v>33</v>
      </c>
      <c r="E633" s="36" t="s">
        <v>34</v>
      </c>
      <c r="F633" s="36" t="s">
        <v>35</v>
      </c>
      <c r="G633" s="36">
        <v>2008</v>
      </c>
      <c r="H633" s="35" t="s">
        <v>87</v>
      </c>
      <c r="I633" s="35"/>
      <c r="Q633" s="36" t="s">
        <v>95</v>
      </c>
      <c r="V633" s="37" t="e">
        <f t="shared" si="59"/>
        <v>#DIV/0!</v>
      </c>
      <c r="Y633" s="36" t="e">
        <f t="shared" si="60"/>
        <v>#DIV/0!</v>
      </c>
      <c r="Z633" s="35" t="e">
        <f t="shared" si="61"/>
        <v>#DIV/0!</v>
      </c>
      <c r="AB633" s="36" t="e">
        <f t="shared" si="62"/>
        <v>#DIV/0!</v>
      </c>
      <c r="AD633" s="36" t="e">
        <f t="shared" si="63"/>
        <v>#DIV/0!</v>
      </c>
    </row>
    <row r="634" spans="1:36" ht="15.75" customHeight="1" x14ac:dyDescent="0.25">
      <c r="A634" s="2" t="s">
        <v>29</v>
      </c>
      <c r="B634" s="3">
        <v>127</v>
      </c>
      <c r="C634" s="4">
        <v>2</v>
      </c>
      <c r="D634" s="1" t="s">
        <v>33</v>
      </c>
      <c r="E634" s="1" t="s">
        <v>34</v>
      </c>
      <c r="F634" s="1" t="s">
        <v>35</v>
      </c>
      <c r="G634" s="1">
        <v>2009</v>
      </c>
      <c r="H634" s="4" t="s">
        <v>87</v>
      </c>
      <c r="Q634" s="1" t="s">
        <v>95</v>
      </c>
      <c r="V634" s="5" t="e">
        <f t="shared" si="59"/>
        <v>#DIV/0!</v>
      </c>
      <c r="Y634" s="1" t="e">
        <f t="shared" si="60"/>
        <v>#DIV/0!</v>
      </c>
      <c r="Z634" s="4" t="e">
        <f t="shared" si="61"/>
        <v>#DIV/0!</v>
      </c>
      <c r="AB634" s="1" t="e">
        <f t="shared" si="62"/>
        <v>#DIV/0!</v>
      </c>
      <c r="AD634" s="1" t="e">
        <f t="shared" si="63"/>
        <v>#DIV/0!</v>
      </c>
      <c r="AE634" s="1"/>
      <c r="AJ634" s="1"/>
    </row>
    <row r="635" spans="1:36" ht="15.75" customHeight="1" x14ac:dyDescent="0.25">
      <c r="A635" s="2" t="s">
        <v>29</v>
      </c>
      <c r="B635" s="3">
        <v>127</v>
      </c>
      <c r="C635" s="4">
        <v>2</v>
      </c>
      <c r="D635" s="1" t="s">
        <v>33</v>
      </c>
      <c r="E635" s="1" t="s">
        <v>34</v>
      </c>
      <c r="F635" s="1" t="s">
        <v>35</v>
      </c>
      <c r="G635" s="1">
        <v>2010</v>
      </c>
      <c r="H635" s="4" t="s">
        <v>87</v>
      </c>
      <c r="Q635" s="1" t="s">
        <v>95</v>
      </c>
      <c r="V635" s="5" t="e">
        <f t="shared" si="59"/>
        <v>#DIV/0!</v>
      </c>
      <c r="Y635" s="1" t="e">
        <f t="shared" si="60"/>
        <v>#DIV/0!</v>
      </c>
      <c r="Z635" s="4" t="e">
        <f t="shared" si="61"/>
        <v>#DIV/0!</v>
      </c>
      <c r="AB635" s="1" t="e">
        <f t="shared" si="62"/>
        <v>#DIV/0!</v>
      </c>
      <c r="AD635" s="1" t="e">
        <f t="shared" si="63"/>
        <v>#DIV/0!</v>
      </c>
      <c r="AE635" s="1"/>
      <c r="AJ635" s="1"/>
    </row>
    <row r="636" spans="1:36" ht="15.75" customHeight="1" x14ac:dyDescent="0.25">
      <c r="A636" s="2" t="s">
        <v>29</v>
      </c>
      <c r="B636" s="3">
        <v>127</v>
      </c>
      <c r="C636" s="4">
        <v>2</v>
      </c>
      <c r="D636" s="1" t="s">
        <v>33</v>
      </c>
      <c r="E636" s="1" t="s">
        <v>34</v>
      </c>
      <c r="F636" s="1" t="s">
        <v>35</v>
      </c>
      <c r="G636" s="1">
        <v>2011</v>
      </c>
      <c r="H636" s="4" t="s">
        <v>87</v>
      </c>
      <c r="Q636" s="1" t="s">
        <v>95</v>
      </c>
      <c r="V636" s="5" t="e">
        <f t="shared" si="59"/>
        <v>#DIV/0!</v>
      </c>
      <c r="Y636" s="1" t="e">
        <f t="shared" si="60"/>
        <v>#DIV/0!</v>
      </c>
      <c r="Z636" s="4" t="e">
        <f t="shared" si="61"/>
        <v>#DIV/0!</v>
      </c>
      <c r="AB636" s="1" t="e">
        <f t="shared" si="62"/>
        <v>#DIV/0!</v>
      </c>
      <c r="AD636" s="1" t="e">
        <f t="shared" si="63"/>
        <v>#DIV/0!</v>
      </c>
      <c r="AE636" s="1"/>
      <c r="AJ636" s="1"/>
    </row>
    <row r="637" spans="1:36" ht="15.75" customHeight="1" x14ac:dyDescent="0.25">
      <c r="A637" s="2" t="s">
        <v>29</v>
      </c>
      <c r="B637" s="3">
        <v>127</v>
      </c>
      <c r="C637" s="4">
        <v>2</v>
      </c>
      <c r="D637" s="1" t="s">
        <v>33</v>
      </c>
      <c r="E637" s="1" t="s">
        <v>34</v>
      </c>
      <c r="F637" s="1" t="s">
        <v>35</v>
      </c>
      <c r="G637" s="1">
        <v>2012</v>
      </c>
      <c r="H637" s="4" t="s">
        <v>87</v>
      </c>
      <c r="Q637" s="1" t="s">
        <v>95</v>
      </c>
      <c r="V637" s="5" t="e">
        <f t="shared" si="59"/>
        <v>#DIV/0!</v>
      </c>
      <c r="Y637" s="1" t="e">
        <f t="shared" si="60"/>
        <v>#DIV/0!</v>
      </c>
      <c r="Z637" s="4" t="e">
        <f t="shared" si="61"/>
        <v>#DIV/0!</v>
      </c>
      <c r="AB637" s="1" t="e">
        <f t="shared" si="62"/>
        <v>#DIV/0!</v>
      </c>
      <c r="AD637" s="1" t="e">
        <f t="shared" si="63"/>
        <v>#DIV/0!</v>
      </c>
      <c r="AE637" s="1"/>
      <c r="AJ637" s="1"/>
    </row>
    <row r="638" spans="1:36" s="36" customFormat="1" ht="15.75" customHeight="1" x14ac:dyDescent="0.25">
      <c r="A638" s="34" t="s">
        <v>29</v>
      </c>
      <c r="B638" s="30">
        <v>128</v>
      </c>
      <c r="C638" s="35">
        <v>2</v>
      </c>
      <c r="D638" s="36" t="s">
        <v>33</v>
      </c>
      <c r="E638" s="36" t="s">
        <v>34</v>
      </c>
      <c r="F638" s="36" t="s">
        <v>35</v>
      </c>
      <c r="G638" s="36">
        <v>2008</v>
      </c>
      <c r="H638" s="35" t="s">
        <v>87</v>
      </c>
      <c r="I638" s="35"/>
      <c r="Q638" s="36" t="s">
        <v>95</v>
      </c>
      <c r="V638" s="37" t="e">
        <f t="shared" si="59"/>
        <v>#DIV/0!</v>
      </c>
      <c r="Y638" s="36" t="e">
        <f t="shared" si="60"/>
        <v>#DIV/0!</v>
      </c>
      <c r="Z638" s="35" t="e">
        <f t="shared" si="61"/>
        <v>#DIV/0!</v>
      </c>
      <c r="AB638" s="36" t="e">
        <f t="shared" si="62"/>
        <v>#DIV/0!</v>
      </c>
      <c r="AD638" s="36" t="e">
        <f t="shared" si="63"/>
        <v>#DIV/0!</v>
      </c>
    </row>
    <row r="639" spans="1:36" ht="15.75" customHeight="1" x14ac:dyDescent="0.25">
      <c r="A639" s="2" t="s">
        <v>29</v>
      </c>
      <c r="B639" s="3">
        <v>128</v>
      </c>
      <c r="C639" s="4">
        <v>2</v>
      </c>
      <c r="D639" s="1" t="s">
        <v>33</v>
      </c>
      <c r="E639" s="1" t="s">
        <v>34</v>
      </c>
      <c r="F639" s="1" t="s">
        <v>35</v>
      </c>
      <c r="G639" s="1">
        <v>2009</v>
      </c>
      <c r="H639" s="4" t="s">
        <v>87</v>
      </c>
      <c r="Q639" s="1" t="s">
        <v>95</v>
      </c>
      <c r="V639" s="5" t="e">
        <f t="shared" si="59"/>
        <v>#DIV/0!</v>
      </c>
      <c r="Y639" s="1" t="e">
        <f t="shared" si="60"/>
        <v>#DIV/0!</v>
      </c>
      <c r="Z639" s="4" t="e">
        <f t="shared" si="61"/>
        <v>#DIV/0!</v>
      </c>
      <c r="AB639" s="1" t="e">
        <f t="shared" si="62"/>
        <v>#DIV/0!</v>
      </c>
      <c r="AD639" s="1" t="e">
        <f t="shared" si="63"/>
        <v>#DIV/0!</v>
      </c>
      <c r="AE639" s="1"/>
      <c r="AJ639" s="1"/>
    </row>
    <row r="640" spans="1:36" ht="15.75" customHeight="1" x14ac:dyDescent="0.25">
      <c r="A640" s="2" t="s">
        <v>29</v>
      </c>
      <c r="B640" s="3">
        <v>128</v>
      </c>
      <c r="C640" s="4">
        <v>2</v>
      </c>
      <c r="D640" s="1" t="s">
        <v>33</v>
      </c>
      <c r="E640" s="1" t="s">
        <v>34</v>
      </c>
      <c r="F640" s="1" t="s">
        <v>35</v>
      </c>
      <c r="G640" s="1">
        <v>2010</v>
      </c>
      <c r="H640" s="4" t="s">
        <v>87</v>
      </c>
      <c r="Q640" s="1" t="s">
        <v>95</v>
      </c>
      <c r="V640" s="5" t="e">
        <f t="shared" si="59"/>
        <v>#DIV/0!</v>
      </c>
      <c r="Y640" s="1" t="e">
        <f t="shared" si="60"/>
        <v>#DIV/0!</v>
      </c>
      <c r="Z640" s="4" t="e">
        <f t="shared" si="61"/>
        <v>#DIV/0!</v>
      </c>
      <c r="AB640" s="1" t="e">
        <f t="shared" si="62"/>
        <v>#DIV/0!</v>
      </c>
      <c r="AD640" s="1" t="e">
        <f t="shared" si="63"/>
        <v>#DIV/0!</v>
      </c>
      <c r="AE640" s="1"/>
      <c r="AJ640" s="1"/>
    </row>
    <row r="641" spans="1:36" ht="15.75" customHeight="1" x14ac:dyDescent="0.25">
      <c r="A641" s="2" t="s">
        <v>29</v>
      </c>
      <c r="B641" s="3">
        <v>128</v>
      </c>
      <c r="C641" s="4">
        <v>2</v>
      </c>
      <c r="D641" s="1" t="s">
        <v>33</v>
      </c>
      <c r="E641" s="1" t="s">
        <v>34</v>
      </c>
      <c r="F641" s="1" t="s">
        <v>35</v>
      </c>
      <c r="G641" s="1">
        <v>2011</v>
      </c>
      <c r="H641" s="4" t="s">
        <v>87</v>
      </c>
      <c r="Q641" s="1" t="s">
        <v>95</v>
      </c>
      <c r="V641" s="5" t="e">
        <f t="shared" si="59"/>
        <v>#DIV/0!</v>
      </c>
      <c r="Y641" s="1" t="e">
        <f t="shared" si="60"/>
        <v>#DIV/0!</v>
      </c>
      <c r="Z641" s="4" t="e">
        <f t="shared" si="61"/>
        <v>#DIV/0!</v>
      </c>
      <c r="AB641" s="1" t="e">
        <f t="shared" si="62"/>
        <v>#DIV/0!</v>
      </c>
      <c r="AD641" s="1" t="e">
        <f t="shared" si="63"/>
        <v>#DIV/0!</v>
      </c>
      <c r="AE641" s="1"/>
      <c r="AJ641" s="1"/>
    </row>
    <row r="642" spans="1:36" ht="15.75" customHeight="1" x14ac:dyDescent="0.25">
      <c r="A642" s="2" t="s">
        <v>29</v>
      </c>
      <c r="B642" s="3">
        <v>128</v>
      </c>
      <c r="C642" s="4">
        <v>2</v>
      </c>
      <c r="D642" s="1" t="s">
        <v>33</v>
      </c>
      <c r="E642" s="1" t="s">
        <v>34</v>
      </c>
      <c r="F642" s="1" t="s">
        <v>35</v>
      </c>
      <c r="G642" s="1">
        <v>2012</v>
      </c>
      <c r="H642" s="4" t="s">
        <v>87</v>
      </c>
      <c r="Q642" s="1" t="s">
        <v>95</v>
      </c>
      <c r="V642" s="5" t="e">
        <f t="shared" si="59"/>
        <v>#DIV/0!</v>
      </c>
      <c r="Y642" s="1" t="e">
        <f t="shared" si="60"/>
        <v>#DIV/0!</v>
      </c>
      <c r="Z642" s="4" t="e">
        <f t="shared" si="61"/>
        <v>#DIV/0!</v>
      </c>
      <c r="AB642" s="1" t="e">
        <f t="shared" si="62"/>
        <v>#DIV/0!</v>
      </c>
      <c r="AD642" s="1" t="e">
        <f t="shared" si="63"/>
        <v>#DIV/0!</v>
      </c>
      <c r="AE642" s="1"/>
      <c r="AJ642" s="1"/>
    </row>
    <row r="643" spans="1:36" s="36" customFormat="1" ht="15.75" customHeight="1" x14ac:dyDescent="0.25">
      <c r="A643" s="34" t="s">
        <v>29</v>
      </c>
      <c r="B643" s="30">
        <v>129</v>
      </c>
      <c r="C643" s="35">
        <v>2</v>
      </c>
      <c r="D643" s="36" t="s">
        <v>33</v>
      </c>
      <c r="E643" s="36" t="s">
        <v>34</v>
      </c>
      <c r="F643" s="36" t="s">
        <v>35</v>
      </c>
      <c r="G643" s="36">
        <v>2008</v>
      </c>
      <c r="H643" s="35" t="s">
        <v>87</v>
      </c>
      <c r="I643" s="35"/>
      <c r="Q643" s="36" t="s">
        <v>96</v>
      </c>
      <c r="V643" s="37" t="e">
        <f t="shared" si="59"/>
        <v>#DIV/0!</v>
      </c>
      <c r="Y643" s="36" t="e">
        <f t="shared" si="60"/>
        <v>#DIV/0!</v>
      </c>
      <c r="Z643" s="35" t="e">
        <f t="shared" si="61"/>
        <v>#DIV/0!</v>
      </c>
      <c r="AB643" s="36" t="e">
        <f t="shared" si="62"/>
        <v>#DIV/0!</v>
      </c>
      <c r="AD643" s="36" t="e">
        <f t="shared" si="63"/>
        <v>#DIV/0!</v>
      </c>
    </row>
    <row r="644" spans="1:36" ht="15.75" customHeight="1" x14ac:dyDescent="0.25">
      <c r="A644" s="2" t="s">
        <v>29</v>
      </c>
      <c r="B644" s="3">
        <v>129</v>
      </c>
      <c r="C644" s="4">
        <v>2</v>
      </c>
      <c r="D644" s="1" t="s">
        <v>33</v>
      </c>
      <c r="E644" s="1" t="s">
        <v>34</v>
      </c>
      <c r="F644" s="1" t="s">
        <v>35</v>
      </c>
      <c r="G644" s="1">
        <v>2009</v>
      </c>
      <c r="H644" s="4" t="s">
        <v>87</v>
      </c>
      <c r="Q644" s="1" t="s">
        <v>96</v>
      </c>
      <c r="V644" s="5" t="e">
        <f t="shared" si="59"/>
        <v>#DIV/0!</v>
      </c>
      <c r="Y644" s="1" t="e">
        <f t="shared" si="60"/>
        <v>#DIV/0!</v>
      </c>
      <c r="Z644" s="4" t="e">
        <f t="shared" si="61"/>
        <v>#DIV/0!</v>
      </c>
      <c r="AB644" s="1" t="e">
        <f t="shared" si="62"/>
        <v>#DIV/0!</v>
      </c>
      <c r="AD644" s="1" t="e">
        <f t="shared" si="63"/>
        <v>#DIV/0!</v>
      </c>
      <c r="AE644" s="1"/>
      <c r="AJ644" s="1"/>
    </row>
    <row r="645" spans="1:36" ht="15.75" customHeight="1" x14ac:dyDescent="0.25">
      <c r="A645" s="2" t="s">
        <v>29</v>
      </c>
      <c r="B645" s="3">
        <v>129</v>
      </c>
      <c r="C645" s="4">
        <v>2</v>
      </c>
      <c r="D645" s="1" t="s">
        <v>33</v>
      </c>
      <c r="E645" s="1" t="s">
        <v>34</v>
      </c>
      <c r="F645" s="1" t="s">
        <v>35</v>
      </c>
      <c r="G645" s="1">
        <v>2010</v>
      </c>
      <c r="H645" s="4" t="s">
        <v>87</v>
      </c>
      <c r="Q645" s="1" t="s">
        <v>96</v>
      </c>
      <c r="V645" s="5" t="e">
        <f t="shared" si="59"/>
        <v>#DIV/0!</v>
      </c>
      <c r="Y645" s="1" t="e">
        <f t="shared" si="60"/>
        <v>#DIV/0!</v>
      </c>
      <c r="Z645" s="4" t="e">
        <f t="shared" si="61"/>
        <v>#DIV/0!</v>
      </c>
      <c r="AB645" s="1" t="e">
        <f t="shared" si="62"/>
        <v>#DIV/0!</v>
      </c>
      <c r="AD645" s="1" t="e">
        <f t="shared" si="63"/>
        <v>#DIV/0!</v>
      </c>
      <c r="AE645" s="1"/>
      <c r="AJ645" s="1"/>
    </row>
    <row r="646" spans="1:36" ht="15.75" customHeight="1" x14ac:dyDescent="0.25">
      <c r="A646" s="2" t="s">
        <v>29</v>
      </c>
      <c r="B646" s="3">
        <v>129</v>
      </c>
      <c r="C646" s="4">
        <v>2</v>
      </c>
      <c r="D646" s="1" t="s">
        <v>33</v>
      </c>
      <c r="E646" s="1" t="s">
        <v>34</v>
      </c>
      <c r="F646" s="1" t="s">
        <v>35</v>
      </c>
      <c r="G646" s="1">
        <v>2011</v>
      </c>
      <c r="H646" s="4" t="s">
        <v>87</v>
      </c>
      <c r="Q646" s="1" t="s">
        <v>96</v>
      </c>
      <c r="V646" s="5" t="e">
        <f t="shared" si="59"/>
        <v>#DIV/0!</v>
      </c>
      <c r="Y646" s="1" t="e">
        <f t="shared" si="60"/>
        <v>#DIV/0!</v>
      </c>
      <c r="Z646" s="4" t="e">
        <f t="shared" si="61"/>
        <v>#DIV/0!</v>
      </c>
      <c r="AB646" s="1" t="e">
        <f t="shared" si="62"/>
        <v>#DIV/0!</v>
      </c>
      <c r="AD646" s="1" t="e">
        <f t="shared" si="63"/>
        <v>#DIV/0!</v>
      </c>
      <c r="AE646" s="1"/>
      <c r="AJ646" s="1"/>
    </row>
    <row r="647" spans="1:36" ht="15.75" customHeight="1" x14ac:dyDescent="0.25">
      <c r="A647" s="2" t="s">
        <v>29</v>
      </c>
      <c r="B647" s="3">
        <v>129</v>
      </c>
      <c r="C647" s="4">
        <v>2</v>
      </c>
      <c r="D647" s="1" t="s">
        <v>33</v>
      </c>
      <c r="E647" s="1" t="s">
        <v>34</v>
      </c>
      <c r="F647" s="1" t="s">
        <v>35</v>
      </c>
      <c r="G647" s="1">
        <v>2012</v>
      </c>
      <c r="H647" s="4" t="s">
        <v>87</v>
      </c>
      <c r="Q647" s="1" t="s">
        <v>96</v>
      </c>
      <c r="V647" s="5" t="e">
        <f t="shared" si="59"/>
        <v>#DIV/0!</v>
      </c>
      <c r="Y647" s="1" t="e">
        <f t="shared" si="60"/>
        <v>#DIV/0!</v>
      </c>
      <c r="Z647" s="4" t="e">
        <f t="shared" si="61"/>
        <v>#DIV/0!</v>
      </c>
      <c r="AB647" s="1" t="e">
        <f t="shared" si="62"/>
        <v>#DIV/0!</v>
      </c>
      <c r="AD647" s="1" t="e">
        <f t="shared" si="63"/>
        <v>#DIV/0!</v>
      </c>
      <c r="AE647" s="1"/>
      <c r="AJ647" s="1"/>
    </row>
    <row r="648" spans="1:36" s="36" customFormat="1" ht="15.75" customHeight="1" x14ac:dyDescent="0.25">
      <c r="A648" s="34" t="s">
        <v>29</v>
      </c>
      <c r="B648" s="30">
        <v>130</v>
      </c>
      <c r="C648" s="35">
        <v>2</v>
      </c>
      <c r="D648" s="36" t="s">
        <v>33</v>
      </c>
      <c r="E648" s="36" t="s">
        <v>34</v>
      </c>
      <c r="F648" s="36" t="s">
        <v>35</v>
      </c>
      <c r="G648" s="36">
        <v>2008</v>
      </c>
      <c r="H648" s="35" t="s">
        <v>87</v>
      </c>
      <c r="I648" s="35"/>
      <c r="Q648" s="36" t="s">
        <v>96</v>
      </c>
      <c r="V648" s="37" t="e">
        <f t="shared" si="59"/>
        <v>#DIV/0!</v>
      </c>
      <c r="Y648" s="36" t="e">
        <f t="shared" si="60"/>
        <v>#DIV/0!</v>
      </c>
      <c r="Z648" s="35" t="e">
        <f t="shared" si="61"/>
        <v>#DIV/0!</v>
      </c>
      <c r="AB648" s="36" t="e">
        <f t="shared" si="62"/>
        <v>#DIV/0!</v>
      </c>
      <c r="AD648" s="36" t="e">
        <f t="shared" si="63"/>
        <v>#DIV/0!</v>
      </c>
    </row>
    <row r="649" spans="1:36" ht="15.75" customHeight="1" x14ac:dyDescent="0.25">
      <c r="A649" s="2" t="s">
        <v>29</v>
      </c>
      <c r="B649" s="3">
        <v>130</v>
      </c>
      <c r="C649" s="4">
        <v>2</v>
      </c>
      <c r="D649" s="1" t="s">
        <v>33</v>
      </c>
      <c r="E649" s="1" t="s">
        <v>34</v>
      </c>
      <c r="F649" s="1" t="s">
        <v>35</v>
      </c>
      <c r="G649" s="1">
        <v>2009</v>
      </c>
      <c r="H649" s="4" t="s">
        <v>87</v>
      </c>
      <c r="Q649" s="1" t="s">
        <v>96</v>
      </c>
      <c r="V649" s="5" t="e">
        <f t="shared" si="59"/>
        <v>#DIV/0!</v>
      </c>
      <c r="Y649" s="1" t="e">
        <f t="shared" si="60"/>
        <v>#DIV/0!</v>
      </c>
      <c r="Z649" s="4" t="e">
        <f t="shared" si="61"/>
        <v>#DIV/0!</v>
      </c>
      <c r="AB649" s="1" t="e">
        <f t="shared" si="62"/>
        <v>#DIV/0!</v>
      </c>
      <c r="AD649" s="1" t="e">
        <f t="shared" si="63"/>
        <v>#DIV/0!</v>
      </c>
      <c r="AE649" s="1"/>
      <c r="AJ649" s="1"/>
    </row>
    <row r="650" spans="1:36" ht="15.75" customHeight="1" x14ac:dyDescent="0.25">
      <c r="A650" s="2" t="s">
        <v>29</v>
      </c>
      <c r="B650" s="3">
        <v>130</v>
      </c>
      <c r="C650" s="4">
        <v>2</v>
      </c>
      <c r="D650" s="1" t="s">
        <v>33</v>
      </c>
      <c r="E650" s="1" t="s">
        <v>34</v>
      </c>
      <c r="F650" s="1" t="s">
        <v>35</v>
      </c>
      <c r="G650" s="1">
        <v>2010</v>
      </c>
      <c r="H650" s="4" t="s">
        <v>87</v>
      </c>
      <c r="Q650" s="1" t="s">
        <v>96</v>
      </c>
      <c r="V650" s="5" t="e">
        <f t="shared" si="59"/>
        <v>#DIV/0!</v>
      </c>
      <c r="Y650" s="1" t="e">
        <f t="shared" si="60"/>
        <v>#DIV/0!</v>
      </c>
      <c r="Z650" s="4" t="e">
        <f t="shared" si="61"/>
        <v>#DIV/0!</v>
      </c>
      <c r="AB650" s="1" t="e">
        <f t="shared" si="62"/>
        <v>#DIV/0!</v>
      </c>
      <c r="AD650" s="1" t="e">
        <f t="shared" si="63"/>
        <v>#DIV/0!</v>
      </c>
      <c r="AE650" s="1"/>
      <c r="AJ650" s="1"/>
    </row>
    <row r="651" spans="1:36" ht="15.75" customHeight="1" x14ac:dyDescent="0.25">
      <c r="A651" s="2" t="s">
        <v>29</v>
      </c>
      <c r="B651" s="3">
        <v>130</v>
      </c>
      <c r="C651" s="4">
        <v>2</v>
      </c>
      <c r="D651" s="1" t="s">
        <v>33</v>
      </c>
      <c r="E651" s="1" t="s">
        <v>34</v>
      </c>
      <c r="F651" s="1" t="s">
        <v>35</v>
      </c>
      <c r="G651" s="1">
        <v>2011</v>
      </c>
      <c r="H651" s="4" t="s">
        <v>87</v>
      </c>
      <c r="Q651" s="1" t="s">
        <v>96</v>
      </c>
      <c r="V651" s="5" t="e">
        <f t="shared" si="59"/>
        <v>#DIV/0!</v>
      </c>
      <c r="Y651" s="1" t="e">
        <f t="shared" si="60"/>
        <v>#DIV/0!</v>
      </c>
      <c r="Z651" s="4" t="e">
        <f t="shared" si="61"/>
        <v>#DIV/0!</v>
      </c>
      <c r="AB651" s="1" t="e">
        <f t="shared" si="62"/>
        <v>#DIV/0!</v>
      </c>
      <c r="AD651" s="1" t="e">
        <f t="shared" si="63"/>
        <v>#DIV/0!</v>
      </c>
      <c r="AE651" s="1"/>
      <c r="AJ651" s="1"/>
    </row>
    <row r="652" spans="1:36" ht="15.75" customHeight="1" x14ac:dyDescent="0.25">
      <c r="A652" s="2" t="s">
        <v>29</v>
      </c>
      <c r="B652" s="3">
        <v>130</v>
      </c>
      <c r="C652" s="4">
        <v>2</v>
      </c>
      <c r="D652" s="1" t="s">
        <v>33</v>
      </c>
      <c r="E652" s="1" t="s">
        <v>34</v>
      </c>
      <c r="F652" s="1" t="s">
        <v>35</v>
      </c>
      <c r="G652" s="1">
        <v>2012</v>
      </c>
      <c r="H652" s="4" t="s">
        <v>87</v>
      </c>
      <c r="Q652" s="1" t="s">
        <v>96</v>
      </c>
      <c r="V652" s="5" t="e">
        <f t="shared" si="59"/>
        <v>#DIV/0!</v>
      </c>
      <c r="Y652" s="1" t="e">
        <f t="shared" si="60"/>
        <v>#DIV/0!</v>
      </c>
      <c r="Z652" s="4" t="e">
        <f t="shared" si="61"/>
        <v>#DIV/0!</v>
      </c>
      <c r="AB652" s="1" t="e">
        <f t="shared" si="62"/>
        <v>#DIV/0!</v>
      </c>
      <c r="AD652" s="1" t="e">
        <f t="shared" si="63"/>
        <v>#DIV/0!</v>
      </c>
      <c r="AE652" s="1"/>
      <c r="AJ652" s="1"/>
    </row>
    <row r="653" spans="1:36" s="36" customFormat="1" ht="15.75" customHeight="1" x14ac:dyDescent="0.25">
      <c r="A653" s="34" t="s">
        <v>29</v>
      </c>
      <c r="B653" s="30">
        <v>131</v>
      </c>
      <c r="C653" s="35">
        <v>2</v>
      </c>
      <c r="D653" s="36" t="s">
        <v>33</v>
      </c>
      <c r="E653" s="36" t="s">
        <v>34</v>
      </c>
      <c r="F653" s="36" t="s">
        <v>35</v>
      </c>
      <c r="G653" s="36">
        <v>2008</v>
      </c>
      <c r="H653" s="35" t="s">
        <v>87</v>
      </c>
      <c r="I653" s="35"/>
      <c r="Q653" s="36" t="s">
        <v>96</v>
      </c>
      <c r="V653" s="37" t="e">
        <f t="shared" si="59"/>
        <v>#DIV/0!</v>
      </c>
      <c r="Y653" s="36" t="e">
        <f t="shared" si="60"/>
        <v>#DIV/0!</v>
      </c>
      <c r="Z653" s="35" t="e">
        <f t="shared" si="61"/>
        <v>#DIV/0!</v>
      </c>
      <c r="AB653" s="36" t="e">
        <f t="shared" si="62"/>
        <v>#DIV/0!</v>
      </c>
      <c r="AD653" s="36" t="e">
        <f t="shared" si="63"/>
        <v>#DIV/0!</v>
      </c>
    </row>
    <row r="654" spans="1:36" ht="15.75" customHeight="1" x14ac:dyDescent="0.25">
      <c r="A654" s="2" t="s">
        <v>29</v>
      </c>
      <c r="B654" s="3">
        <v>131</v>
      </c>
      <c r="C654" s="4">
        <v>2</v>
      </c>
      <c r="D654" s="1" t="s">
        <v>33</v>
      </c>
      <c r="E654" s="1" t="s">
        <v>34</v>
      </c>
      <c r="F654" s="1" t="s">
        <v>35</v>
      </c>
      <c r="G654" s="1">
        <v>2009</v>
      </c>
      <c r="H654" s="4" t="s">
        <v>87</v>
      </c>
      <c r="Q654" s="1" t="s">
        <v>96</v>
      </c>
      <c r="V654" s="5" t="e">
        <f t="shared" si="59"/>
        <v>#DIV/0!</v>
      </c>
      <c r="Y654" s="1" t="e">
        <f t="shared" si="60"/>
        <v>#DIV/0!</v>
      </c>
      <c r="Z654" s="4" t="e">
        <f t="shared" si="61"/>
        <v>#DIV/0!</v>
      </c>
      <c r="AB654" s="1" t="e">
        <f t="shared" si="62"/>
        <v>#DIV/0!</v>
      </c>
      <c r="AD654" s="1" t="e">
        <f t="shared" si="63"/>
        <v>#DIV/0!</v>
      </c>
      <c r="AE654" s="1"/>
      <c r="AJ654" s="1"/>
    </row>
    <row r="655" spans="1:36" ht="15.75" customHeight="1" x14ac:dyDescent="0.25">
      <c r="A655" s="2" t="s">
        <v>29</v>
      </c>
      <c r="B655" s="3">
        <v>131</v>
      </c>
      <c r="C655" s="4">
        <v>2</v>
      </c>
      <c r="D655" s="1" t="s">
        <v>33</v>
      </c>
      <c r="E655" s="1" t="s">
        <v>34</v>
      </c>
      <c r="F655" s="1" t="s">
        <v>35</v>
      </c>
      <c r="G655" s="1">
        <v>2010</v>
      </c>
      <c r="H655" s="4" t="s">
        <v>87</v>
      </c>
      <c r="Q655" s="1" t="s">
        <v>96</v>
      </c>
      <c r="V655" s="5" t="e">
        <f t="shared" si="59"/>
        <v>#DIV/0!</v>
      </c>
      <c r="Y655" s="1" t="e">
        <f t="shared" si="60"/>
        <v>#DIV/0!</v>
      </c>
      <c r="Z655" s="4" t="e">
        <f t="shared" si="61"/>
        <v>#DIV/0!</v>
      </c>
      <c r="AB655" s="1" t="e">
        <f t="shared" si="62"/>
        <v>#DIV/0!</v>
      </c>
      <c r="AD655" s="1" t="e">
        <f t="shared" si="63"/>
        <v>#DIV/0!</v>
      </c>
      <c r="AE655" s="1"/>
      <c r="AJ655" s="1"/>
    </row>
    <row r="656" spans="1:36" ht="15.75" customHeight="1" x14ac:dyDescent="0.25">
      <c r="A656" s="2" t="s">
        <v>29</v>
      </c>
      <c r="B656" s="3">
        <v>131</v>
      </c>
      <c r="C656" s="4">
        <v>2</v>
      </c>
      <c r="D656" s="1" t="s">
        <v>33</v>
      </c>
      <c r="E656" s="1" t="s">
        <v>34</v>
      </c>
      <c r="F656" s="1" t="s">
        <v>35</v>
      </c>
      <c r="G656" s="1">
        <v>2011</v>
      </c>
      <c r="H656" s="4" t="s">
        <v>87</v>
      </c>
      <c r="Q656" s="1" t="s">
        <v>96</v>
      </c>
      <c r="V656" s="5" t="e">
        <f t="shared" si="59"/>
        <v>#DIV/0!</v>
      </c>
      <c r="Y656" s="1" t="e">
        <f t="shared" si="60"/>
        <v>#DIV/0!</v>
      </c>
      <c r="Z656" s="4" t="e">
        <f t="shared" si="61"/>
        <v>#DIV/0!</v>
      </c>
      <c r="AB656" s="1" t="e">
        <f t="shared" si="62"/>
        <v>#DIV/0!</v>
      </c>
      <c r="AD656" s="1" t="e">
        <f t="shared" si="63"/>
        <v>#DIV/0!</v>
      </c>
      <c r="AE656" s="1"/>
      <c r="AJ656" s="1"/>
    </row>
    <row r="657" spans="1:36" ht="15.75" customHeight="1" x14ac:dyDescent="0.25">
      <c r="A657" s="2" t="s">
        <v>29</v>
      </c>
      <c r="B657" s="3">
        <v>131</v>
      </c>
      <c r="C657" s="4">
        <v>2</v>
      </c>
      <c r="D657" s="1" t="s">
        <v>33</v>
      </c>
      <c r="E657" s="1" t="s">
        <v>34</v>
      </c>
      <c r="F657" s="1" t="s">
        <v>35</v>
      </c>
      <c r="G657" s="1">
        <v>2012</v>
      </c>
      <c r="H657" s="4" t="s">
        <v>87</v>
      </c>
      <c r="Q657" s="1" t="s">
        <v>96</v>
      </c>
      <c r="V657" s="5" t="e">
        <f t="shared" si="59"/>
        <v>#DIV/0!</v>
      </c>
      <c r="Y657" s="1" t="e">
        <f t="shared" si="60"/>
        <v>#DIV/0!</v>
      </c>
      <c r="Z657" s="4" t="e">
        <f t="shared" si="61"/>
        <v>#DIV/0!</v>
      </c>
      <c r="AB657" s="1" t="e">
        <f t="shared" si="62"/>
        <v>#DIV/0!</v>
      </c>
      <c r="AD657" s="1" t="e">
        <f t="shared" si="63"/>
        <v>#DIV/0!</v>
      </c>
      <c r="AE657" s="1"/>
      <c r="AJ657" s="1"/>
    </row>
    <row r="658" spans="1:36" s="36" customFormat="1" ht="15.75" customHeight="1" x14ac:dyDescent="0.25">
      <c r="A658" s="34" t="s">
        <v>29</v>
      </c>
      <c r="B658" s="30">
        <v>132</v>
      </c>
      <c r="C658" s="35">
        <v>2</v>
      </c>
      <c r="D658" s="36" t="s">
        <v>33</v>
      </c>
      <c r="E658" s="36" t="s">
        <v>34</v>
      </c>
      <c r="F658" s="36" t="s">
        <v>35</v>
      </c>
      <c r="G658" s="36">
        <v>2008</v>
      </c>
      <c r="H658" s="35" t="s">
        <v>87</v>
      </c>
      <c r="I658" s="35"/>
      <c r="Q658" s="36" t="s">
        <v>96</v>
      </c>
      <c r="V658" s="37" t="e">
        <f t="shared" si="59"/>
        <v>#DIV/0!</v>
      </c>
      <c r="Y658" s="36" t="e">
        <f t="shared" si="60"/>
        <v>#DIV/0!</v>
      </c>
      <c r="Z658" s="35" t="e">
        <f t="shared" si="61"/>
        <v>#DIV/0!</v>
      </c>
      <c r="AB658" s="36" t="e">
        <f t="shared" si="62"/>
        <v>#DIV/0!</v>
      </c>
      <c r="AD658" s="36" t="e">
        <f t="shared" si="63"/>
        <v>#DIV/0!</v>
      </c>
    </row>
    <row r="659" spans="1:36" ht="15.75" customHeight="1" x14ac:dyDescent="0.25">
      <c r="A659" s="2" t="s">
        <v>29</v>
      </c>
      <c r="B659" s="3">
        <v>132</v>
      </c>
      <c r="C659" s="4">
        <v>2</v>
      </c>
      <c r="D659" s="1" t="s">
        <v>33</v>
      </c>
      <c r="E659" s="1" t="s">
        <v>34</v>
      </c>
      <c r="F659" s="1" t="s">
        <v>35</v>
      </c>
      <c r="G659" s="1">
        <v>2009</v>
      </c>
      <c r="H659" s="4" t="s">
        <v>87</v>
      </c>
      <c r="Q659" s="1" t="s">
        <v>96</v>
      </c>
      <c r="V659" s="5" t="e">
        <f t="shared" si="59"/>
        <v>#DIV/0!</v>
      </c>
      <c r="Y659" s="1" t="e">
        <f t="shared" si="60"/>
        <v>#DIV/0!</v>
      </c>
      <c r="Z659" s="4" t="e">
        <f t="shared" si="61"/>
        <v>#DIV/0!</v>
      </c>
      <c r="AB659" s="1" t="e">
        <f t="shared" si="62"/>
        <v>#DIV/0!</v>
      </c>
      <c r="AD659" s="1" t="e">
        <f t="shared" si="63"/>
        <v>#DIV/0!</v>
      </c>
      <c r="AE659" s="1"/>
      <c r="AJ659" s="1"/>
    </row>
    <row r="660" spans="1:36" ht="15.75" customHeight="1" x14ac:dyDescent="0.25">
      <c r="A660" s="2" t="s">
        <v>29</v>
      </c>
      <c r="B660" s="3">
        <v>132</v>
      </c>
      <c r="C660" s="4">
        <v>2</v>
      </c>
      <c r="D660" s="1" t="s">
        <v>33</v>
      </c>
      <c r="E660" s="1" t="s">
        <v>34</v>
      </c>
      <c r="F660" s="1" t="s">
        <v>35</v>
      </c>
      <c r="G660" s="1">
        <v>2010</v>
      </c>
      <c r="H660" s="4" t="s">
        <v>87</v>
      </c>
      <c r="Q660" s="1" t="s">
        <v>96</v>
      </c>
      <c r="V660" s="5" t="e">
        <f t="shared" si="59"/>
        <v>#DIV/0!</v>
      </c>
      <c r="Y660" s="1" t="e">
        <f t="shared" si="60"/>
        <v>#DIV/0!</v>
      </c>
      <c r="Z660" s="4" t="e">
        <f t="shared" si="61"/>
        <v>#DIV/0!</v>
      </c>
      <c r="AB660" s="1" t="e">
        <f t="shared" si="62"/>
        <v>#DIV/0!</v>
      </c>
      <c r="AD660" s="1" t="e">
        <f t="shared" si="63"/>
        <v>#DIV/0!</v>
      </c>
      <c r="AE660" s="1"/>
      <c r="AJ660" s="1"/>
    </row>
    <row r="661" spans="1:36" ht="15.75" customHeight="1" x14ac:dyDescent="0.25">
      <c r="A661" s="2" t="s">
        <v>29</v>
      </c>
      <c r="B661" s="3">
        <v>132</v>
      </c>
      <c r="C661" s="4">
        <v>2</v>
      </c>
      <c r="D661" s="1" t="s">
        <v>33</v>
      </c>
      <c r="E661" s="1" t="s">
        <v>34</v>
      </c>
      <c r="F661" s="1" t="s">
        <v>35</v>
      </c>
      <c r="G661" s="1">
        <v>2011</v>
      </c>
      <c r="H661" s="4" t="s">
        <v>87</v>
      </c>
      <c r="Q661" s="1" t="s">
        <v>96</v>
      </c>
      <c r="V661" s="5" t="e">
        <f t="shared" si="59"/>
        <v>#DIV/0!</v>
      </c>
      <c r="Y661" s="1" t="e">
        <f t="shared" si="60"/>
        <v>#DIV/0!</v>
      </c>
      <c r="Z661" s="4" t="e">
        <f t="shared" si="61"/>
        <v>#DIV/0!</v>
      </c>
      <c r="AB661" s="1" t="e">
        <f t="shared" si="62"/>
        <v>#DIV/0!</v>
      </c>
      <c r="AD661" s="1" t="e">
        <f t="shared" si="63"/>
        <v>#DIV/0!</v>
      </c>
      <c r="AE661" s="1"/>
      <c r="AJ661" s="1"/>
    </row>
    <row r="662" spans="1:36" ht="15.75" customHeight="1" x14ac:dyDescent="0.25">
      <c r="A662" s="2" t="s">
        <v>29</v>
      </c>
      <c r="B662" s="3">
        <v>132</v>
      </c>
      <c r="C662" s="4">
        <v>2</v>
      </c>
      <c r="D662" s="1" t="s">
        <v>33</v>
      </c>
      <c r="E662" s="1" t="s">
        <v>34</v>
      </c>
      <c r="F662" s="1" t="s">
        <v>35</v>
      </c>
      <c r="G662" s="1">
        <v>2012</v>
      </c>
      <c r="H662" s="4" t="s">
        <v>87</v>
      </c>
      <c r="Q662" s="1" t="s">
        <v>96</v>
      </c>
      <c r="V662" s="5" t="e">
        <f t="shared" si="59"/>
        <v>#DIV/0!</v>
      </c>
      <c r="Y662" s="1" t="e">
        <f t="shared" si="60"/>
        <v>#DIV/0!</v>
      </c>
      <c r="Z662" s="4" t="e">
        <f t="shared" si="61"/>
        <v>#DIV/0!</v>
      </c>
      <c r="AB662" s="1" t="e">
        <f t="shared" si="62"/>
        <v>#DIV/0!</v>
      </c>
      <c r="AD662" s="1" t="e">
        <f t="shared" si="63"/>
        <v>#DIV/0!</v>
      </c>
      <c r="AE662" s="1"/>
      <c r="AJ662" s="1"/>
    </row>
    <row r="663" spans="1:36" s="36" customFormat="1" ht="15.75" customHeight="1" x14ac:dyDescent="0.25">
      <c r="A663" s="34" t="s">
        <v>29</v>
      </c>
      <c r="B663" s="30">
        <v>133</v>
      </c>
      <c r="C663" s="35">
        <v>2</v>
      </c>
      <c r="D663" s="36" t="s">
        <v>33</v>
      </c>
      <c r="E663" s="36" t="s">
        <v>34</v>
      </c>
      <c r="F663" s="36" t="s">
        <v>35</v>
      </c>
      <c r="G663" s="36">
        <v>2008</v>
      </c>
      <c r="H663" s="35" t="s">
        <v>87</v>
      </c>
      <c r="I663" s="35"/>
      <c r="Q663" s="36" t="s">
        <v>96</v>
      </c>
      <c r="V663" s="37" t="e">
        <f t="shared" si="59"/>
        <v>#DIV/0!</v>
      </c>
      <c r="Y663" s="36" t="e">
        <f t="shared" si="60"/>
        <v>#DIV/0!</v>
      </c>
      <c r="Z663" s="35" t="e">
        <f t="shared" si="61"/>
        <v>#DIV/0!</v>
      </c>
      <c r="AB663" s="36" t="e">
        <f t="shared" si="62"/>
        <v>#DIV/0!</v>
      </c>
      <c r="AD663" s="36" t="e">
        <f t="shared" si="63"/>
        <v>#DIV/0!</v>
      </c>
    </row>
    <row r="664" spans="1:36" ht="15.75" customHeight="1" x14ac:dyDescent="0.25">
      <c r="A664" s="2" t="s">
        <v>29</v>
      </c>
      <c r="B664" s="3">
        <v>133</v>
      </c>
      <c r="C664" s="4">
        <v>2</v>
      </c>
      <c r="D664" s="1" t="s">
        <v>33</v>
      </c>
      <c r="E664" s="1" t="s">
        <v>34</v>
      </c>
      <c r="F664" s="1" t="s">
        <v>35</v>
      </c>
      <c r="G664" s="1">
        <v>2009</v>
      </c>
      <c r="H664" s="4" t="s">
        <v>87</v>
      </c>
      <c r="Q664" s="1" t="s">
        <v>96</v>
      </c>
      <c r="V664" s="5" t="e">
        <f t="shared" si="59"/>
        <v>#DIV/0!</v>
      </c>
      <c r="Y664" s="1" t="e">
        <f t="shared" si="60"/>
        <v>#DIV/0!</v>
      </c>
      <c r="Z664" s="4" t="e">
        <f t="shared" si="61"/>
        <v>#DIV/0!</v>
      </c>
      <c r="AB664" s="1" t="e">
        <f t="shared" si="62"/>
        <v>#DIV/0!</v>
      </c>
      <c r="AD664" s="1" t="e">
        <f t="shared" si="63"/>
        <v>#DIV/0!</v>
      </c>
      <c r="AE664" s="1"/>
      <c r="AJ664" s="1"/>
    </row>
    <row r="665" spans="1:36" ht="15.75" customHeight="1" x14ac:dyDescent="0.25">
      <c r="A665" s="2" t="s">
        <v>29</v>
      </c>
      <c r="B665" s="3">
        <v>133</v>
      </c>
      <c r="C665" s="4">
        <v>2</v>
      </c>
      <c r="D665" s="1" t="s">
        <v>33</v>
      </c>
      <c r="E665" s="1" t="s">
        <v>34</v>
      </c>
      <c r="F665" s="1" t="s">
        <v>35</v>
      </c>
      <c r="G665" s="1">
        <v>2010</v>
      </c>
      <c r="H665" s="4" t="s">
        <v>87</v>
      </c>
      <c r="Q665" s="1" t="s">
        <v>96</v>
      </c>
      <c r="V665" s="5" t="e">
        <f t="shared" si="59"/>
        <v>#DIV/0!</v>
      </c>
      <c r="Y665" s="1" t="e">
        <f t="shared" si="60"/>
        <v>#DIV/0!</v>
      </c>
      <c r="Z665" s="4" t="e">
        <f t="shared" si="61"/>
        <v>#DIV/0!</v>
      </c>
      <c r="AB665" s="1" t="e">
        <f t="shared" si="62"/>
        <v>#DIV/0!</v>
      </c>
      <c r="AD665" s="1" t="e">
        <f t="shared" si="63"/>
        <v>#DIV/0!</v>
      </c>
      <c r="AE665" s="1"/>
      <c r="AJ665" s="1"/>
    </row>
    <row r="666" spans="1:36" ht="15.75" customHeight="1" x14ac:dyDescent="0.25">
      <c r="A666" s="2" t="s">
        <v>29</v>
      </c>
      <c r="B666" s="3">
        <v>133</v>
      </c>
      <c r="C666" s="4">
        <v>2</v>
      </c>
      <c r="D666" s="1" t="s">
        <v>33</v>
      </c>
      <c r="E666" s="1" t="s">
        <v>34</v>
      </c>
      <c r="F666" s="1" t="s">
        <v>35</v>
      </c>
      <c r="G666" s="1">
        <v>2011</v>
      </c>
      <c r="H666" s="4" t="s">
        <v>87</v>
      </c>
      <c r="Q666" s="1" t="s">
        <v>96</v>
      </c>
      <c r="V666" s="5" t="e">
        <f t="shared" si="59"/>
        <v>#DIV/0!</v>
      </c>
      <c r="Y666" s="1" t="e">
        <f t="shared" si="60"/>
        <v>#DIV/0!</v>
      </c>
      <c r="Z666" s="4" t="e">
        <f t="shared" si="61"/>
        <v>#DIV/0!</v>
      </c>
      <c r="AB666" s="1" t="e">
        <f t="shared" si="62"/>
        <v>#DIV/0!</v>
      </c>
      <c r="AD666" s="1" t="e">
        <f t="shared" si="63"/>
        <v>#DIV/0!</v>
      </c>
      <c r="AE666" s="1"/>
      <c r="AJ666" s="1"/>
    </row>
    <row r="667" spans="1:36" ht="15.75" customHeight="1" x14ac:dyDescent="0.25">
      <c r="A667" s="2" t="s">
        <v>29</v>
      </c>
      <c r="B667" s="3">
        <v>133</v>
      </c>
      <c r="C667" s="4">
        <v>2</v>
      </c>
      <c r="D667" s="1" t="s">
        <v>33</v>
      </c>
      <c r="E667" s="1" t="s">
        <v>34</v>
      </c>
      <c r="F667" s="1" t="s">
        <v>35</v>
      </c>
      <c r="G667" s="1">
        <v>2012</v>
      </c>
      <c r="H667" s="4" t="s">
        <v>87</v>
      </c>
      <c r="Q667" s="1" t="s">
        <v>96</v>
      </c>
      <c r="V667" s="5" t="e">
        <f t="shared" si="59"/>
        <v>#DIV/0!</v>
      </c>
      <c r="Y667" s="1" t="e">
        <f t="shared" si="60"/>
        <v>#DIV/0!</v>
      </c>
      <c r="Z667" s="4" t="e">
        <f t="shared" si="61"/>
        <v>#DIV/0!</v>
      </c>
      <c r="AB667" s="1" t="e">
        <f t="shared" si="62"/>
        <v>#DIV/0!</v>
      </c>
      <c r="AD667" s="1" t="e">
        <f t="shared" si="63"/>
        <v>#DIV/0!</v>
      </c>
      <c r="AE667" s="1"/>
      <c r="AJ667" s="1"/>
    </row>
    <row r="668" spans="1:36" s="36" customFormat="1" ht="15.75" customHeight="1" x14ac:dyDescent="0.25">
      <c r="A668" s="34" t="s">
        <v>29</v>
      </c>
      <c r="B668" s="30">
        <v>134</v>
      </c>
      <c r="C668" s="35">
        <v>2</v>
      </c>
      <c r="D668" s="36" t="s">
        <v>33</v>
      </c>
      <c r="E668" s="36" t="s">
        <v>34</v>
      </c>
      <c r="F668" s="36" t="s">
        <v>35</v>
      </c>
      <c r="G668" s="36">
        <v>2008</v>
      </c>
      <c r="H668" s="35" t="s">
        <v>87</v>
      </c>
      <c r="I668" s="35"/>
      <c r="Q668" s="36" t="s">
        <v>96</v>
      </c>
      <c r="V668" s="37" t="e">
        <f t="shared" si="59"/>
        <v>#DIV/0!</v>
      </c>
      <c r="Y668" s="36" t="e">
        <f t="shared" si="60"/>
        <v>#DIV/0!</v>
      </c>
      <c r="Z668" s="35" t="e">
        <f t="shared" si="61"/>
        <v>#DIV/0!</v>
      </c>
      <c r="AB668" s="36" t="e">
        <f t="shared" si="62"/>
        <v>#DIV/0!</v>
      </c>
      <c r="AD668" s="36" t="e">
        <f t="shared" si="63"/>
        <v>#DIV/0!</v>
      </c>
    </row>
    <row r="669" spans="1:36" ht="15.75" customHeight="1" x14ac:dyDescent="0.25">
      <c r="A669" s="2" t="s">
        <v>29</v>
      </c>
      <c r="B669" s="3">
        <v>134</v>
      </c>
      <c r="C669" s="4">
        <v>2</v>
      </c>
      <c r="D669" s="1" t="s">
        <v>33</v>
      </c>
      <c r="E669" s="1" t="s">
        <v>34</v>
      </c>
      <c r="F669" s="1" t="s">
        <v>35</v>
      </c>
      <c r="G669" s="1">
        <v>2009</v>
      </c>
      <c r="H669" s="4" t="s">
        <v>87</v>
      </c>
      <c r="Q669" s="1" t="s">
        <v>96</v>
      </c>
      <c r="V669" s="5" t="e">
        <f t="shared" si="59"/>
        <v>#DIV/0!</v>
      </c>
      <c r="Y669" s="1" t="e">
        <f t="shared" si="60"/>
        <v>#DIV/0!</v>
      </c>
      <c r="Z669" s="4" t="e">
        <f t="shared" si="61"/>
        <v>#DIV/0!</v>
      </c>
      <c r="AB669" s="1" t="e">
        <f t="shared" si="62"/>
        <v>#DIV/0!</v>
      </c>
      <c r="AD669" s="1" t="e">
        <f t="shared" si="63"/>
        <v>#DIV/0!</v>
      </c>
      <c r="AE669" s="1"/>
      <c r="AJ669" s="1"/>
    </row>
    <row r="670" spans="1:36" ht="15.75" customHeight="1" x14ac:dyDescent="0.25">
      <c r="A670" s="2" t="s">
        <v>29</v>
      </c>
      <c r="B670" s="3">
        <v>134</v>
      </c>
      <c r="C670" s="4">
        <v>2</v>
      </c>
      <c r="D670" s="1" t="s">
        <v>33</v>
      </c>
      <c r="E670" s="1" t="s">
        <v>34</v>
      </c>
      <c r="F670" s="1" t="s">
        <v>35</v>
      </c>
      <c r="G670" s="1">
        <v>2010</v>
      </c>
      <c r="H670" s="4" t="s">
        <v>87</v>
      </c>
      <c r="Q670" s="1" t="s">
        <v>96</v>
      </c>
      <c r="V670" s="5" t="e">
        <f t="shared" si="59"/>
        <v>#DIV/0!</v>
      </c>
      <c r="Y670" s="1" t="e">
        <f t="shared" si="60"/>
        <v>#DIV/0!</v>
      </c>
      <c r="Z670" s="4" t="e">
        <f t="shared" si="61"/>
        <v>#DIV/0!</v>
      </c>
      <c r="AB670" s="1" t="e">
        <f t="shared" si="62"/>
        <v>#DIV/0!</v>
      </c>
      <c r="AD670" s="1" t="e">
        <f t="shared" si="63"/>
        <v>#DIV/0!</v>
      </c>
      <c r="AE670" s="1"/>
      <c r="AJ670" s="1"/>
    </row>
    <row r="671" spans="1:36" ht="15.75" customHeight="1" x14ac:dyDescent="0.25">
      <c r="A671" s="2" t="s">
        <v>29</v>
      </c>
      <c r="B671" s="3">
        <v>134</v>
      </c>
      <c r="C671" s="4">
        <v>2</v>
      </c>
      <c r="D671" s="1" t="s">
        <v>33</v>
      </c>
      <c r="E671" s="1" t="s">
        <v>34</v>
      </c>
      <c r="F671" s="1" t="s">
        <v>35</v>
      </c>
      <c r="G671" s="1">
        <v>2011</v>
      </c>
      <c r="H671" s="4" t="s">
        <v>87</v>
      </c>
      <c r="Q671" s="1" t="s">
        <v>96</v>
      </c>
      <c r="V671" s="5" t="e">
        <f t="shared" si="59"/>
        <v>#DIV/0!</v>
      </c>
      <c r="Y671" s="1" t="e">
        <f t="shared" si="60"/>
        <v>#DIV/0!</v>
      </c>
      <c r="Z671" s="4" t="e">
        <f t="shared" si="61"/>
        <v>#DIV/0!</v>
      </c>
      <c r="AB671" s="1" t="e">
        <f t="shared" si="62"/>
        <v>#DIV/0!</v>
      </c>
      <c r="AD671" s="1" t="e">
        <f t="shared" si="63"/>
        <v>#DIV/0!</v>
      </c>
      <c r="AE671" s="1"/>
      <c r="AJ671" s="1"/>
    </row>
    <row r="672" spans="1:36" ht="15.75" customHeight="1" x14ac:dyDescent="0.25">
      <c r="A672" s="2" t="s">
        <v>29</v>
      </c>
      <c r="B672" s="3">
        <v>134</v>
      </c>
      <c r="C672" s="4">
        <v>2</v>
      </c>
      <c r="D672" s="1" t="s">
        <v>33</v>
      </c>
      <c r="E672" s="1" t="s">
        <v>34</v>
      </c>
      <c r="F672" s="1" t="s">
        <v>35</v>
      </c>
      <c r="G672" s="1">
        <v>2012</v>
      </c>
      <c r="H672" s="4" t="s">
        <v>87</v>
      </c>
      <c r="Q672" s="1" t="s">
        <v>96</v>
      </c>
      <c r="V672" s="5" t="e">
        <f t="shared" si="59"/>
        <v>#DIV/0!</v>
      </c>
      <c r="Y672" s="1" t="e">
        <f t="shared" si="60"/>
        <v>#DIV/0!</v>
      </c>
      <c r="Z672" s="4" t="e">
        <f t="shared" si="61"/>
        <v>#DIV/0!</v>
      </c>
      <c r="AB672" s="1" t="e">
        <f t="shared" si="62"/>
        <v>#DIV/0!</v>
      </c>
      <c r="AD672" s="1" t="e">
        <f t="shared" si="63"/>
        <v>#DIV/0!</v>
      </c>
      <c r="AE672" s="1"/>
      <c r="AJ672" s="1"/>
    </row>
    <row r="673" spans="1:36" s="36" customFormat="1" ht="15.75" customHeight="1" x14ac:dyDescent="0.25">
      <c r="A673" s="34" t="s">
        <v>29</v>
      </c>
      <c r="B673" s="30">
        <v>135</v>
      </c>
      <c r="C673" s="35">
        <v>2</v>
      </c>
      <c r="D673" s="36" t="s">
        <v>33</v>
      </c>
      <c r="E673" s="36" t="s">
        <v>34</v>
      </c>
      <c r="F673" s="36" t="s">
        <v>35</v>
      </c>
      <c r="G673" s="36">
        <v>2008</v>
      </c>
      <c r="H673" s="35" t="s">
        <v>87</v>
      </c>
      <c r="I673" s="35"/>
      <c r="Q673" s="36" t="s">
        <v>96</v>
      </c>
      <c r="V673" s="37" t="e">
        <f t="shared" si="59"/>
        <v>#DIV/0!</v>
      </c>
      <c r="Y673" s="36" t="e">
        <f t="shared" si="60"/>
        <v>#DIV/0!</v>
      </c>
      <c r="Z673" s="35" t="e">
        <f t="shared" si="61"/>
        <v>#DIV/0!</v>
      </c>
      <c r="AB673" s="36" t="e">
        <f t="shared" si="62"/>
        <v>#DIV/0!</v>
      </c>
      <c r="AD673" s="36" t="e">
        <f t="shared" si="63"/>
        <v>#DIV/0!</v>
      </c>
    </row>
    <row r="674" spans="1:36" ht="15.75" customHeight="1" x14ac:dyDescent="0.25">
      <c r="A674" s="2" t="s">
        <v>29</v>
      </c>
      <c r="B674" s="3">
        <v>135</v>
      </c>
      <c r="C674" s="4">
        <v>2</v>
      </c>
      <c r="D674" s="1" t="s">
        <v>33</v>
      </c>
      <c r="E674" s="1" t="s">
        <v>34</v>
      </c>
      <c r="F674" s="1" t="s">
        <v>35</v>
      </c>
      <c r="G674" s="1">
        <v>2009</v>
      </c>
      <c r="H674" s="4" t="s">
        <v>87</v>
      </c>
      <c r="Q674" s="1" t="s">
        <v>96</v>
      </c>
      <c r="V674" s="5" t="e">
        <f t="shared" si="59"/>
        <v>#DIV/0!</v>
      </c>
      <c r="Y674" s="1" t="e">
        <f t="shared" si="60"/>
        <v>#DIV/0!</v>
      </c>
      <c r="Z674" s="4" t="e">
        <f t="shared" si="61"/>
        <v>#DIV/0!</v>
      </c>
      <c r="AB674" s="1" t="e">
        <f t="shared" si="62"/>
        <v>#DIV/0!</v>
      </c>
      <c r="AD674" s="1" t="e">
        <f t="shared" si="63"/>
        <v>#DIV/0!</v>
      </c>
      <c r="AE674" s="1"/>
      <c r="AJ674" s="1"/>
    </row>
    <row r="675" spans="1:36" ht="15.75" customHeight="1" x14ac:dyDescent="0.25">
      <c r="A675" s="2" t="s">
        <v>29</v>
      </c>
      <c r="B675" s="3">
        <v>135</v>
      </c>
      <c r="C675" s="4">
        <v>2</v>
      </c>
      <c r="D675" s="1" t="s">
        <v>33</v>
      </c>
      <c r="E675" s="1" t="s">
        <v>34</v>
      </c>
      <c r="F675" s="1" t="s">
        <v>35</v>
      </c>
      <c r="G675" s="1">
        <v>2010</v>
      </c>
      <c r="H675" s="4" t="s">
        <v>87</v>
      </c>
      <c r="Q675" s="1" t="s">
        <v>96</v>
      </c>
      <c r="V675" s="5" t="e">
        <f t="shared" si="59"/>
        <v>#DIV/0!</v>
      </c>
      <c r="Y675" s="1" t="e">
        <f t="shared" si="60"/>
        <v>#DIV/0!</v>
      </c>
      <c r="Z675" s="4" t="e">
        <f t="shared" si="61"/>
        <v>#DIV/0!</v>
      </c>
      <c r="AB675" s="1" t="e">
        <f t="shared" si="62"/>
        <v>#DIV/0!</v>
      </c>
      <c r="AD675" s="1" t="e">
        <f t="shared" si="63"/>
        <v>#DIV/0!</v>
      </c>
      <c r="AE675" s="1"/>
      <c r="AJ675" s="1"/>
    </row>
    <row r="676" spans="1:36" ht="15.75" customHeight="1" x14ac:dyDescent="0.25">
      <c r="A676" s="2" t="s">
        <v>29</v>
      </c>
      <c r="B676" s="3">
        <v>135</v>
      </c>
      <c r="C676" s="4">
        <v>2</v>
      </c>
      <c r="D676" s="1" t="s">
        <v>33</v>
      </c>
      <c r="E676" s="1" t="s">
        <v>34</v>
      </c>
      <c r="F676" s="1" t="s">
        <v>35</v>
      </c>
      <c r="G676" s="1">
        <v>2011</v>
      </c>
      <c r="H676" s="4" t="s">
        <v>87</v>
      </c>
      <c r="Q676" s="1" t="s">
        <v>96</v>
      </c>
      <c r="V676" s="5" t="e">
        <f t="shared" si="59"/>
        <v>#DIV/0!</v>
      </c>
      <c r="Y676" s="1" t="e">
        <f t="shared" si="60"/>
        <v>#DIV/0!</v>
      </c>
      <c r="Z676" s="4" t="e">
        <f t="shared" si="61"/>
        <v>#DIV/0!</v>
      </c>
      <c r="AB676" s="1" t="e">
        <f t="shared" si="62"/>
        <v>#DIV/0!</v>
      </c>
      <c r="AD676" s="1" t="e">
        <f t="shared" si="63"/>
        <v>#DIV/0!</v>
      </c>
      <c r="AE676" s="1"/>
      <c r="AJ676" s="1"/>
    </row>
    <row r="677" spans="1:36" ht="15.75" customHeight="1" x14ac:dyDescent="0.25">
      <c r="A677" s="2" t="s">
        <v>29</v>
      </c>
      <c r="B677" s="3">
        <v>135</v>
      </c>
      <c r="C677" s="4">
        <v>2</v>
      </c>
      <c r="D677" s="1" t="s">
        <v>33</v>
      </c>
      <c r="E677" s="1" t="s">
        <v>34</v>
      </c>
      <c r="F677" s="1" t="s">
        <v>35</v>
      </c>
      <c r="G677" s="1">
        <v>2012</v>
      </c>
      <c r="H677" s="4" t="s">
        <v>87</v>
      </c>
      <c r="Q677" s="1" t="s">
        <v>96</v>
      </c>
      <c r="V677" s="5" t="e">
        <f t="shared" si="59"/>
        <v>#DIV/0!</v>
      </c>
      <c r="Y677" s="1" t="e">
        <f t="shared" si="60"/>
        <v>#DIV/0!</v>
      </c>
      <c r="Z677" s="4" t="e">
        <f t="shared" si="61"/>
        <v>#DIV/0!</v>
      </c>
      <c r="AB677" s="1" t="e">
        <f t="shared" si="62"/>
        <v>#DIV/0!</v>
      </c>
      <c r="AD677" s="1" t="e">
        <f t="shared" si="63"/>
        <v>#DIV/0!</v>
      </c>
      <c r="AE677" s="1"/>
      <c r="AJ677" s="1"/>
    </row>
    <row r="678" spans="1:36" s="36" customFormat="1" ht="15.75" customHeight="1" x14ac:dyDescent="0.25">
      <c r="A678" s="34" t="s">
        <v>29</v>
      </c>
      <c r="B678" s="30">
        <v>136</v>
      </c>
      <c r="C678" s="35">
        <v>3</v>
      </c>
      <c r="D678" s="36" t="s">
        <v>36</v>
      </c>
      <c r="E678" s="36" t="s">
        <v>34</v>
      </c>
      <c r="F678" s="36" t="s">
        <v>35</v>
      </c>
      <c r="G678" s="36">
        <v>2008</v>
      </c>
      <c r="H678" s="35" t="s">
        <v>87</v>
      </c>
      <c r="I678" s="35"/>
      <c r="Q678" s="36" t="s">
        <v>97</v>
      </c>
      <c r="V678" s="37" t="e">
        <f t="shared" si="59"/>
        <v>#DIV/0!</v>
      </c>
      <c r="Y678" s="36" t="e">
        <f t="shared" si="60"/>
        <v>#DIV/0!</v>
      </c>
      <c r="Z678" s="35" t="e">
        <f t="shared" si="61"/>
        <v>#DIV/0!</v>
      </c>
      <c r="AB678" s="36" t="e">
        <f t="shared" si="62"/>
        <v>#DIV/0!</v>
      </c>
      <c r="AD678" s="36" t="e">
        <f t="shared" si="63"/>
        <v>#DIV/0!</v>
      </c>
    </row>
    <row r="679" spans="1:36" ht="15.75" customHeight="1" x14ac:dyDescent="0.25">
      <c r="A679" s="2" t="s">
        <v>29</v>
      </c>
      <c r="B679" s="3">
        <v>136</v>
      </c>
      <c r="C679" s="4">
        <v>3</v>
      </c>
      <c r="D679" s="1" t="s">
        <v>36</v>
      </c>
      <c r="E679" s="1" t="s">
        <v>34</v>
      </c>
      <c r="F679" s="1" t="s">
        <v>35</v>
      </c>
      <c r="G679" s="1">
        <v>2009</v>
      </c>
      <c r="H679" s="4" t="s">
        <v>87</v>
      </c>
      <c r="Q679" s="1" t="s">
        <v>97</v>
      </c>
      <c r="V679" s="5" t="e">
        <f t="shared" si="59"/>
        <v>#DIV/0!</v>
      </c>
      <c r="Y679" s="1" t="e">
        <f t="shared" si="60"/>
        <v>#DIV/0!</v>
      </c>
      <c r="Z679" s="4" t="e">
        <f t="shared" si="61"/>
        <v>#DIV/0!</v>
      </c>
      <c r="AB679" s="1" t="e">
        <f t="shared" si="62"/>
        <v>#DIV/0!</v>
      </c>
      <c r="AD679" s="1" t="e">
        <f t="shared" si="63"/>
        <v>#DIV/0!</v>
      </c>
      <c r="AE679" s="1"/>
      <c r="AJ679" s="1"/>
    </row>
    <row r="680" spans="1:36" ht="15.75" customHeight="1" x14ac:dyDescent="0.25">
      <c r="A680" s="2" t="s">
        <v>29</v>
      </c>
      <c r="B680" s="3">
        <v>136</v>
      </c>
      <c r="C680" s="4">
        <v>3</v>
      </c>
      <c r="D680" s="1" t="s">
        <v>36</v>
      </c>
      <c r="E680" s="1" t="s">
        <v>34</v>
      </c>
      <c r="F680" s="1" t="s">
        <v>35</v>
      </c>
      <c r="G680" s="1">
        <v>2010</v>
      </c>
      <c r="H680" s="4" t="s">
        <v>87</v>
      </c>
      <c r="Q680" s="1" t="s">
        <v>97</v>
      </c>
      <c r="V680" s="5" t="e">
        <f t="shared" si="59"/>
        <v>#DIV/0!</v>
      </c>
      <c r="Y680" s="1" t="e">
        <f t="shared" si="60"/>
        <v>#DIV/0!</v>
      </c>
      <c r="Z680" s="4" t="e">
        <f t="shared" si="61"/>
        <v>#DIV/0!</v>
      </c>
      <c r="AB680" s="1" t="e">
        <f t="shared" si="62"/>
        <v>#DIV/0!</v>
      </c>
      <c r="AD680" s="1" t="e">
        <f t="shared" si="63"/>
        <v>#DIV/0!</v>
      </c>
      <c r="AE680" s="1"/>
      <c r="AJ680" s="1"/>
    </row>
    <row r="681" spans="1:36" ht="15.75" customHeight="1" x14ac:dyDescent="0.25">
      <c r="A681" s="2" t="s">
        <v>29</v>
      </c>
      <c r="B681" s="3">
        <v>136</v>
      </c>
      <c r="C681" s="4">
        <v>3</v>
      </c>
      <c r="D681" s="1" t="s">
        <v>36</v>
      </c>
      <c r="E681" s="1" t="s">
        <v>34</v>
      </c>
      <c r="F681" s="1" t="s">
        <v>35</v>
      </c>
      <c r="G681" s="1">
        <v>2011</v>
      </c>
      <c r="H681" s="4" t="s">
        <v>87</v>
      </c>
      <c r="Q681" s="1" t="s">
        <v>97</v>
      </c>
      <c r="V681" s="5" t="e">
        <f t="shared" si="59"/>
        <v>#DIV/0!</v>
      </c>
      <c r="Y681" s="1" t="e">
        <f t="shared" si="60"/>
        <v>#DIV/0!</v>
      </c>
      <c r="Z681" s="4" t="e">
        <f t="shared" si="61"/>
        <v>#DIV/0!</v>
      </c>
      <c r="AB681" s="1" t="e">
        <f t="shared" si="62"/>
        <v>#DIV/0!</v>
      </c>
      <c r="AD681" s="1" t="e">
        <f t="shared" si="63"/>
        <v>#DIV/0!</v>
      </c>
      <c r="AE681" s="1"/>
      <c r="AJ681" s="1"/>
    </row>
    <row r="682" spans="1:36" ht="15.75" customHeight="1" x14ac:dyDescent="0.25">
      <c r="A682" s="2" t="s">
        <v>29</v>
      </c>
      <c r="B682" s="3">
        <v>136</v>
      </c>
      <c r="C682" s="4">
        <v>3</v>
      </c>
      <c r="D682" s="1" t="s">
        <v>36</v>
      </c>
      <c r="E682" s="1" t="s">
        <v>34</v>
      </c>
      <c r="F682" s="1" t="s">
        <v>35</v>
      </c>
      <c r="G682" s="1">
        <v>2012</v>
      </c>
      <c r="H682" s="4" t="s">
        <v>87</v>
      </c>
      <c r="Q682" s="1" t="s">
        <v>97</v>
      </c>
      <c r="V682" s="5" t="e">
        <f t="shared" si="59"/>
        <v>#DIV/0!</v>
      </c>
      <c r="Y682" s="1" t="e">
        <f t="shared" si="60"/>
        <v>#DIV/0!</v>
      </c>
      <c r="Z682" s="4" t="e">
        <f t="shared" si="61"/>
        <v>#DIV/0!</v>
      </c>
      <c r="AB682" s="1" t="e">
        <f t="shared" si="62"/>
        <v>#DIV/0!</v>
      </c>
      <c r="AD682" s="1" t="e">
        <f t="shared" si="63"/>
        <v>#DIV/0!</v>
      </c>
      <c r="AE682" s="1"/>
      <c r="AJ682" s="1"/>
    </row>
    <row r="683" spans="1:36" s="36" customFormat="1" ht="15.75" customHeight="1" x14ac:dyDescent="0.25">
      <c r="A683" s="34" t="s">
        <v>29</v>
      </c>
      <c r="B683" s="30">
        <v>137</v>
      </c>
      <c r="C683" s="35">
        <v>3</v>
      </c>
      <c r="D683" s="36" t="s">
        <v>36</v>
      </c>
      <c r="E683" s="36" t="s">
        <v>34</v>
      </c>
      <c r="F683" s="36" t="s">
        <v>35</v>
      </c>
      <c r="G683" s="36">
        <v>2008</v>
      </c>
      <c r="H683" s="35" t="s">
        <v>87</v>
      </c>
      <c r="I683" s="35"/>
      <c r="Q683" s="36" t="s">
        <v>97</v>
      </c>
      <c r="V683" s="37" t="e">
        <f t="shared" si="59"/>
        <v>#DIV/0!</v>
      </c>
      <c r="Y683" s="36" t="e">
        <f t="shared" si="60"/>
        <v>#DIV/0!</v>
      </c>
      <c r="Z683" s="35" t="e">
        <f t="shared" si="61"/>
        <v>#DIV/0!</v>
      </c>
      <c r="AB683" s="36" t="e">
        <f t="shared" si="62"/>
        <v>#DIV/0!</v>
      </c>
      <c r="AD683" s="36" t="e">
        <f t="shared" si="63"/>
        <v>#DIV/0!</v>
      </c>
    </row>
    <row r="684" spans="1:36" ht="15.75" customHeight="1" x14ac:dyDescent="0.25">
      <c r="A684" s="2" t="s">
        <v>29</v>
      </c>
      <c r="B684" s="3">
        <v>137</v>
      </c>
      <c r="C684" s="4">
        <v>3</v>
      </c>
      <c r="D684" s="1" t="s">
        <v>36</v>
      </c>
      <c r="E684" s="1" t="s">
        <v>34</v>
      </c>
      <c r="F684" s="1" t="s">
        <v>35</v>
      </c>
      <c r="G684" s="1">
        <v>2009</v>
      </c>
      <c r="H684" s="4" t="s">
        <v>87</v>
      </c>
      <c r="Q684" s="1" t="s">
        <v>97</v>
      </c>
      <c r="V684" s="5" t="e">
        <f t="shared" si="59"/>
        <v>#DIV/0!</v>
      </c>
      <c r="Y684" s="1" t="e">
        <f t="shared" si="60"/>
        <v>#DIV/0!</v>
      </c>
      <c r="Z684" s="4" t="e">
        <f t="shared" si="61"/>
        <v>#DIV/0!</v>
      </c>
      <c r="AB684" s="1" t="e">
        <f t="shared" si="62"/>
        <v>#DIV/0!</v>
      </c>
      <c r="AD684" s="1" t="e">
        <f t="shared" si="63"/>
        <v>#DIV/0!</v>
      </c>
      <c r="AE684" s="1"/>
      <c r="AJ684" s="1"/>
    </row>
    <row r="685" spans="1:36" ht="15.75" customHeight="1" x14ac:dyDescent="0.25">
      <c r="A685" s="2" t="s">
        <v>29</v>
      </c>
      <c r="B685" s="3">
        <v>137</v>
      </c>
      <c r="C685" s="4">
        <v>3</v>
      </c>
      <c r="D685" s="1" t="s">
        <v>36</v>
      </c>
      <c r="E685" s="1" t="s">
        <v>34</v>
      </c>
      <c r="F685" s="1" t="s">
        <v>35</v>
      </c>
      <c r="G685" s="1">
        <v>2010</v>
      </c>
      <c r="H685" s="4" t="s">
        <v>87</v>
      </c>
      <c r="Q685" s="1" t="s">
        <v>97</v>
      </c>
      <c r="V685" s="5" t="e">
        <f t="shared" si="59"/>
        <v>#DIV/0!</v>
      </c>
      <c r="Y685" s="1" t="e">
        <f t="shared" si="60"/>
        <v>#DIV/0!</v>
      </c>
      <c r="Z685" s="4" t="e">
        <f t="shared" si="61"/>
        <v>#DIV/0!</v>
      </c>
      <c r="AB685" s="1" t="e">
        <f t="shared" si="62"/>
        <v>#DIV/0!</v>
      </c>
      <c r="AD685" s="1" t="e">
        <f t="shared" si="63"/>
        <v>#DIV/0!</v>
      </c>
      <c r="AE685" s="1"/>
      <c r="AJ685" s="1"/>
    </row>
    <row r="686" spans="1:36" ht="15.75" customHeight="1" x14ac:dyDescent="0.25">
      <c r="A686" s="2" t="s">
        <v>29</v>
      </c>
      <c r="B686" s="3">
        <v>137</v>
      </c>
      <c r="C686" s="4">
        <v>3</v>
      </c>
      <c r="D686" s="1" t="s">
        <v>36</v>
      </c>
      <c r="E686" s="1" t="s">
        <v>34</v>
      </c>
      <c r="F686" s="1" t="s">
        <v>35</v>
      </c>
      <c r="G686" s="1">
        <v>2011</v>
      </c>
      <c r="H686" s="4" t="s">
        <v>87</v>
      </c>
      <c r="Q686" s="1" t="s">
        <v>97</v>
      </c>
      <c r="V686" s="5" t="e">
        <f t="shared" si="59"/>
        <v>#DIV/0!</v>
      </c>
      <c r="Y686" s="1" t="e">
        <f t="shared" si="60"/>
        <v>#DIV/0!</v>
      </c>
      <c r="Z686" s="4" t="e">
        <f t="shared" si="61"/>
        <v>#DIV/0!</v>
      </c>
      <c r="AB686" s="1" t="e">
        <f t="shared" si="62"/>
        <v>#DIV/0!</v>
      </c>
      <c r="AD686" s="1" t="e">
        <f t="shared" si="63"/>
        <v>#DIV/0!</v>
      </c>
      <c r="AE686" s="1"/>
      <c r="AJ686" s="1"/>
    </row>
    <row r="687" spans="1:36" ht="15.75" customHeight="1" x14ac:dyDescent="0.25">
      <c r="A687" s="2" t="s">
        <v>29</v>
      </c>
      <c r="B687" s="3">
        <v>137</v>
      </c>
      <c r="C687" s="4">
        <v>3</v>
      </c>
      <c r="D687" s="1" t="s">
        <v>36</v>
      </c>
      <c r="E687" s="1" t="s">
        <v>34</v>
      </c>
      <c r="F687" s="1" t="s">
        <v>35</v>
      </c>
      <c r="G687" s="1">
        <v>2012</v>
      </c>
      <c r="H687" s="4" t="s">
        <v>87</v>
      </c>
      <c r="Q687" s="1" t="s">
        <v>97</v>
      </c>
      <c r="V687" s="5" t="e">
        <f t="shared" si="59"/>
        <v>#DIV/0!</v>
      </c>
      <c r="Y687" s="1" t="e">
        <f t="shared" si="60"/>
        <v>#DIV/0!</v>
      </c>
      <c r="Z687" s="4" t="e">
        <f t="shared" si="61"/>
        <v>#DIV/0!</v>
      </c>
      <c r="AB687" s="1" t="e">
        <f t="shared" si="62"/>
        <v>#DIV/0!</v>
      </c>
      <c r="AD687" s="1" t="e">
        <f t="shared" si="63"/>
        <v>#DIV/0!</v>
      </c>
      <c r="AE687" s="1"/>
      <c r="AJ687" s="1"/>
    </row>
    <row r="688" spans="1:36" s="36" customFormat="1" ht="15.75" customHeight="1" x14ac:dyDescent="0.25">
      <c r="A688" s="34" t="s">
        <v>29</v>
      </c>
      <c r="B688" s="30">
        <v>138</v>
      </c>
      <c r="C688" s="35">
        <v>3</v>
      </c>
      <c r="D688" s="36" t="s">
        <v>36</v>
      </c>
      <c r="E688" s="36" t="s">
        <v>34</v>
      </c>
      <c r="F688" s="36" t="s">
        <v>35</v>
      </c>
      <c r="G688" s="36">
        <v>2008</v>
      </c>
      <c r="H688" s="35" t="s">
        <v>87</v>
      </c>
      <c r="I688" s="35"/>
      <c r="Q688" s="36" t="s">
        <v>97</v>
      </c>
      <c r="V688" s="37" t="e">
        <f t="shared" si="59"/>
        <v>#DIV/0!</v>
      </c>
      <c r="Y688" s="36" t="e">
        <f t="shared" si="60"/>
        <v>#DIV/0!</v>
      </c>
      <c r="Z688" s="35" t="e">
        <f t="shared" si="61"/>
        <v>#DIV/0!</v>
      </c>
      <c r="AB688" s="36" t="e">
        <f t="shared" si="62"/>
        <v>#DIV/0!</v>
      </c>
      <c r="AD688" s="36" t="e">
        <f t="shared" si="63"/>
        <v>#DIV/0!</v>
      </c>
    </row>
    <row r="689" spans="1:38" ht="15.75" customHeight="1" x14ac:dyDescent="0.25">
      <c r="A689" s="2" t="s">
        <v>29</v>
      </c>
      <c r="B689" s="3">
        <v>138</v>
      </c>
      <c r="C689" s="4">
        <v>3</v>
      </c>
      <c r="D689" s="1" t="s">
        <v>36</v>
      </c>
      <c r="E689" s="1" t="s">
        <v>34</v>
      </c>
      <c r="F689" s="1" t="s">
        <v>35</v>
      </c>
      <c r="G689" s="1">
        <v>2009</v>
      </c>
      <c r="H689" s="4" t="s">
        <v>87</v>
      </c>
      <c r="Q689" s="1" t="s">
        <v>97</v>
      </c>
      <c r="V689" s="5" t="e">
        <f t="shared" ref="V689:V707" si="64">(U689+(Y689*AA689))/T689</f>
        <v>#DIV/0!</v>
      </c>
      <c r="Y689" s="1" t="e">
        <f t="shared" ref="Y689:Y707" si="65">X689/(T689-AA689)</f>
        <v>#DIV/0!</v>
      </c>
      <c r="Z689" s="4" t="e">
        <f t="shared" ref="Z689:Z707" si="66">Y689*100/V689</f>
        <v>#DIV/0!</v>
      </c>
      <c r="AB689" s="1" t="e">
        <f t="shared" ref="AB689:AB707" si="67">AA689*100/T689</f>
        <v>#DIV/0!</v>
      </c>
      <c r="AD689" s="1" t="e">
        <f t="shared" ref="AD689:AD707" si="68">AC689*100/T689</f>
        <v>#DIV/0!</v>
      </c>
      <c r="AE689" s="1"/>
      <c r="AJ689" s="1"/>
    </row>
    <row r="690" spans="1:38" ht="15.75" customHeight="1" x14ac:dyDescent="0.25">
      <c r="A690" s="2" t="s">
        <v>29</v>
      </c>
      <c r="B690" s="3">
        <v>138</v>
      </c>
      <c r="C690" s="4">
        <v>3</v>
      </c>
      <c r="D690" s="1" t="s">
        <v>36</v>
      </c>
      <c r="E690" s="1" t="s">
        <v>34</v>
      </c>
      <c r="F690" s="1" t="s">
        <v>35</v>
      </c>
      <c r="G690" s="1">
        <v>2010</v>
      </c>
      <c r="H690" s="4" t="s">
        <v>87</v>
      </c>
      <c r="Q690" s="1" t="s">
        <v>97</v>
      </c>
      <c r="V690" s="5" t="e">
        <f t="shared" si="64"/>
        <v>#DIV/0!</v>
      </c>
      <c r="Y690" s="1" t="e">
        <f t="shared" si="65"/>
        <v>#DIV/0!</v>
      </c>
      <c r="Z690" s="4" t="e">
        <f t="shared" si="66"/>
        <v>#DIV/0!</v>
      </c>
      <c r="AB690" s="1" t="e">
        <f t="shared" si="67"/>
        <v>#DIV/0!</v>
      </c>
      <c r="AD690" s="1" t="e">
        <f t="shared" si="68"/>
        <v>#DIV/0!</v>
      </c>
      <c r="AE690" s="1"/>
      <c r="AJ690" s="1"/>
    </row>
    <row r="691" spans="1:38" ht="15.75" customHeight="1" x14ac:dyDescent="0.25">
      <c r="A691" s="2" t="s">
        <v>29</v>
      </c>
      <c r="B691" s="3">
        <v>138</v>
      </c>
      <c r="C691" s="4">
        <v>3</v>
      </c>
      <c r="D691" s="1" t="s">
        <v>36</v>
      </c>
      <c r="E691" s="1" t="s">
        <v>34</v>
      </c>
      <c r="F691" s="1" t="s">
        <v>35</v>
      </c>
      <c r="G691" s="1">
        <v>2011</v>
      </c>
      <c r="H691" s="4" t="s">
        <v>87</v>
      </c>
      <c r="Q691" s="1" t="s">
        <v>97</v>
      </c>
      <c r="V691" s="5" t="e">
        <f t="shared" si="64"/>
        <v>#DIV/0!</v>
      </c>
      <c r="Y691" s="1" t="e">
        <f t="shared" si="65"/>
        <v>#DIV/0!</v>
      </c>
      <c r="Z691" s="4" t="e">
        <f t="shared" si="66"/>
        <v>#DIV/0!</v>
      </c>
      <c r="AB691" s="1" t="e">
        <f t="shared" si="67"/>
        <v>#DIV/0!</v>
      </c>
      <c r="AD691" s="1" t="e">
        <f t="shared" si="68"/>
        <v>#DIV/0!</v>
      </c>
      <c r="AE691" s="1"/>
      <c r="AJ691" s="1"/>
    </row>
    <row r="692" spans="1:38" ht="15.75" customHeight="1" x14ac:dyDescent="0.25">
      <c r="A692" s="2" t="s">
        <v>29</v>
      </c>
      <c r="B692" s="3">
        <v>138</v>
      </c>
      <c r="C692" s="4">
        <v>3</v>
      </c>
      <c r="D692" s="1" t="s">
        <v>36</v>
      </c>
      <c r="E692" s="1" t="s">
        <v>34</v>
      </c>
      <c r="F692" s="1" t="s">
        <v>35</v>
      </c>
      <c r="G692" s="1">
        <v>2012</v>
      </c>
      <c r="H692" s="4" t="s">
        <v>87</v>
      </c>
      <c r="Q692" s="1" t="s">
        <v>97</v>
      </c>
      <c r="V692" s="5" t="e">
        <f t="shared" si="64"/>
        <v>#DIV/0!</v>
      </c>
      <c r="Y692" s="1" t="e">
        <f t="shared" si="65"/>
        <v>#DIV/0!</v>
      </c>
      <c r="Z692" s="4" t="e">
        <f t="shared" si="66"/>
        <v>#DIV/0!</v>
      </c>
      <c r="AB692" s="1" t="e">
        <f t="shared" si="67"/>
        <v>#DIV/0!</v>
      </c>
      <c r="AD692" s="1" t="e">
        <f t="shared" si="68"/>
        <v>#DIV/0!</v>
      </c>
      <c r="AE692" s="1"/>
      <c r="AJ692" s="1"/>
    </row>
    <row r="693" spans="1:38" s="36" customFormat="1" ht="15.75" customHeight="1" x14ac:dyDescent="0.25">
      <c r="A693" s="34" t="s">
        <v>29</v>
      </c>
      <c r="B693" s="30">
        <v>139</v>
      </c>
      <c r="C693" s="35">
        <v>3</v>
      </c>
      <c r="D693" s="36" t="s">
        <v>36</v>
      </c>
      <c r="E693" s="36" t="s">
        <v>34</v>
      </c>
      <c r="F693" s="36" t="s">
        <v>35</v>
      </c>
      <c r="G693" s="36">
        <v>2008</v>
      </c>
      <c r="H693" s="35" t="s">
        <v>87</v>
      </c>
      <c r="I693" s="35"/>
      <c r="Q693" s="36" t="s">
        <v>97</v>
      </c>
      <c r="V693" s="37" t="e">
        <f t="shared" si="64"/>
        <v>#DIV/0!</v>
      </c>
      <c r="Y693" s="36" t="e">
        <f t="shared" si="65"/>
        <v>#DIV/0!</v>
      </c>
      <c r="Z693" s="35" t="e">
        <f t="shared" si="66"/>
        <v>#DIV/0!</v>
      </c>
      <c r="AB693" s="36" t="e">
        <f t="shared" si="67"/>
        <v>#DIV/0!</v>
      </c>
      <c r="AD693" s="36" t="e">
        <f t="shared" si="68"/>
        <v>#DIV/0!</v>
      </c>
    </row>
    <row r="694" spans="1:38" ht="15.75" customHeight="1" x14ac:dyDescent="0.25">
      <c r="A694" s="2" t="s">
        <v>29</v>
      </c>
      <c r="B694" s="3">
        <v>139</v>
      </c>
      <c r="C694" s="4">
        <v>3</v>
      </c>
      <c r="D694" s="1" t="s">
        <v>36</v>
      </c>
      <c r="E694" s="1" t="s">
        <v>34</v>
      </c>
      <c r="F694" s="1" t="s">
        <v>35</v>
      </c>
      <c r="G694" s="1">
        <v>2009</v>
      </c>
      <c r="H694" s="4" t="s">
        <v>87</v>
      </c>
      <c r="Q694" s="1" t="s">
        <v>97</v>
      </c>
      <c r="V694" s="5" t="e">
        <f t="shared" si="64"/>
        <v>#DIV/0!</v>
      </c>
      <c r="Y694" s="1" t="e">
        <f t="shared" si="65"/>
        <v>#DIV/0!</v>
      </c>
      <c r="Z694" s="4" t="e">
        <f t="shared" si="66"/>
        <v>#DIV/0!</v>
      </c>
      <c r="AB694" s="1" t="e">
        <f t="shared" si="67"/>
        <v>#DIV/0!</v>
      </c>
      <c r="AD694" s="1" t="e">
        <f t="shared" si="68"/>
        <v>#DIV/0!</v>
      </c>
      <c r="AE694" s="1"/>
      <c r="AJ694" s="1"/>
    </row>
    <row r="695" spans="1:38" ht="15.75" customHeight="1" x14ac:dyDescent="0.25">
      <c r="A695" s="2" t="s">
        <v>29</v>
      </c>
      <c r="B695" s="3">
        <v>139</v>
      </c>
      <c r="C695" s="4">
        <v>3</v>
      </c>
      <c r="D695" s="1" t="s">
        <v>36</v>
      </c>
      <c r="E695" s="1" t="s">
        <v>34</v>
      </c>
      <c r="F695" s="1" t="s">
        <v>35</v>
      </c>
      <c r="G695" s="1">
        <v>2010</v>
      </c>
      <c r="H695" s="4" t="s">
        <v>87</v>
      </c>
      <c r="Q695" s="1" t="s">
        <v>97</v>
      </c>
      <c r="V695" s="5" t="e">
        <f t="shared" si="64"/>
        <v>#DIV/0!</v>
      </c>
      <c r="Y695" s="1" t="e">
        <f t="shared" si="65"/>
        <v>#DIV/0!</v>
      </c>
      <c r="Z695" s="4" t="e">
        <f t="shared" si="66"/>
        <v>#DIV/0!</v>
      </c>
      <c r="AB695" s="1" t="e">
        <f t="shared" si="67"/>
        <v>#DIV/0!</v>
      </c>
      <c r="AD695" s="1" t="e">
        <f t="shared" si="68"/>
        <v>#DIV/0!</v>
      </c>
      <c r="AE695" s="1"/>
      <c r="AJ695" s="1"/>
    </row>
    <row r="696" spans="1:38" ht="15.75" customHeight="1" x14ac:dyDescent="0.25">
      <c r="A696" s="2" t="s">
        <v>29</v>
      </c>
      <c r="B696" s="3">
        <v>139</v>
      </c>
      <c r="C696" s="4">
        <v>3</v>
      </c>
      <c r="D696" s="1" t="s">
        <v>36</v>
      </c>
      <c r="E696" s="1" t="s">
        <v>34</v>
      </c>
      <c r="F696" s="1" t="s">
        <v>35</v>
      </c>
      <c r="G696" s="1">
        <v>2011</v>
      </c>
      <c r="H696" s="4" t="s">
        <v>87</v>
      </c>
      <c r="Q696" s="1" t="s">
        <v>97</v>
      </c>
      <c r="V696" s="5" t="e">
        <f t="shared" si="64"/>
        <v>#DIV/0!</v>
      </c>
      <c r="Y696" s="1" t="e">
        <f t="shared" si="65"/>
        <v>#DIV/0!</v>
      </c>
      <c r="Z696" s="4" t="e">
        <f t="shared" si="66"/>
        <v>#DIV/0!</v>
      </c>
      <c r="AB696" s="1" t="e">
        <f t="shared" si="67"/>
        <v>#DIV/0!</v>
      </c>
      <c r="AD696" s="1" t="e">
        <f t="shared" si="68"/>
        <v>#DIV/0!</v>
      </c>
      <c r="AE696" s="1"/>
      <c r="AJ696" s="1"/>
    </row>
    <row r="697" spans="1:38" ht="15.75" customHeight="1" x14ac:dyDescent="0.25">
      <c r="A697" s="2" t="s">
        <v>29</v>
      </c>
      <c r="B697" s="3">
        <v>139</v>
      </c>
      <c r="C697" s="4">
        <v>3</v>
      </c>
      <c r="D697" s="1" t="s">
        <v>36</v>
      </c>
      <c r="E697" s="1" t="s">
        <v>34</v>
      </c>
      <c r="F697" s="1" t="s">
        <v>35</v>
      </c>
      <c r="G697" s="1">
        <v>2012</v>
      </c>
      <c r="H697" s="4" t="s">
        <v>87</v>
      </c>
      <c r="Q697" s="1" t="s">
        <v>97</v>
      </c>
      <c r="V697" s="5" t="e">
        <f t="shared" si="64"/>
        <v>#DIV/0!</v>
      </c>
      <c r="Y697" s="1" t="e">
        <f t="shared" si="65"/>
        <v>#DIV/0!</v>
      </c>
      <c r="Z697" s="4" t="e">
        <f t="shared" si="66"/>
        <v>#DIV/0!</v>
      </c>
      <c r="AB697" s="1" t="e">
        <f t="shared" si="67"/>
        <v>#DIV/0!</v>
      </c>
      <c r="AD697" s="1" t="e">
        <f t="shared" si="68"/>
        <v>#DIV/0!</v>
      </c>
      <c r="AE697" s="1"/>
      <c r="AJ697" s="1"/>
    </row>
    <row r="698" spans="1:38" s="36" customFormat="1" ht="15.75" customHeight="1" x14ac:dyDescent="0.25">
      <c r="A698" s="34" t="s">
        <v>29</v>
      </c>
      <c r="B698" s="30">
        <v>140</v>
      </c>
      <c r="C698" s="35">
        <v>3</v>
      </c>
      <c r="D698" s="36" t="s">
        <v>36</v>
      </c>
      <c r="E698" s="36" t="s">
        <v>34</v>
      </c>
      <c r="F698" s="36" t="s">
        <v>35</v>
      </c>
      <c r="G698" s="36">
        <v>2008</v>
      </c>
      <c r="H698" s="35" t="s">
        <v>87</v>
      </c>
      <c r="I698" s="35"/>
      <c r="Q698" s="36" t="s">
        <v>97</v>
      </c>
      <c r="V698" s="37" t="e">
        <f t="shared" si="64"/>
        <v>#DIV/0!</v>
      </c>
      <c r="Y698" s="36" t="e">
        <f t="shared" si="65"/>
        <v>#DIV/0!</v>
      </c>
      <c r="Z698" s="35" t="e">
        <f t="shared" si="66"/>
        <v>#DIV/0!</v>
      </c>
      <c r="AB698" s="36" t="e">
        <f t="shared" si="67"/>
        <v>#DIV/0!</v>
      </c>
      <c r="AD698" s="36" t="e">
        <f t="shared" si="68"/>
        <v>#DIV/0!</v>
      </c>
    </row>
    <row r="699" spans="1:38" ht="15.75" customHeight="1" x14ac:dyDescent="0.25">
      <c r="A699" s="2" t="s">
        <v>29</v>
      </c>
      <c r="B699" s="3">
        <v>140</v>
      </c>
      <c r="C699" s="4">
        <v>3</v>
      </c>
      <c r="D699" s="1" t="s">
        <v>36</v>
      </c>
      <c r="E699" s="1" t="s">
        <v>34</v>
      </c>
      <c r="F699" s="1" t="s">
        <v>35</v>
      </c>
      <c r="G699" s="1">
        <v>2009</v>
      </c>
      <c r="H699" s="4" t="s">
        <v>87</v>
      </c>
      <c r="Q699" s="1" t="s">
        <v>97</v>
      </c>
      <c r="V699" s="5" t="e">
        <f t="shared" si="64"/>
        <v>#DIV/0!</v>
      </c>
      <c r="Y699" s="1" t="e">
        <f t="shared" si="65"/>
        <v>#DIV/0!</v>
      </c>
      <c r="Z699" s="4" t="e">
        <f t="shared" si="66"/>
        <v>#DIV/0!</v>
      </c>
      <c r="AB699" s="1" t="e">
        <f t="shared" si="67"/>
        <v>#DIV/0!</v>
      </c>
      <c r="AD699" s="1" t="e">
        <f t="shared" si="68"/>
        <v>#DIV/0!</v>
      </c>
      <c r="AE699" s="1"/>
      <c r="AJ699" s="1"/>
    </row>
    <row r="700" spans="1:38" ht="15.75" customHeight="1" x14ac:dyDescent="0.25">
      <c r="A700" s="2" t="s">
        <v>29</v>
      </c>
      <c r="B700" s="3">
        <v>140</v>
      </c>
      <c r="C700" s="4">
        <v>3</v>
      </c>
      <c r="D700" s="1" t="s">
        <v>36</v>
      </c>
      <c r="E700" s="1" t="s">
        <v>34</v>
      </c>
      <c r="F700" s="1" t="s">
        <v>35</v>
      </c>
      <c r="G700" s="1">
        <v>2010</v>
      </c>
      <c r="H700" s="4" t="s">
        <v>87</v>
      </c>
      <c r="Q700" s="1" t="s">
        <v>97</v>
      </c>
      <c r="V700" s="5" t="e">
        <f t="shared" si="64"/>
        <v>#DIV/0!</v>
      </c>
      <c r="Y700" s="1" t="e">
        <f t="shared" si="65"/>
        <v>#DIV/0!</v>
      </c>
      <c r="Z700" s="4" t="e">
        <f t="shared" si="66"/>
        <v>#DIV/0!</v>
      </c>
      <c r="AB700" s="1" t="e">
        <f t="shared" si="67"/>
        <v>#DIV/0!</v>
      </c>
      <c r="AD700" s="1" t="e">
        <f t="shared" si="68"/>
        <v>#DIV/0!</v>
      </c>
      <c r="AE700" s="1"/>
      <c r="AJ700" s="1"/>
    </row>
    <row r="701" spans="1:38" ht="15.75" customHeight="1" x14ac:dyDescent="0.25">
      <c r="A701" s="2" t="s">
        <v>29</v>
      </c>
      <c r="B701" s="3">
        <v>140</v>
      </c>
      <c r="C701" s="4">
        <v>3</v>
      </c>
      <c r="D701" s="1" t="s">
        <v>36</v>
      </c>
      <c r="E701" s="1" t="s">
        <v>34</v>
      </c>
      <c r="F701" s="1" t="s">
        <v>35</v>
      </c>
      <c r="G701" s="1">
        <v>2011</v>
      </c>
      <c r="H701" s="4" t="s">
        <v>87</v>
      </c>
      <c r="Q701" s="1" t="s">
        <v>97</v>
      </c>
      <c r="V701" s="5" t="e">
        <f t="shared" si="64"/>
        <v>#DIV/0!</v>
      </c>
      <c r="Y701" s="1" t="e">
        <f t="shared" si="65"/>
        <v>#DIV/0!</v>
      </c>
      <c r="Z701" s="4" t="e">
        <f t="shared" si="66"/>
        <v>#DIV/0!</v>
      </c>
      <c r="AB701" s="1" t="e">
        <f t="shared" si="67"/>
        <v>#DIV/0!</v>
      </c>
      <c r="AD701" s="1" t="e">
        <f t="shared" si="68"/>
        <v>#DIV/0!</v>
      </c>
      <c r="AE701" s="1"/>
      <c r="AJ701" s="1"/>
    </row>
    <row r="702" spans="1:38" ht="15.75" customHeight="1" x14ac:dyDescent="0.25">
      <c r="A702" s="2" t="s">
        <v>29</v>
      </c>
      <c r="B702" s="3">
        <v>140</v>
      </c>
      <c r="C702" s="4">
        <v>3</v>
      </c>
      <c r="D702" s="1" t="s">
        <v>36</v>
      </c>
      <c r="E702" s="1" t="s">
        <v>34</v>
      </c>
      <c r="F702" s="1" t="s">
        <v>35</v>
      </c>
      <c r="G702" s="1">
        <v>2012</v>
      </c>
      <c r="H702" s="4" t="s">
        <v>87</v>
      </c>
      <c r="Q702" s="1" t="s">
        <v>97</v>
      </c>
      <c r="V702" s="5" t="e">
        <f t="shared" si="64"/>
        <v>#DIV/0!</v>
      </c>
      <c r="Y702" s="1" t="e">
        <f t="shared" si="65"/>
        <v>#DIV/0!</v>
      </c>
      <c r="Z702" s="4" t="e">
        <f t="shared" si="66"/>
        <v>#DIV/0!</v>
      </c>
      <c r="AB702" s="1" t="e">
        <f t="shared" si="67"/>
        <v>#DIV/0!</v>
      </c>
      <c r="AD702" s="1" t="e">
        <f t="shared" si="68"/>
        <v>#DIV/0!</v>
      </c>
      <c r="AE702" s="1"/>
      <c r="AJ702" s="1"/>
    </row>
    <row r="703" spans="1:38" s="36" customFormat="1" ht="15.75" customHeight="1" x14ac:dyDescent="0.25">
      <c r="A703" s="34" t="s">
        <v>29</v>
      </c>
      <c r="B703" s="30">
        <v>141</v>
      </c>
      <c r="C703" s="35">
        <v>3</v>
      </c>
      <c r="D703" s="36" t="s">
        <v>36</v>
      </c>
      <c r="E703" s="36" t="s">
        <v>34</v>
      </c>
      <c r="F703" s="36" t="s">
        <v>35</v>
      </c>
      <c r="G703" s="36">
        <v>2008</v>
      </c>
      <c r="H703" s="35" t="s">
        <v>165</v>
      </c>
      <c r="I703" s="35"/>
      <c r="J703" s="36">
        <v>73</v>
      </c>
      <c r="K703" s="36">
        <v>2</v>
      </c>
      <c r="L703" s="36">
        <f>J703-22</f>
        <v>51</v>
      </c>
      <c r="M703" s="36">
        <f>J703-49</f>
        <v>24</v>
      </c>
      <c r="N703" s="43">
        <f>J703-67</f>
        <v>6</v>
      </c>
      <c r="O703" s="36">
        <f>J703-82</f>
        <v>-9</v>
      </c>
      <c r="Q703" s="36" t="s">
        <v>97</v>
      </c>
      <c r="R703" s="36">
        <v>1</v>
      </c>
      <c r="S703" s="36" t="s">
        <v>25</v>
      </c>
      <c r="V703" s="37" t="e">
        <f t="shared" si="64"/>
        <v>#DIV/0!</v>
      </c>
      <c r="Y703" s="37" t="e">
        <f t="shared" si="65"/>
        <v>#DIV/0!</v>
      </c>
      <c r="Z703" s="35" t="e">
        <f t="shared" si="66"/>
        <v>#DIV/0!</v>
      </c>
      <c r="AB703" s="36" t="e">
        <f t="shared" si="67"/>
        <v>#DIV/0!</v>
      </c>
      <c r="AD703" s="36" t="e">
        <f t="shared" si="68"/>
        <v>#DIV/0!</v>
      </c>
      <c r="AE703" s="41"/>
      <c r="AJ703" s="42"/>
    </row>
    <row r="704" spans="1:38" ht="15.75" customHeight="1" x14ac:dyDescent="0.25">
      <c r="A704" s="2" t="s">
        <v>29</v>
      </c>
      <c r="B704" s="3">
        <v>141</v>
      </c>
      <c r="C704" s="4">
        <v>3</v>
      </c>
      <c r="D704" s="1" t="s">
        <v>36</v>
      </c>
      <c r="E704" s="1" t="s">
        <v>34</v>
      </c>
      <c r="F704" s="1" t="s">
        <v>35</v>
      </c>
      <c r="G704" s="1">
        <v>2009</v>
      </c>
      <c r="H704" s="35" t="s">
        <v>165</v>
      </c>
      <c r="J704" s="1">
        <v>75</v>
      </c>
      <c r="K704" s="1">
        <v>4</v>
      </c>
      <c r="L704" s="1">
        <f>J704-26</f>
        <v>49</v>
      </c>
      <c r="M704" s="1">
        <f>J704-50</f>
        <v>25</v>
      </c>
      <c r="N704" s="1">
        <f>J704-66</f>
        <v>9</v>
      </c>
      <c r="O704" s="1">
        <f>J704-82</f>
        <v>-7</v>
      </c>
      <c r="Q704" s="1" t="s">
        <v>97</v>
      </c>
      <c r="R704" s="1">
        <v>3</v>
      </c>
      <c r="S704" s="1">
        <v>210</v>
      </c>
      <c r="T704" s="1">
        <v>25</v>
      </c>
      <c r="U704" s="1">
        <v>88</v>
      </c>
      <c r="V704" s="5">
        <f t="shared" si="64"/>
        <v>3.5826086956521737</v>
      </c>
      <c r="W704" s="1">
        <v>4</v>
      </c>
      <c r="X704" s="1">
        <v>18</v>
      </c>
      <c r="Y704" s="5">
        <f t="shared" si="65"/>
        <v>0.78260869565217395</v>
      </c>
      <c r="Z704" s="4">
        <f t="shared" si="66"/>
        <v>21.844660194174757</v>
      </c>
      <c r="AA704" s="1">
        <v>2</v>
      </c>
      <c r="AB704" s="1">
        <f t="shared" si="67"/>
        <v>8</v>
      </c>
      <c r="AC704" s="1">
        <v>0</v>
      </c>
      <c r="AD704" s="1">
        <f t="shared" si="68"/>
        <v>0</v>
      </c>
      <c r="AE704" s="7" t="s">
        <v>62</v>
      </c>
      <c r="AF704" s="1">
        <v>3</v>
      </c>
      <c r="AG704" s="1">
        <v>2</v>
      </c>
      <c r="AH704" s="1">
        <v>2</v>
      </c>
      <c r="AI704" s="1">
        <v>3</v>
      </c>
      <c r="AJ704" s="25">
        <v>3</v>
      </c>
      <c r="AK704" s="1">
        <v>2</v>
      </c>
      <c r="AL704" s="1">
        <v>3</v>
      </c>
    </row>
    <row r="705" spans="1:36" ht="15.75" customHeight="1" x14ac:dyDescent="0.25">
      <c r="A705" s="2" t="s">
        <v>29</v>
      </c>
      <c r="B705" s="3">
        <v>141</v>
      </c>
      <c r="C705" s="4">
        <v>3</v>
      </c>
      <c r="D705" s="1" t="s">
        <v>36</v>
      </c>
      <c r="E705" s="1" t="s">
        <v>34</v>
      </c>
      <c r="F705" s="1" t="s">
        <v>35</v>
      </c>
      <c r="G705" s="1">
        <v>2010</v>
      </c>
      <c r="H705" s="35" t="s">
        <v>165</v>
      </c>
      <c r="Q705" s="1" t="s">
        <v>97</v>
      </c>
      <c r="V705" s="5" t="e">
        <f t="shared" si="64"/>
        <v>#DIV/0!</v>
      </c>
      <c r="Y705" s="5" t="e">
        <f t="shared" si="65"/>
        <v>#DIV/0!</v>
      </c>
      <c r="Z705" s="4" t="e">
        <f t="shared" si="66"/>
        <v>#DIV/0!</v>
      </c>
      <c r="AB705" s="1" t="e">
        <f t="shared" si="67"/>
        <v>#DIV/0!</v>
      </c>
      <c r="AD705" s="1" t="e">
        <f t="shared" si="68"/>
        <v>#DIV/0!</v>
      </c>
      <c r="AJ705" s="1"/>
    </row>
    <row r="706" spans="1:36" ht="15.75" customHeight="1" x14ac:dyDescent="0.25">
      <c r="A706" s="2" t="s">
        <v>29</v>
      </c>
      <c r="B706" s="3">
        <v>141</v>
      </c>
      <c r="C706" s="4">
        <v>3</v>
      </c>
      <c r="D706" s="1" t="s">
        <v>36</v>
      </c>
      <c r="E706" s="1" t="s">
        <v>34</v>
      </c>
      <c r="F706" s="1" t="s">
        <v>35</v>
      </c>
      <c r="G706" s="1">
        <v>2011</v>
      </c>
      <c r="H706" s="35" t="s">
        <v>165</v>
      </c>
      <c r="Q706" s="1" t="s">
        <v>97</v>
      </c>
      <c r="V706" s="5" t="e">
        <f t="shared" si="64"/>
        <v>#DIV/0!</v>
      </c>
      <c r="Y706" s="5" t="e">
        <f t="shared" si="65"/>
        <v>#DIV/0!</v>
      </c>
      <c r="Z706" s="4" t="e">
        <f t="shared" si="66"/>
        <v>#DIV/0!</v>
      </c>
      <c r="AB706" s="1" t="e">
        <f t="shared" si="67"/>
        <v>#DIV/0!</v>
      </c>
      <c r="AD706" s="1" t="e">
        <f t="shared" si="68"/>
        <v>#DIV/0!</v>
      </c>
      <c r="AJ706" s="1"/>
    </row>
    <row r="707" spans="1:36" ht="15.75" customHeight="1" x14ac:dyDescent="0.25">
      <c r="A707" s="2" t="s">
        <v>29</v>
      </c>
      <c r="B707" s="3">
        <v>141</v>
      </c>
      <c r="C707" s="4">
        <v>3</v>
      </c>
      <c r="D707" s="1" t="s">
        <v>36</v>
      </c>
      <c r="E707" s="1" t="s">
        <v>34</v>
      </c>
      <c r="F707" s="1" t="s">
        <v>35</v>
      </c>
      <c r="G707" s="1">
        <v>2012</v>
      </c>
      <c r="H707" s="35" t="s">
        <v>165</v>
      </c>
      <c r="Q707" s="1" t="s">
        <v>97</v>
      </c>
      <c r="V707" s="5" t="e">
        <f t="shared" si="64"/>
        <v>#DIV/0!</v>
      </c>
      <c r="Y707" s="5" t="e">
        <f t="shared" si="65"/>
        <v>#DIV/0!</v>
      </c>
      <c r="Z707" s="4" t="e">
        <f t="shared" si="66"/>
        <v>#DIV/0!</v>
      </c>
      <c r="AB707" s="1" t="e">
        <f t="shared" si="67"/>
        <v>#DIV/0!</v>
      </c>
      <c r="AD707" s="1" t="e">
        <f t="shared" si="68"/>
        <v>#DIV/0!</v>
      </c>
      <c r="AJ707" s="1"/>
    </row>
    <row r="708" spans="1:36" ht="15.75" customHeight="1" x14ac:dyDescent="0.25">
      <c r="A708" s="2" t="s">
        <v>29</v>
      </c>
      <c r="B708" s="3">
        <v>141</v>
      </c>
      <c r="C708" s="4">
        <v>3</v>
      </c>
      <c r="D708" s="1" t="s">
        <v>36</v>
      </c>
      <c r="E708" s="1" t="s">
        <v>34</v>
      </c>
      <c r="F708" s="1" t="s">
        <v>35</v>
      </c>
      <c r="G708" s="1">
        <v>2013</v>
      </c>
      <c r="H708" s="35" t="s">
        <v>165</v>
      </c>
      <c r="J708" s="1">
        <v>90</v>
      </c>
      <c r="K708" s="1">
        <v>2</v>
      </c>
      <c r="L708" s="1">
        <f>J708-21</f>
        <v>69</v>
      </c>
      <c r="M708" s="1">
        <f>J708-49</f>
        <v>41</v>
      </c>
      <c r="N708" s="1">
        <f>J708-76</f>
        <v>14</v>
      </c>
      <c r="O708" s="1">
        <f>J708-90</f>
        <v>0</v>
      </c>
      <c r="AJ708" s="1"/>
    </row>
    <row r="709" spans="1:36" s="36" customFormat="1" ht="15.75" customHeight="1" x14ac:dyDescent="0.25">
      <c r="A709" s="34" t="s">
        <v>29</v>
      </c>
      <c r="B709" s="30">
        <v>142</v>
      </c>
      <c r="C709" s="35">
        <v>3</v>
      </c>
      <c r="D709" s="36" t="s">
        <v>36</v>
      </c>
      <c r="E709" s="36" t="s">
        <v>34</v>
      </c>
      <c r="F709" s="36" t="s">
        <v>35</v>
      </c>
      <c r="G709" s="36">
        <v>2008</v>
      </c>
      <c r="H709" s="35" t="s">
        <v>87</v>
      </c>
      <c r="I709" s="35"/>
      <c r="Q709" s="36" t="s">
        <v>97</v>
      </c>
      <c r="V709" s="37" t="e">
        <f t="shared" ref="V709:V772" si="69">(U709+(Y709*AA709))/T709</f>
        <v>#DIV/0!</v>
      </c>
      <c r="Y709" s="36" t="e">
        <f t="shared" ref="Y709:Y772" si="70">X709/(T709-AA709)</f>
        <v>#DIV/0!</v>
      </c>
      <c r="Z709" s="35" t="e">
        <f t="shared" ref="Z709:Z772" si="71">Y709*100/V709</f>
        <v>#DIV/0!</v>
      </c>
      <c r="AB709" s="36" t="e">
        <f t="shared" ref="AB709:AB772" si="72">AA709*100/T709</f>
        <v>#DIV/0!</v>
      </c>
      <c r="AD709" s="36" t="e">
        <f t="shared" ref="AD709:AD772" si="73">AC709*100/T709</f>
        <v>#DIV/0!</v>
      </c>
    </row>
    <row r="710" spans="1:36" ht="15.75" customHeight="1" x14ac:dyDescent="0.25">
      <c r="A710" s="2" t="s">
        <v>29</v>
      </c>
      <c r="B710" s="3">
        <v>142</v>
      </c>
      <c r="C710" s="4">
        <v>3</v>
      </c>
      <c r="D710" s="1" t="s">
        <v>36</v>
      </c>
      <c r="E710" s="1" t="s">
        <v>34</v>
      </c>
      <c r="F710" s="1" t="s">
        <v>35</v>
      </c>
      <c r="G710" s="1">
        <v>2009</v>
      </c>
      <c r="H710" s="4" t="s">
        <v>87</v>
      </c>
      <c r="Q710" s="1" t="s">
        <v>97</v>
      </c>
      <c r="V710" s="5" t="e">
        <f t="shared" si="69"/>
        <v>#DIV/0!</v>
      </c>
      <c r="Y710" s="1" t="e">
        <f t="shared" si="70"/>
        <v>#DIV/0!</v>
      </c>
      <c r="Z710" s="4" t="e">
        <f t="shared" si="71"/>
        <v>#DIV/0!</v>
      </c>
      <c r="AB710" s="1" t="e">
        <f t="shared" si="72"/>
        <v>#DIV/0!</v>
      </c>
      <c r="AD710" s="1" t="e">
        <f t="shared" si="73"/>
        <v>#DIV/0!</v>
      </c>
      <c r="AE710" s="1"/>
      <c r="AJ710" s="1"/>
    </row>
    <row r="711" spans="1:36" ht="15.75" customHeight="1" x14ac:dyDescent="0.25">
      <c r="A711" s="2" t="s">
        <v>29</v>
      </c>
      <c r="B711" s="3">
        <v>142</v>
      </c>
      <c r="C711" s="4">
        <v>3</v>
      </c>
      <c r="D711" s="1" t="s">
        <v>36</v>
      </c>
      <c r="E711" s="1" t="s">
        <v>34</v>
      </c>
      <c r="F711" s="1" t="s">
        <v>35</v>
      </c>
      <c r="G711" s="1">
        <v>2010</v>
      </c>
      <c r="H711" s="4" t="s">
        <v>87</v>
      </c>
      <c r="Q711" s="1" t="s">
        <v>97</v>
      </c>
      <c r="V711" s="5" t="e">
        <f t="shared" si="69"/>
        <v>#DIV/0!</v>
      </c>
      <c r="Y711" s="1" t="e">
        <f t="shared" si="70"/>
        <v>#DIV/0!</v>
      </c>
      <c r="Z711" s="4" t="e">
        <f t="shared" si="71"/>
        <v>#DIV/0!</v>
      </c>
      <c r="AB711" s="1" t="e">
        <f t="shared" si="72"/>
        <v>#DIV/0!</v>
      </c>
      <c r="AD711" s="1" t="e">
        <f t="shared" si="73"/>
        <v>#DIV/0!</v>
      </c>
      <c r="AE711" s="1"/>
      <c r="AJ711" s="1"/>
    </row>
    <row r="712" spans="1:36" ht="15.75" customHeight="1" x14ac:dyDescent="0.25">
      <c r="A712" s="2" t="s">
        <v>29</v>
      </c>
      <c r="B712" s="3">
        <v>142</v>
      </c>
      <c r="C712" s="4">
        <v>3</v>
      </c>
      <c r="D712" s="1" t="s">
        <v>36</v>
      </c>
      <c r="E712" s="1" t="s">
        <v>34</v>
      </c>
      <c r="F712" s="1" t="s">
        <v>35</v>
      </c>
      <c r="G712" s="1">
        <v>2011</v>
      </c>
      <c r="H712" s="4" t="s">
        <v>87</v>
      </c>
      <c r="Q712" s="1" t="s">
        <v>97</v>
      </c>
      <c r="V712" s="5" t="e">
        <f t="shared" si="69"/>
        <v>#DIV/0!</v>
      </c>
      <c r="Y712" s="1" t="e">
        <f t="shared" si="70"/>
        <v>#DIV/0!</v>
      </c>
      <c r="Z712" s="4" t="e">
        <f t="shared" si="71"/>
        <v>#DIV/0!</v>
      </c>
      <c r="AB712" s="1" t="e">
        <f t="shared" si="72"/>
        <v>#DIV/0!</v>
      </c>
      <c r="AD712" s="1" t="e">
        <f t="shared" si="73"/>
        <v>#DIV/0!</v>
      </c>
      <c r="AE712" s="1"/>
      <c r="AJ712" s="1"/>
    </row>
    <row r="713" spans="1:36" ht="15.75" customHeight="1" x14ac:dyDescent="0.25">
      <c r="A713" s="2" t="s">
        <v>29</v>
      </c>
      <c r="B713" s="3">
        <v>142</v>
      </c>
      <c r="C713" s="4">
        <v>3</v>
      </c>
      <c r="D713" s="1" t="s">
        <v>36</v>
      </c>
      <c r="E713" s="1" t="s">
        <v>34</v>
      </c>
      <c r="F713" s="1" t="s">
        <v>35</v>
      </c>
      <c r="G713" s="1">
        <v>2012</v>
      </c>
      <c r="H713" s="4" t="s">
        <v>87</v>
      </c>
      <c r="Q713" s="1" t="s">
        <v>97</v>
      </c>
      <c r="V713" s="5" t="e">
        <f t="shared" si="69"/>
        <v>#DIV/0!</v>
      </c>
      <c r="Y713" s="1" t="e">
        <f t="shared" si="70"/>
        <v>#DIV/0!</v>
      </c>
      <c r="Z713" s="4" t="e">
        <f t="shared" si="71"/>
        <v>#DIV/0!</v>
      </c>
      <c r="AB713" s="1" t="e">
        <f t="shared" si="72"/>
        <v>#DIV/0!</v>
      </c>
      <c r="AD713" s="1" t="e">
        <f t="shared" si="73"/>
        <v>#DIV/0!</v>
      </c>
      <c r="AE713" s="1"/>
      <c r="AJ713" s="1"/>
    </row>
    <row r="714" spans="1:36" s="36" customFormat="1" ht="15.75" customHeight="1" x14ac:dyDescent="0.25">
      <c r="A714" s="34" t="s">
        <v>29</v>
      </c>
      <c r="B714" s="30">
        <v>143</v>
      </c>
      <c r="C714" s="35">
        <v>3</v>
      </c>
      <c r="D714" s="36" t="s">
        <v>36</v>
      </c>
      <c r="E714" s="36" t="s">
        <v>34</v>
      </c>
      <c r="F714" s="36" t="s">
        <v>35</v>
      </c>
      <c r="G714" s="36">
        <v>2008</v>
      </c>
      <c r="H714" s="35" t="s">
        <v>87</v>
      </c>
      <c r="I714" s="35"/>
      <c r="Q714" s="36" t="s">
        <v>97</v>
      </c>
      <c r="V714" s="37" t="e">
        <f t="shared" si="69"/>
        <v>#DIV/0!</v>
      </c>
      <c r="Y714" s="36" t="e">
        <f t="shared" si="70"/>
        <v>#DIV/0!</v>
      </c>
      <c r="Z714" s="35" t="e">
        <f t="shared" si="71"/>
        <v>#DIV/0!</v>
      </c>
      <c r="AB714" s="36" t="e">
        <f t="shared" si="72"/>
        <v>#DIV/0!</v>
      </c>
      <c r="AD714" s="36" t="e">
        <f t="shared" si="73"/>
        <v>#DIV/0!</v>
      </c>
    </row>
    <row r="715" spans="1:36" ht="15.75" customHeight="1" x14ac:dyDescent="0.25">
      <c r="A715" s="2" t="s">
        <v>29</v>
      </c>
      <c r="B715" s="3">
        <v>143</v>
      </c>
      <c r="C715" s="4">
        <v>3</v>
      </c>
      <c r="D715" s="1" t="s">
        <v>36</v>
      </c>
      <c r="E715" s="1" t="s">
        <v>34</v>
      </c>
      <c r="F715" s="1" t="s">
        <v>35</v>
      </c>
      <c r="G715" s="1">
        <v>2009</v>
      </c>
      <c r="H715" s="4" t="s">
        <v>87</v>
      </c>
      <c r="Q715" s="1" t="s">
        <v>97</v>
      </c>
      <c r="V715" s="5" t="e">
        <f t="shared" si="69"/>
        <v>#DIV/0!</v>
      </c>
      <c r="Y715" s="1" t="e">
        <f t="shared" si="70"/>
        <v>#DIV/0!</v>
      </c>
      <c r="Z715" s="4" t="e">
        <f t="shared" si="71"/>
        <v>#DIV/0!</v>
      </c>
      <c r="AB715" s="1" t="e">
        <f t="shared" si="72"/>
        <v>#DIV/0!</v>
      </c>
      <c r="AD715" s="1" t="e">
        <f t="shared" si="73"/>
        <v>#DIV/0!</v>
      </c>
      <c r="AE715" s="1"/>
      <c r="AJ715" s="1"/>
    </row>
    <row r="716" spans="1:36" ht="15.75" customHeight="1" x14ac:dyDescent="0.25">
      <c r="A716" s="2" t="s">
        <v>29</v>
      </c>
      <c r="B716" s="3">
        <v>143</v>
      </c>
      <c r="C716" s="4">
        <v>3</v>
      </c>
      <c r="D716" s="1" t="s">
        <v>36</v>
      </c>
      <c r="E716" s="1" t="s">
        <v>34</v>
      </c>
      <c r="F716" s="1" t="s">
        <v>35</v>
      </c>
      <c r="G716" s="1">
        <v>2010</v>
      </c>
      <c r="H716" s="4" t="s">
        <v>87</v>
      </c>
      <c r="Q716" s="1" t="s">
        <v>97</v>
      </c>
      <c r="V716" s="5" t="e">
        <f t="shared" si="69"/>
        <v>#DIV/0!</v>
      </c>
      <c r="Y716" s="1" t="e">
        <f t="shared" si="70"/>
        <v>#DIV/0!</v>
      </c>
      <c r="Z716" s="4" t="e">
        <f t="shared" si="71"/>
        <v>#DIV/0!</v>
      </c>
      <c r="AB716" s="1" t="e">
        <f t="shared" si="72"/>
        <v>#DIV/0!</v>
      </c>
      <c r="AD716" s="1" t="e">
        <f t="shared" si="73"/>
        <v>#DIV/0!</v>
      </c>
      <c r="AE716" s="1"/>
      <c r="AJ716" s="1"/>
    </row>
    <row r="717" spans="1:36" ht="15.75" customHeight="1" x14ac:dyDescent="0.25">
      <c r="A717" s="2" t="s">
        <v>29</v>
      </c>
      <c r="B717" s="3">
        <v>143</v>
      </c>
      <c r="C717" s="4">
        <v>3</v>
      </c>
      <c r="D717" s="1" t="s">
        <v>36</v>
      </c>
      <c r="E717" s="1" t="s">
        <v>34</v>
      </c>
      <c r="F717" s="1" t="s">
        <v>35</v>
      </c>
      <c r="G717" s="1">
        <v>2011</v>
      </c>
      <c r="H717" s="4" t="s">
        <v>87</v>
      </c>
      <c r="Q717" s="1" t="s">
        <v>97</v>
      </c>
      <c r="V717" s="5" t="e">
        <f t="shared" si="69"/>
        <v>#DIV/0!</v>
      </c>
      <c r="Y717" s="1" t="e">
        <f t="shared" si="70"/>
        <v>#DIV/0!</v>
      </c>
      <c r="Z717" s="4" t="e">
        <f t="shared" si="71"/>
        <v>#DIV/0!</v>
      </c>
      <c r="AB717" s="1" t="e">
        <f t="shared" si="72"/>
        <v>#DIV/0!</v>
      </c>
      <c r="AD717" s="1" t="e">
        <f t="shared" si="73"/>
        <v>#DIV/0!</v>
      </c>
      <c r="AE717" s="1"/>
      <c r="AJ717" s="1"/>
    </row>
    <row r="718" spans="1:36" ht="15.75" customHeight="1" x14ac:dyDescent="0.25">
      <c r="A718" s="2" t="s">
        <v>29</v>
      </c>
      <c r="B718" s="3">
        <v>143</v>
      </c>
      <c r="C718" s="4">
        <v>3</v>
      </c>
      <c r="D718" s="1" t="s">
        <v>36</v>
      </c>
      <c r="E718" s="1" t="s">
        <v>34</v>
      </c>
      <c r="F718" s="1" t="s">
        <v>35</v>
      </c>
      <c r="G718" s="1">
        <v>2012</v>
      </c>
      <c r="H718" s="4" t="s">
        <v>87</v>
      </c>
      <c r="Q718" s="1" t="s">
        <v>97</v>
      </c>
      <c r="V718" s="5" t="e">
        <f t="shared" si="69"/>
        <v>#DIV/0!</v>
      </c>
      <c r="Y718" s="1" t="e">
        <f t="shared" si="70"/>
        <v>#DIV/0!</v>
      </c>
      <c r="Z718" s="4" t="e">
        <f t="shared" si="71"/>
        <v>#DIV/0!</v>
      </c>
      <c r="AB718" s="1" t="e">
        <f t="shared" si="72"/>
        <v>#DIV/0!</v>
      </c>
      <c r="AD718" s="1" t="e">
        <f t="shared" si="73"/>
        <v>#DIV/0!</v>
      </c>
      <c r="AE718" s="1"/>
      <c r="AJ718" s="1"/>
    </row>
    <row r="719" spans="1:36" s="36" customFormat="1" ht="15.75" customHeight="1" x14ac:dyDescent="0.25">
      <c r="A719" s="34" t="s">
        <v>29</v>
      </c>
      <c r="B719" s="30">
        <v>144</v>
      </c>
      <c r="C719" s="35">
        <v>3</v>
      </c>
      <c r="D719" s="36" t="s">
        <v>36</v>
      </c>
      <c r="E719" s="36" t="s">
        <v>34</v>
      </c>
      <c r="F719" s="36" t="s">
        <v>35</v>
      </c>
      <c r="G719" s="36">
        <v>2008</v>
      </c>
      <c r="H719" s="35" t="s">
        <v>87</v>
      </c>
      <c r="I719" s="35"/>
      <c r="Q719" s="36" t="s">
        <v>97</v>
      </c>
      <c r="V719" s="37" t="e">
        <f t="shared" si="69"/>
        <v>#DIV/0!</v>
      </c>
      <c r="Y719" s="36" t="e">
        <f t="shared" si="70"/>
        <v>#DIV/0!</v>
      </c>
      <c r="Z719" s="35" t="e">
        <f t="shared" si="71"/>
        <v>#DIV/0!</v>
      </c>
      <c r="AB719" s="36" t="e">
        <f t="shared" si="72"/>
        <v>#DIV/0!</v>
      </c>
      <c r="AD719" s="36" t="e">
        <f t="shared" si="73"/>
        <v>#DIV/0!</v>
      </c>
    </row>
    <row r="720" spans="1:36" ht="15.75" customHeight="1" x14ac:dyDescent="0.25">
      <c r="A720" s="2" t="s">
        <v>29</v>
      </c>
      <c r="B720" s="3">
        <v>144</v>
      </c>
      <c r="C720" s="4">
        <v>3</v>
      </c>
      <c r="D720" s="1" t="s">
        <v>36</v>
      </c>
      <c r="E720" s="1" t="s">
        <v>34</v>
      </c>
      <c r="F720" s="1" t="s">
        <v>35</v>
      </c>
      <c r="G720" s="1">
        <v>2009</v>
      </c>
      <c r="H720" s="4" t="s">
        <v>87</v>
      </c>
      <c r="Q720" s="1" t="s">
        <v>97</v>
      </c>
      <c r="V720" s="5" t="e">
        <f t="shared" si="69"/>
        <v>#DIV/0!</v>
      </c>
      <c r="Y720" s="1" t="e">
        <f t="shared" si="70"/>
        <v>#DIV/0!</v>
      </c>
      <c r="Z720" s="4" t="e">
        <f t="shared" si="71"/>
        <v>#DIV/0!</v>
      </c>
      <c r="AB720" s="1" t="e">
        <f t="shared" si="72"/>
        <v>#DIV/0!</v>
      </c>
      <c r="AD720" s="1" t="e">
        <f t="shared" si="73"/>
        <v>#DIV/0!</v>
      </c>
      <c r="AE720" s="1"/>
      <c r="AJ720" s="1"/>
    </row>
    <row r="721" spans="1:39" ht="15.75" customHeight="1" x14ac:dyDescent="0.25">
      <c r="A721" s="2" t="s">
        <v>29</v>
      </c>
      <c r="B721" s="3">
        <v>144</v>
      </c>
      <c r="C721" s="4">
        <v>3</v>
      </c>
      <c r="D721" s="1" t="s">
        <v>36</v>
      </c>
      <c r="E721" s="1" t="s">
        <v>34</v>
      </c>
      <c r="F721" s="1" t="s">
        <v>35</v>
      </c>
      <c r="G721" s="1">
        <v>2010</v>
      </c>
      <c r="H721" s="4" t="s">
        <v>87</v>
      </c>
      <c r="Q721" s="1" t="s">
        <v>97</v>
      </c>
      <c r="V721" s="5" t="e">
        <f t="shared" si="69"/>
        <v>#DIV/0!</v>
      </c>
      <c r="Y721" s="1" t="e">
        <f t="shared" si="70"/>
        <v>#DIV/0!</v>
      </c>
      <c r="Z721" s="4" t="e">
        <f t="shared" si="71"/>
        <v>#DIV/0!</v>
      </c>
      <c r="AB721" s="1" t="e">
        <f t="shared" si="72"/>
        <v>#DIV/0!</v>
      </c>
      <c r="AD721" s="1" t="e">
        <f t="shared" si="73"/>
        <v>#DIV/0!</v>
      </c>
      <c r="AE721" s="1"/>
      <c r="AJ721" s="1"/>
    </row>
    <row r="722" spans="1:39" ht="15.75" customHeight="1" x14ac:dyDescent="0.25">
      <c r="A722" s="2" t="s">
        <v>29</v>
      </c>
      <c r="B722" s="3">
        <v>144</v>
      </c>
      <c r="C722" s="4">
        <v>3</v>
      </c>
      <c r="D722" s="1" t="s">
        <v>36</v>
      </c>
      <c r="E722" s="1" t="s">
        <v>34</v>
      </c>
      <c r="F722" s="1" t="s">
        <v>35</v>
      </c>
      <c r="G722" s="1">
        <v>2011</v>
      </c>
      <c r="H722" s="4" t="s">
        <v>87</v>
      </c>
      <c r="Q722" s="1" t="s">
        <v>97</v>
      </c>
      <c r="V722" s="5" t="e">
        <f t="shared" si="69"/>
        <v>#DIV/0!</v>
      </c>
      <c r="Y722" s="1" t="e">
        <f t="shared" si="70"/>
        <v>#DIV/0!</v>
      </c>
      <c r="Z722" s="4" t="e">
        <f t="shared" si="71"/>
        <v>#DIV/0!</v>
      </c>
      <c r="AB722" s="1" t="e">
        <f t="shared" si="72"/>
        <v>#DIV/0!</v>
      </c>
      <c r="AD722" s="1" t="e">
        <f t="shared" si="73"/>
        <v>#DIV/0!</v>
      </c>
      <c r="AE722" s="1"/>
      <c r="AJ722" s="1"/>
    </row>
    <row r="723" spans="1:39" ht="15.75" customHeight="1" x14ac:dyDescent="0.25">
      <c r="A723" s="2" t="s">
        <v>29</v>
      </c>
      <c r="B723" s="3">
        <v>144</v>
      </c>
      <c r="C723" s="4">
        <v>3</v>
      </c>
      <c r="D723" s="1" t="s">
        <v>36</v>
      </c>
      <c r="E723" s="1" t="s">
        <v>34</v>
      </c>
      <c r="F723" s="1" t="s">
        <v>35</v>
      </c>
      <c r="G723" s="1">
        <v>2012</v>
      </c>
      <c r="H723" s="4" t="s">
        <v>87</v>
      </c>
      <c r="Q723" s="1" t="s">
        <v>97</v>
      </c>
      <c r="V723" s="5" t="e">
        <f t="shared" si="69"/>
        <v>#DIV/0!</v>
      </c>
      <c r="Y723" s="1" t="e">
        <f t="shared" si="70"/>
        <v>#DIV/0!</v>
      </c>
      <c r="Z723" s="4" t="e">
        <f t="shared" si="71"/>
        <v>#DIV/0!</v>
      </c>
      <c r="AB723" s="1" t="e">
        <f t="shared" si="72"/>
        <v>#DIV/0!</v>
      </c>
      <c r="AD723" s="1" t="e">
        <f t="shared" si="73"/>
        <v>#DIV/0!</v>
      </c>
      <c r="AE723" s="1"/>
      <c r="AJ723" s="1"/>
    </row>
    <row r="724" spans="1:39" s="36" customFormat="1" ht="15.75" customHeight="1" x14ac:dyDescent="0.25">
      <c r="A724" s="34" t="s">
        <v>29</v>
      </c>
      <c r="B724" s="30">
        <v>145</v>
      </c>
      <c r="C724" s="35">
        <v>3</v>
      </c>
      <c r="D724" s="36" t="s">
        <v>36</v>
      </c>
      <c r="E724" s="36" t="s">
        <v>34</v>
      </c>
      <c r="F724" s="36" t="s">
        <v>35</v>
      </c>
      <c r="G724" s="36">
        <v>2008</v>
      </c>
      <c r="H724" s="35" t="s">
        <v>165</v>
      </c>
      <c r="I724" s="35"/>
      <c r="Q724" s="36" t="s">
        <v>97</v>
      </c>
      <c r="V724" s="37" t="e">
        <f t="shared" si="69"/>
        <v>#DIV/0!</v>
      </c>
      <c r="Y724" s="37" t="e">
        <f t="shared" si="70"/>
        <v>#DIV/0!</v>
      </c>
      <c r="Z724" s="35" t="e">
        <f t="shared" si="71"/>
        <v>#DIV/0!</v>
      </c>
      <c r="AB724" s="36" t="e">
        <f t="shared" si="72"/>
        <v>#DIV/0!</v>
      </c>
      <c r="AD724" s="36" t="e">
        <f t="shared" si="73"/>
        <v>#DIV/0!</v>
      </c>
    </row>
    <row r="725" spans="1:39" ht="15.75" customHeight="1" x14ac:dyDescent="0.25">
      <c r="A725" s="2" t="s">
        <v>29</v>
      </c>
      <c r="B725" s="3">
        <v>145</v>
      </c>
      <c r="C725" s="4">
        <v>3</v>
      </c>
      <c r="D725" s="1" t="s">
        <v>36</v>
      </c>
      <c r="E725" s="1" t="s">
        <v>34</v>
      </c>
      <c r="F725" s="1" t="s">
        <v>35</v>
      </c>
      <c r="G725" s="1">
        <v>2009</v>
      </c>
      <c r="H725" s="35" t="s">
        <v>165</v>
      </c>
      <c r="Q725" s="1" t="s">
        <v>97</v>
      </c>
      <c r="V725" s="5" t="e">
        <f t="shared" si="69"/>
        <v>#DIV/0!</v>
      </c>
      <c r="Y725" s="5" t="e">
        <f t="shared" si="70"/>
        <v>#DIV/0!</v>
      </c>
      <c r="Z725" s="4" t="e">
        <f t="shared" si="71"/>
        <v>#DIV/0!</v>
      </c>
      <c r="AB725" s="1" t="e">
        <f t="shared" si="72"/>
        <v>#DIV/0!</v>
      </c>
      <c r="AD725" s="1" t="e">
        <f t="shared" si="73"/>
        <v>#DIV/0!</v>
      </c>
      <c r="AE725" s="1"/>
      <c r="AJ725" s="1"/>
    </row>
    <row r="726" spans="1:39" ht="15.75" customHeight="1" x14ac:dyDescent="0.25">
      <c r="A726" s="2" t="s">
        <v>29</v>
      </c>
      <c r="B726" s="3">
        <v>145</v>
      </c>
      <c r="C726" s="4">
        <v>3</v>
      </c>
      <c r="D726" s="1" t="s">
        <v>36</v>
      </c>
      <c r="E726" s="1" t="s">
        <v>34</v>
      </c>
      <c r="F726" s="1" t="s">
        <v>35</v>
      </c>
      <c r="G726" s="1">
        <v>2010</v>
      </c>
      <c r="H726" s="35" t="s">
        <v>165</v>
      </c>
      <c r="Q726" s="1" t="s">
        <v>97</v>
      </c>
      <c r="V726" s="5" t="e">
        <f t="shared" si="69"/>
        <v>#DIV/0!</v>
      </c>
      <c r="Y726" s="5" t="e">
        <f t="shared" si="70"/>
        <v>#DIV/0!</v>
      </c>
      <c r="Z726" s="4" t="e">
        <f t="shared" si="71"/>
        <v>#DIV/0!</v>
      </c>
      <c r="AB726" s="1" t="e">
        <f t="shared" si="72"/>
        <v>#DIV/0!</v>
      </c>
      <c r="AD726" s="1" t="e">
        <f t="shared" si="73"/>
        <v>#DIV/0!</v>
      </c>
      <c r="AE726" s="1"/>
      <c r="AJ726" s="1"/>
    </row>
    <row r="727" spans="1:39" ht="15.75" customHeight="1" x14ac:dyDescent="0.25">
      <c r="A727" s="2" t="s">
        <v>29</v>
      </c>
      <c r="B727" s="3">
        <v>145</v>
      </c>
      <c r="C727" s="4">
        <v>3</v>
      </c>
      <c r="D727" s="1" t="s">
        <v>36</v>
      </c>
      <c r="E727" s="1" t="s">
        <v>34</v>
      </c>
      <c r="F727" s="1" t="s">
        <v>35</v>
      </c>
      <c r="G727" s="1">
        <v>2011</v>
      </c>
      <c r="H727" s="35" t="s">
        <v>165</v>
      </c>
      <c r="J727" s="10">
        <v>104</v>
      </c>
      <c r="Q727" s="1" t="s">
        <v>97</v>
      </c>
      <c r="V727" s="5" t="e">
        <f t="shared" si="69"/>
        <v>#DIV/0!</v>
      </c>
      <c r="Y727" s="5" t="e">
        <f t="shared" si="70"/>
        <v>#DIV/0!</v>
      </c>
      <c r="Z727" s="4" t="e">
        <f t="shared" si="71"/>
        <v>#DIV/0!</v>
      </c>
      <c r="AB727" s="1" t="e">
        <f t="shared" si="72"/>
        <v>#DIV/0!</v>
      </c>
      <c r="AD727" s="1" t="e">
        <f t="shared" si="73"/>
        <v>#DIV/0!</v>
      </c>
      <c r="AE727" s="1"/>
      <c r="AJ727" s="1"/>
      <c r="AM727" s="1" t="s">
        <v>140</v>
      </c>
    </row>
    <row r="728" spans="1:39" ht="15.75" customHeight="1" x14ac:dyDescent="0.25">
      <c r="A728" s="2" t="s">
        <v>29</v>
      </c>
      <c r="B728" s="3">
        <v>145</v>
      </c>
      <c r="C728" s="4">
        <v>3</v>
      </c>
      <c r="D728" s="1" t="s">
        <v>36</v>
      </c>
      <c r="E728" s="1" t="s">
        <v>34</v>
      </c>
      <c r="F728" s="1" t="s">
        <v>35</v>
      </c>
      <c r="G728" s="1">
        <v>2012</v>
      </c>
      <c r="H728" s="35" t="s">
        <v>165</v>
      </c>
      <c r="Q728" s="1" t="s">
        <v>97</v>
      </c>
      <c r="V728" s="5" t="e">
        <f t="shared" si="69"/>
        <v>#DIV/0!</v>
      </c>
      <c r="Y728" s="5" t="e">
        <f t="shared" si="70"/>
        <v>#DIV/0!</v>
      </c>
      <c r="Z728" s="4" t="e">
        <f t="shared" si="71"/>
        <v>#DIV/0!</v>
      </c>
      <c r="AB728" s="1" t="e">
        <f t="shared" si="72"/>
        <v>#DIV/0!</v>
      </c>
      <c r="AD728" s="1" t="e">
        <f t="shared" si="73"/>
        <v>#DIV/0!</v>
      </c>
      <c r="AE728" s="1"/>
      <c r="AJ728" s="1"/>
    </row>
    <row r="729" spans="1:39" s="36" customFormat="1" ht="15.75" customHeight="1" x14ac:dyDescent="0.25">
      <c r="A729" s="34" t="s">
        <v>29</v>
      </c>
      <c r="B729" s="30">
        <v>146</v>
      </c>
      <c r="C729" s="35">
        <v>3</v>
      </c>
      <c r="D729" s="36" t="s">
        <v>36</v>
      </c>
      <c r="E729" s="36" t="s">
        <v>34</v>
      </c>
      <c r="F729" s="36" t="s">
        <v>35</v>
      </c>
      <c r="G729" s="36">
        <v>2008</v>
      </c>
      <c r="H729" s="35" t="s">
        <v>87</v>
      </c>
      <c r="I729" s="35"/>
      <c r="J729" s="36" t="s">
        <v>47</v>
      </c>
      <c r="K729" s="36">
        <v>0</v>
      </c>
      <c r="Q729" s="36" t="s">
        <v>97</v>
      </c>
      <c r="V729" s="37" t="e">
        <f t="shared" si="69"/>
        <v>#DIV/0!</v>
      </c>
      <c r="Y729" s="37" t="e">
        <f t="shared" si="70"/>
        <v>#DIV/0!</v>
      </c>
      <c r="Z729" s="35" t="e">
        <f t="shared" si="71"/>
        <v>#DIV/0!</v>
      </c>
      <c r="AB729" s="36" t="e">
        <f t="shared" si="72"/>
        <v>#DIV/0!</v>
      </c>
      <c r="AD729" s="36" t="e">
        <f t="shared" si="73"/>
        <v>#DIV/0!</v>
      </c>
    </row>
    <row r="730" spans="1:39" ht="15.75" customHeight="1" x14ac:dyDescent="0.25">
      <c r="A730" s="2" t="s">
        <v>29</v>
      </c>
      <c r="B730" s="3">
        <v>146</v>
      </c>
      <c r="C730" s="4">
        <v>3</v>
      </c>
      <c r="D730" s="1" t="s">
        <v>36</v>
      </c>
      <c r="E730" s="1" t="s">
        <v>34</v>
      </c>
      <c r="F730" s="1" t="s">
        <v>35</v>
      </c>
      <c r="G730" s="1">
        <v>2009</v>
      </c>
      <c r="H730" s="18" t="s">
        <v>87</v>
      </c>
      <c r="Q730" s="1" t="s">
        <v>97</v>
      </c>
      <c r="V730" s="5" t="e">
        <f t="shared" si="69"/>
        <v>#DIV/0!</v>
      </c>
      <c r="Y730" s="1" t="e">
        <f t="shared" si="70"/>
        <v>#DIV/0!</v>
      </c>
      <c r="Z730" s="4" t="e">
        <f t="shared" si="71"/>
        <v>#DIV/0!</v>
      </c>
      <c r="AB730" s="1" t="e">
        <f t="shared" si="72"/>
        <v>#DIV/0!</v>
      </c>
      <c r="AD730" s="1" t="e">
        <f t="shared" si="73"/>
        <v>#DIV/0!</v>
      </c>
      <c r="AE730" s="1"/>
      <c r="AJ730" s="1"/>
    </row>
    <row r="731" spans="1:39" ht="15.75" customHeight="1" x14ac:dyDescent="0.25">
      <c r="A731" s="2" t="s">
        <v>29</v>
      </c>
      <c r="B731" s="3">
        <v>146</v>
      </c>
      <c r="C731" s="4">
        <v>3</v>
      </c>
      <c r="D731" s="1" t="s">
        <v>36</v>
      </c>
      <c r="E731" s="1" t="s">
        <v>34</v>
      </c>
      <c r="F731" s="1" t="s">
        <v>35</v>
      </c>
      <c r="G731" s="1">
        <v>2010</v>
      </c>
      <c r="H731" s="18" t="s">
        <v>87</v>
      </c>
      <c r="Q731" s="1" t="s">
        <v>97</v>
      </c>
      <c r="V731" s="5" t="e">
        <f t="shared" si="69"/>
        <v>#DIV/0!</v>
      </c>
      <c r="Y731" s="1" t="e">
        <f t="shared" si="70"/>
        <v>#DIV/0!</v>
      </c>
      <c r="Z731" s="4" t="e">
        <f t="shared" si="71"/>
        <v>#DIV/0!</v>
      </c>
      <c r="AB731" s="1" t="e">
        <f t="shared" si="72"/>
        <v>#DIV/0!</v>
      </c>
      <c r="AD731" s="1" t="e">
        <f t="shared" si="73"/>
        <v>#DIV/0!</v>
      </c>
      <c r="AE731" s="1"/>
      <c r="AJ731" s="1"/>
    </row>
    <row r="732" spans="1:39" ht="15.75" customHeight="1" x14ac:dyDescent="0.25">
      <c r="A732" s="2" t="s">
        <v>29</v>
      </c>
      <c r="B732" s="3">
        <v>146</v>
      </c>
      <c r="C732" s="4">
        <v>3</v>
      </c>
      <c r="D732" s="1" t="s">
        <v>36</v>
      </c>
      <c r="E732" s="1" t="s">
        <v>34</v>
      </c>
      <c r="F732" s="1" t="s">
        <v>35</v>
      </c>
      <c r="G732" s="1">
        <v>2011</v>
      </c>
      <c r="H732" s="18" t="s">
        <v>87</v>
      </c>
      <c r="Q732" s="1" t="s">
        <v>97</v>
      </c>
      <c r="V732" s="5" t="e">
        <f t="shared" si="69"/>
        <v>#DIV/0!</v>
      </c>
      <c r="Y732" s="1" t="e">
        <f t="shared" si="70"/>
        <v>#DIV/0!</v>
      </c>
      <c r="Z732" s="4" t="e">
        <f t="shared" si="71"/>
        <v>#DIV/0!</v>
      </c>
      <c r="AB732" s="1" t="e">
        <f t="shared" si="72"/>
        <v>#DIV/0!</v>
      </c>
      <c r="AD732" s="1" t="e">
        <f t="shared" si="73"/>
        <v>#DIV/0!</v>
      </c>
      <c r="AE732" s="1"/>
      <c r="AJ732" s="1"/>
    </row>
    <row r="733" spans="1:39" ht="15.75" customHeight="1" x14ac:dyDescent="0.25">
      <c r="A733" s="2" t="s">
        <v>29</v>
      </c>
      <c r="B733" s="3">
        <v>146</v>
      </c>
      <c r="C733" s="4">
        <v>3</v>
      </c>
      <c r="D733" s="1" t="s">
        <v>36</v>
      </c>
      <c r="E733" s="1" t="s">
        <v>34</v>
      </c>
      <c r="F733" s="1" t="s">
        <v>35</v>
      </c>
      <c r="G733" s="1">
        <v>2012</v>
      </c>
      <c r="H733" s="18" t="s">
        <v>87</v>
      </c>
      <c r="Q733" s="1" t="s">
        <v>97</v>
      </c>
      <c r="V733" s="5" t="e">
        <f t="shared" si="69"/>
        <v>#DIV/0!</v>
      </c>
      <c r="Y733" s="1" t="e">
        <f t="shared" si="70"/>
        <v>#DIV/0!</v>
      </c>
      <c r="Z733" s="4" t="e">
        <f t="shared" si="71"/>
        <v>#DIV/0!</v>
      </c>
      <c r="AB733" s="1" t="e">
        <f t="shared" si="72"/>
        <v>#DIV/0!</v>
      </c>
      <c r="AD733" s="1" t="e">
        <f t="shared" si="73"/>
        <v>#DIV/0!</v>
      </c>
      <c r="AE733" s="1"/>
      <c r="AJ733" s="1"/>
    </row>
    <row r="734" spans="1:39" s="36" customFormat="1" ht="15.75" customHeight="1" x14ac:dyDescent="0.25">
      <c r="A734" s="34" t="s">
        <v>29</v>
      </c>
      <c r="B734" s="30">
        <v>147</v>
      </c>
      <c r="C734" s="35">
        <v>3</v>
      </c>
      <c r="D734" s="36" t="s">
        <v>36</v>
      </c>
      <c r="E734" s="36" t="s">
        <v>34</v>
      </c>
      <c r="F734" s="36" t="s">
        <v>35</v>
      </c>
      <c r="G734" s="36">
        <v>2008</v>
      </c>
      <c r="H734" s="49" t="s">
        <v>87</v>
      </c>
      <c r="I734" s="35"/>
      <c r="J734" s="36">
        <v>56</v>
      </c>
      <c r="K734" s="36">
        <v>3</v>
      </c>
      <c r="L734" s="36">
        <f>J734-22</f>
        <v>34</v>
      </c>
      <c r="M734" s="36">
        <f>J734-49</f>
        <v>7</v>
      </c>
      <c r="N734" s="36">
        <f>J734-67</f>
        <v>-11</v>
      </c>
      <c r="O734" s="36">
        <f>J734-82</f>
        <v>-26</v>
      </c>
      <c r="Q734" s="36" t="s">
        <v>97</v>
      </c>
      <c r="R734" s="36">
        <v>3</v>
      </c>
      <c r="S734" s="36">
        <v>207</v>
      </c>
      <c r="T734" s="36">
        <v>25</v>
      </c>
      <c r="U734" s="36">
        <v>108</v>
      </c>
      <c r="V734" s="37">
        <f t="shared" si="69"/>
        <v>4.32</v>
      </c>
      <c r="W734" s="36">
        <v>4</v>
      </c>
      <c r="X734" s="36">
        <v>24</v>
      </c>
      <c r="Y734" s="37">
        <f t="shared" si="70"/>
        <v>0.96</v>
      </c>
      <c r="Z734" s="35">
        <f t="shared" si="71"/>
        <v>22.222222222222221</v>
      </c>
      <c r="AA734" s="36">
        <v>0</v>
      </c>
      <c r="AB734" s="36">
        <f t="shared" si="72"/>
        <v>0</v>
      </c>
      <c r="AC734" s="36">
        <v>0</v>
      </c>
      <c r="AD734" s="36">
        <f t="shared" si="73"/>
        <v>0</v>
      </c>
      <c r="AE734" s="41" t="s">
        <v>72</v>
      </c>
      <c r="AF734" s="36">
        <v>3</v>
      </c>
      <c r="AG734" s="36">
        <v>2</v>
      </c>
      <c r="AH734" s="36">
        <v>2</v>
      </c>
      <c r="AI734" s="36">
        <v>3</v>
      </c>
      <c r="AJ734" s="36">
        <v>3</v>
      </c>
      <c r="AK734" s="36">
        <v>2</v>
      </c>
    </row>
    <row r="735" spans="1:39" ht="15.75" customHeight="1" x14ac:dyDescent="0.25">
      <c r="A735" s="2" t="s">
        <v>29</v>
      </c>
      <c r="B735" s="3">
        <v>147</v>
      </c>
      <c r="C735" s="4">
        <v>3</v>
      </c>
      <c r="D735" s="1" t="s">
        <v>36</v>
      </c>
      <c r="E735" s="1" t="s">
        <v>34</v>
      </c>
      <c r="F735" s="1" t="s">
        <v>35</v>
      </c>
      <c r="G735" s="1">
        <v>2009</v>
      </c>
      <c r="H735" s="18" t="s">
        <v>87</v>
      </c>
      <c r="Q735" s="1" t="s">
        <v>97</v>
      </c>
      <c r="V735" s="5" t="e">
        <f t="shared" si="69"/>
        <v>#DIV/0!</v>
      </c>
      <c r="Y735" s="1" t="e">
        <f t="shared" si="70"/>
        <v>#DIV/0!</v>
      </c>
      <c r="Z735" s="4" t="e">
        <f t="shared" si="71"/>
        <v>#DIV/0!</v>
      </c>
      <c r="AB735" s="1" t="e">
        <f t="shared" si="72"/>
        <v>#DIV/0!</v>
      </c>
      <c r="AD735" s="1" t="e">
        <f t="shared" si="73"/>
        <v>#DIV/0!</v>
      </c>
      <c r="AE735" s="1"/>
      <c r="AJ735" s="1"/>
    </row>
    <row r="736" spans="1:39" ht="15.75" customHeight="1" x14ac:dyDescent="0.25">
      <c r="A736" s="2" t="s">
        <v>29</v>
      </c>
      <c r="B736" s="3">
        <v>147</v>
      </c>
      <c r="C736" s="4">
        <v>3</v>
      </c>
      <c r="D736" s="1" t="s">
        <v>36</v>
      </c>
      <c r="E736" s="1" t="s">
        <v>34</v>
      </c>
      <c r="F736" s="1" t="s">
        <v>35</v>
      </c>
      <c r="G736" s="1">
        <v>2010</v>
      </c>
      <c r="H736" s="18" t="s">
        <v>87</v>
      </c>
      <c r="Q736" s="1" t="s">
        <v>97</v>
      </c>
      <c r="V736" s="5" t="e">
        <f t="shared" si="69"/>
        <v>#DIV/0!</v>
      </c>
      <c r="Y736" s="1" t="e">
        <f t="shared" si="70"/>
        <v>#DIV/0!</v>
      </c>
      <c r="Z736" s="4" t="e">
        <f t="shared" si="71"/>
        <v>#DIV/0!</v>
      </c>
      <c r="AB736" s="1" t="e">
        <f t="shared" si="72"/>
        <v>#DIV/0!</v>
      </c>
      <c r="AD736" s="1" t="e">
        <f t="shared" si="73"/>
        <v>#DIV/0!</v>
      </c>
      <c r="AE736" s="1"/>
      <c r="AJ736" s="1"/>
    </row>
    <row r="737" spans="1:36" ht="15.75" customHeight="1" x14ac:dyDescent="0.25">
      <c r="A737" s="2" t="s">
        <v>29</v>
      </c>
      <c r="B737" s="3">
        <v>147</v>
      </c>
      <c r="C737" s="4">
        <v>3</v>
      </c>
      <c r="D737" s="1" t="s">
        <v>36</v>
      </c>
      <c r="E737" s="1" t="s">
        <v>34</v>
      </c>
      <c r="F737" s="1" t="s">
        <v>35</v>
      </c>
      <c r="G737" s="1">
        <v>2011</v>
      </c>
      <c r="H737" s="18" t="s">
        <v>87</v>
      </c>
      <c r="Q737" s="1" t="s">
        <v>97</v>
      </c>
      <c r="V737" s="5" t="e">
        <f t="shared" si="69"/>
        <v>#DIV/0!</v>
      </c>
      <c r="Y737" s="1" t="e">
        <f t="shared" si="70"/>
        <v>#DIV/0!</v>
      </c>
      <c r="Z737" s="4" t="e">
        <f t="shared" si="71"/>
        <v>#DIV/0!</v>
      </c>
      <c r="AB737" s="1" t="e">
        <f t="shared" si="72"/>
        <v>#DIV/0!</v>
      </c>
      <c r="AD737" s="1" t="e">
        <f t="shared" si="73"/>
        <v>#DIV/0!</v>
      </c>
      <c r="AE737" s="1"/>
      <c r="AJ737" s="1"/>
    </row>
    <row r="738" spans="1:36" ht="15.75" customHeight="1" x14ac:dyDescent="0.25">
      <c r="A738" s="2" t="s">
        <v>29</v>
      </c>
      <c r="B738" s="3">
        <v>147</v>
      </c>
      <c r="C738" s="4">
        <v>3</v>
      </c>
      <c r="D738" s="1" t="s">
        <v>36</v>
      </c>
      <c r="E738" s="1" t="s">
        <v>34</v>
      </c>
      <c r="F738" s="1" t="s">
        <v>35</v>
      </c>
      <c r="G738" s="1">
        <v>2012</v>
      </c>
      <c r="H738" s="18" t="s">
        <v>87</v>
      </c>
      <c r="Q738" s="1" t="s">
        <v>97</v>
      </c>
      <c r="V738" s="5" t="e">
        <f t="shared" si="69"/>
        <v>#DIV/0!</v>
      </c>
      <c r="Y738" s="1" t="e">
        <f t="shared" si="70"/>
        <v>#DIV/0!</v>
      </c>
      <c r="Z738" s="4" t="e">
        <f t="shared" si="71"/>
        <v>#DIV/0!</v>
      </c>
      <c r="AB738" s="1" t="e">
        <f t="shared" si="72"/>
        <v>#DIV/0!</v>
      </c>
      <c r="AD738" s="1" t="e">
        <f t="shared" si="73"/>
        <v>#DIV/0!</v>
      </c>
      <c r="AE738" s="1"/>
      <c r="AJ738" s="1"/>
    </row>
    <row r="739" spans="1:36" s="36" customFormat="1" ht="15.75" customHeight="1" x14ac:dyDescent="0.25">
      <c r="A739" s="34" t="s">
        <v>29</v>
      </c>
      <c r="B739" s="30">
        <v>148</v>
      </c>
      <c r="C739" s="35">
        <v>3</v>
      </c>
      <c r="D739" s="36" t="s">
        <v>36</v>
      </c>
      <c r="E739" s="36" t="s">
        <v>34</v>
      </c>
      <c r="F739" s="36" t="s">
        <v>35</v>
      </c>
      <c r="G739" s="36">
        <v>2008</v>
      </c>
      <c r="H739" s="35" t="s">
        <v>87</v>
      </c>
      <c r="I739" s="35"/>
      <c r="Q739" s="36" t="s">
        <v>97</v>
      </c>
      <c r="V739" s="37" t="e">
        <f t="shared" si="69"/>
        <v>#DIV/0!</v>
      </c>
      <c r="Y739" s="36" t="e">
        <f t="shared" si="70"/>
        <v>#DIV/0!</v>
      </c>
      <c r="Z739" s="35" t="e">
        <f t="shared" si="71"/>
        <v>#DIV/0!</v>
      </c>
      <c r="AB739" s="36" t="e">
        <f t="shared" si="72"/>
        <v>#DIV/0!</v>
      </c>
      <c r="AD739" s="36" t="e">
        <f t="shared" si="73"/>
        <v>#DIV/0!</v>
      </c>
    </row>
    <row r="740" spans="1:36" ht="15.75" customHeight="1" x14ac:dyDescent="0.25">
      <c r="A740" s="2" t="s">
        <v>29</v>
      </c>
      <c r="B740" s="3">
        <v>148</v>
      </c>
      <c r="C740" s="4">
        <v>3</v>
      </c>
      <c r="D740" s="1" t="s">
        <v>36</v>
      </c>
      <c r="E740" s="1" t="s">
        <v>34</v>
      </c>
      <c r="F740" s="1" t="s">
        <v>35</v>
      </c>
      <c r="G740" s="1">
        <v>2009</v>
      </c>
      <c r="H740" s="4" t="s">
        <v>87</v>
      </c>
      <c r="Q740" s="1" t="s">
        <v>97</v>
      </c>
      <c r="V740" s="5" t="e">
        <f t="shared" si="69"/>
        <v>#DIV/0!</v>
      </c>
      <c r="Y740" s="1" t="e">
        <f t="shared" si="70"/>
        <v>#DIV/0!</v>
      </c>
      <c r="Z740" s="4" t="e">
        <f t="shared" si="71"/>
        <v>#DIV/0!</v>
      </c>
      <c r="AB740" s="1" t="e">
        <f t="shared" si="72"/>
        <v>#DIV/0!</v>
      </c>
      <c r="AD740" s="1" t="e">
        <f t="shared" si="73"/>
        <v>#DIV/0!</v>
      </c>
      <c r="AE740" s="1"/>
      <c r="AJ740" s="1"/>
    </row>
    <row r="741" spans="1:36" ht="15.75" customHeight="1" x14ac:dyDescent="0.25">
      <c r="A741" s="2" t="s">
        <v>29</v>
      </c>
      <c r="B741" s="3">
        <v>148</v>
      </c>
      <c r="C741" s="4">
        <v>3</v>
      </c>
      <c r="D741" s="1" t="s">
        <v>36</v>
      </c>
      <c r="E741" s="1" t="s">
        <v>34</v>
      </c>
      <c r="F741" s="1" t="s">
        <v>35</v>
      </c>
      <c r="G741" s="1">
        <v>2010</v>
      </c>
      <c r="H741" s="4" t="s">
        <v>87</v>
      </c>
      <c r="Q741" s="1" t="s">
        <v>97</v>
      </c>
      <c r="V741" s="5" t="e">
        <f t="shared" si="69"/>
        <v>#DIV/0!</v>
      </c>
      <c r="Y741" s="1" t="e">
        <f t="shared" si="70"/>
        <v>#DIV/0!</v>
      </c>
      <c r="Z741" s="4" t="e">
        <f t="shared" si="71"/>
        <v>#DIV/0!</v>
      </c>
      <c r="AB741" s="1" t="e">
        <f t="shared" si="72"/>
        <v>#DIV/0!</v>
      </c>
      <c r="AD741" s="1" t="e">
        <f t="shared" si="73"/>
        <v>#DIV/0!</v>
      </c>
      <c r="AE741" s="1"/>
      <c r="AJ741" s="1"/>
    </row>
    <row r="742" spans="1:36" ht="15.75" customHeight="1" x14ac:dyDescent="0.25">
      <c r="A742" s="2" t="s">
        <v>29</v>
      </c>
      <c r="B742" s="3">
        <v>148</v>
      </c>
      <c r="C742" s="4">
        <v>3</v>
      </c>
      <c r="D742" s="1" t="s">
        <v>36</v>
      </c>
      <c r="E742" s="1" t="s">
        <v>34</v>
      </c>
      <c r="F742" s="1" t="s">
        <v>35</v>
      </c>
      <c r="G742" s="1">
        <v>2011</v>
      </c>
      <c r="H742" s="4" t="s">
        <v>87</v>
      </c>
      <c r="Q742" s="1" t="s">
        <v>97</v>
      </c>
      <c r="V742" s="5" t="e">
        <f t="shared" si="69"/>
        <v>#DIV/0!</v>
      </c>
      <c r="Y742" s="1" t="e">
        <f t="shared" si="70"/>
        <v>#DIV/0!</v>
      </c>
      <c r="Z742" s="4" t="e">
        <f t="shared" si="71"/>
        <v>#DIV/0!</v>
      </c>
      <c r="AB742" s="1" t="e">
        <f t="shared" si="72"/>
        <v>#DIV/0!</v>
      </c>
      <c r="AD742" s="1" t="e">
        <f t="shared" si="73"/>
        <v>#DIV/0!</v>
      </c>
      <c r="AE742" s="1"/>
      <c r="AJ742" s="1"/>
    </row>
    <row r="743" spans="1:36" ht="15.75" customHeight="1" x14ac:dyDescent="0.25">
      <c r="A743" s="2" t="s">
        <v>29</v>
      </c>
      <c r="B743" s="3">
        <v>148</v>
      </c>
      <c r="C743" s="4">
        <v>3</v>
      </c>
      <c r="D743" s="1" t="s">
        <v>36</v>
      </c>
      <c r="E743" s="1" t="s">
        <v>34</v>
      </c>
      <c r="F743" s="1" t="s">
        <v>35</v>
      </c>
      <c r="G743" s="1">
        <v>2012</v>
      </c>
      <c r="H743" s="4" t="s">
        <v>87</v>
      </c>
      <c r="Q743" s="1" t="s">
        <v>97</v>
      </c>
      <c r="V743" s="5" t="e">
        <f t="shared" si="69"/>
        <v>#DIV/0!</v>
      </c>
      <c r="Y743" s="1" t="e">
        <f t="shared" si="70"/>
        <v>#DIV/0!</v>
      </c>
      <c r="Z743" s="4" t="e">
        <f t="shared" si="71"/>
        <v>#DIV/0!</v>
      </c>
      <c r="AB743" s="1" t="e">
        <f t="shared" si="72"/>
        <v>#DIV/0!</v>
      </c>
      <c r="AD743" s="1" t="e">
        <f t="shared" si="73"/>
        <v>#DIV/0!</v>
      </c>
      <c r="AE743" s="1"/>
      <c r="AJ743" s="1"/>
    </row>
    <row r="744" spans="1:36" s="36" customFormat="1" ht="15.75" customHeight="1" x14ac:dyDescent="0.25">
      <c r="A744" s="34" t="s">
        <v>29</v>
      </c>
      <c r="B744" s="30">
        <v>149</v>
      </c>
      <c r="C744" s="35">
        <v>3</v>
      </c>
      <c r="D744" s="36" t="s">
        <v>36</v>
      </c>
      <c r="E744" s="36" t="s">
        <v>34</v>
      </c>
      <c r="F744" s="36" t="s">
        <v>35</v>
      </c>
      <c r="G744" s="36">
        <v>2008</v>
      </c>
      <c r="H744" s="35" t="s">
        <v>87</v>
      </c>
      <c r="I744" s="35"/>
      <c r="Q744" s="36" t="s">
        <v>97</v>
      </c>
      <c r="V744" s="37" t="e">
        <f t="shared" si="69"/>
        <v>#DIV/0!</v>
      </c>
      <c r="Y744" s="36" t="e">
        <f t="shared" si="70"/>
        <v>#DIV/0!</v>
      </c>
      <c r="Z744" s="35" t="e">
        <f t="shared" si="71"/>
        <v>#DIV/0!</v>
      </c>
      <c r="AB744" s="36" t="e">
        <f t="shared" si="72"/>
        <v>#DIV/0!</v>
      </c>
      <c r="AD744" s="36" t="e">
        <f t="shared" si="73"/>
        <v>#DIV/0!</v>
      </c>
    </row>
    <row r="745" spans="1:36" ht="15.75" customHeight="1" x14ac:dyDescent="0.25">
      <c r="A745" s="2" t="s">
        <v>29</v>
      </c>
      <c r="B745" s="3">
        <v>149</v>
      </c>
      <c r="C745" s="4">
        <v>3</v>
      </c>
      <c r="D745" s="1" t="s">
        <v>36</v>
      </c>
      <c r="E745" s="1" t="s">
        <v>34</v>
      </c>
      <c r="F745" s="1" t="s">
        <v>35</v>
      </c>
      <c r="G745" s="1">
        <v>2009</v>
      </c>
      <c r="H745" s="4" t="s">
        <v>87</v>
      </c>
      <c r="Q745" s="1" t="s">
        <v>97</v>
      </c>
      <c r="V745" s="5" t="e">
        <f t="shared" si="69"/>
        <v>#DIV/0!</v>
      </c>
      <c r="Y745" s="1" t="e">
        <f t="shared" si="70"/>
        <v>#DIV/0!</v>
      </c>
      <c r="Z745" s="4" t="e">
        <f t="shared" si="71"/>
        <v>#DIV/0!</v>
      </c>
      <c r="AB745" s="1" t="e">
        <f t="shared" si="72"/>
        <v>#DIV/0!</v>
      </c>
      <c r="AD745" s="1" t="e">
        <f t="shared" si="73"/>
        <v>#DIV/0!</v>
      </c>
      <c r="AE745" s="1"/>
      <c r="AJ745" s="1"/>
    </row>
    <row r="746" spans="1:36" ht="15.75" customHeight="1" x14ac:dyDescent="0.25">
      <c r="A746" s="2" t="s">
        <v>29</v>
      </c>
      <c r="B746" s="3">
        <v>149</v>
      </c>
      <c r="C746" s="4">
        <v>3</v>
      </c>
      <c r="D746" s="1" t="s">
        <v>36</v>
      </c>
      <c r="E746" s="1" t="s">
        <v>34</v>
      </c>
      <c r="F746" s="1" t="s">
        <v>35</v>
      </c>
      <c r="G746" s="1">
        <v>2010</v>
      </c>
      <c r="H746" s="4" t="s">
        <v>87</v>
      </c>
      <c r="Q746" s="1" t="s">
        <v>97</v>
      </c>
      <c r="V746" s="5" t="e">
        <f t="shared" si="69"/>
        <v>#DIV/0!</v>
      </c>
      <c r="Y746" s="1" t="e">
        <f t="shared" si="70"/>
        <v>#DIV/0!</v>
      </c>
      <c r="Z746" s="4" t="e">
        <f t="shared" si="71"/>
        <v>#DIV/0!</v>
      </c>
      <c r="AB746" s="1" t="e">
        <f t="shared" si="72"/>
        <v>#DIV/0!</v>
      </c>
      <c r="AD746" s="1" t="e">
        <f t="shared" si="73"/>
        <v>#DIV/0!</v>
      </c>
      <c r="AE746" s="1"/>
      <c r="AJ746" s="1"/>
    </row>
    <row r="747" spans="1:36" ht="15.75" customHeight="1" x14ac:dyDescent="0.25">
      <c r="A747" s="2" t="s">
        <v>29</v>
      </c>
      <c r="B747" s="3">
        <v>149</v>
      </c>
      <c r="C747" s="4">
        <v>3</v>
      </c>
      <c r="D747" s="1" t="s">
        <v>36</v>
      </c>
      <c r="E747" s="1" t="s">
        <v>34</v>
      </c>
      <c r="F747" s="1" t="s">
        <v>35</v>
      </c>
      <c r="G747" s="1">
        <v>2011</v>
      </c>
      <c r="H747" s="4" t="s">
        <v>87</v>
      </c>
      <c r="Q747" s="1" t="s">
        <v>97</v>
      </c>
      <c r="V747" s="5" t="e">
        <f t="shared" si="69"/>
        <v>#DIV/0!</v>
      </c>
      <c r="Y747" s="1" t="e">
        <f t="shared" si="70"/>
        <v>#DIV/0!</v>
      </c>
      <c r="Z747" s="4" t="e">
        <f t="shared" si="71"/>
        <v>#DIV/0!</v>
      </c>
      <c r="AB747" s="1" t="e">
        <f t="shared" si="72"/>
        <v>#DIV/0!</v>
      </c>
      <c r="AD747" s="1" t="e">
        <f t="shared" si="73"/>
        <v>#DIV/0!</v>
      </c>
      <c r="AE747" s="1"/>
      <c r="AJ747" s="1"/>
    </row>
    <row r="748" spans="1:36" ht="15.75" customHeight="1" x14ac:dyDescent="0.25">
      <c r="A748" s="2" t="s">
        <v>29</v>
      </c>
      <c r="B748" s="3">
        <v>149</v>
      </c>
      <c r="C748" s="4">
        <v>3</v>
      </c>
      <c r="D748" s="1" t="s">
        <v>36</v>
      </c>
      <c r="E748" s="1" t="s">
        <v>34</v>
      </c>
      <c r="F748" s="1" t="s">
        <v>35</v>
      </c>
      <c r="G748" s="1">
        <v>2012</v>
      </c>
      <c r="H748" s="4" t="s">
        <v>87</v>
      </c>
      <c r="Q748" s="1" t="s">
        <v>97</v>
      </c>
      <c r="V748" s="5" t="e">
        <f t="shared" si="69"/>
        <v>#DIV/0!</v>
      </c>
      <c r="Y748" s="1" t="e">
        <f t="shared" si="70"/>
        <v>#DIV/0!</v>
      </c>
      <c r="Z748" s="4" t="e">
        <f t="shared" si="71"/>
        <v>#DIV/0!</v>
      </c>
      <c r="AB748" s="1" t="e">
        <f t="shared" si="72"/>
        <v>#DIV/0!</v>
      </c>
      <c r="AD748" s="1" t="e">
        <f t="shared" si="73"/>
        <v>#DIV/0!</v>
      </c>
      <c r="AE748" s="1"/>
      <c r="AJ748" s="1"/>
    </row>
    <row r="749" spans="1:36" s="36" customFormat="1" ht="15.75" customHeight="1" x14ac:dyDescent="0.25">
      <c r="A749" s="34" t="s">
        <v>29</v>
      </c>
      <c r="B749" s="30">
        <v>150</v>
      </c>
      <c r="C749" s="35">
        <v>3</v>
      </c>
      <c r="D749" s="36" t="s">
        <v>36</v>
      </c>
      <c r="E749" s="36" t="s">
        <v>34</v>
      </c>
      <c r="F749" s="36" t="s">
        <v>35</v>
      </c>
      <c r="G749" s="36">
        <v>2008</v>
      </c>
      <c r="H749" s="35" t="s">
        <v>87</v>
      </c>
      <c r="I749" s="35"/>
      <c r="Q749" s="36" t="s">
        <v>97</v>
      </c>
      <c r="V749" s="37" t="e">
        <f t="shared" si="69"/>
        <v>#DIV/0!</v>
      </c>
      <c r="Y749" s="36" t="e">
        <f t="shared" si="70"/>
        <v>#DIV/0!</v>
      </c>
      <c r="Z749" s="35" t="e">
        <f t="shared" si="71"/>
        <v>#DIV/0!</v>
      </c>
      <c r="AB749" s="36" t="e">
        <f t="shared" si="72"/>
        <v>#DIV/0!</v>
      </c>
      <c r="AD749" s="36" t="e">
        <f t="shared" si="73"/>
        <v>#DIV/0!</v>
      </c>
    </row>
    <row r="750" spans="1:36" ht="15.75" customHeight="1" x14ac:dyDescent="0.25">
      <c r="A750" s="2" t="s">
        <v>29</v>
      </c>
      <c r="B750" s="3">
        <v>150</v>
      </c>
      <c r="C750" s="4">
        <v>3</v>
      </c>
      <c r="D750" s="1" t="s">
        <v>36</v>
      </c>
      <c r="E750" s="1" t="s">
        <v>34</v>
      </c>
      <c r="F750" s="1" t="s">
        <v>35</v>
      </c>
      <c r="G750" s="1">
        <v>2009</v>
      </c>
      <c r="H750" s="4" t="s">
        <v>87</v>
      </c>
      <c r="Q750" s="1" t="s">
        <v>97</v>
      </c>
      <c r="V750" s="5" t="e">
        <f t="shared" si="69"/>
        <v>#DIV/0!</v>
      </c>
      <c r="Y750" s="1" t="e">
        <f t="shared" si="70"/>
        <v>#DIV/0!</v>
      </c>
      <c r="Z750" s="4" t="e">
        <f t="shared" si="71"/>
        <v>#DIV/0!</v>
      </c>
      <c r="AB750" s="1" t="e">
        <f t="shared" si="72"/>
        <v>#DIV/0!</v>
      </c>
      <c r="AD750" s="1" t="e">
        <f t="shared" si="73"/>
        <v>#DIV/0!</v>
      </c>
      <c r="AE750" s="1"/>
      <c r="AJ750" s="1"/>
    </row>
    <row r="751" spans="1:36" ht="15.75" customHeight="1" x14ac:dyDescent="0.25">
      <c r="A751" s="2" t="s">
        <v>29</v>
      </c>
      <c r="B751" s="3">
        <v>150</v>
      </c>
      <c r="C751" s="4">
        <v>3</v>
      </c>
      <c r="D751" s="1" t="s">
        <v>36</v>
      </c>
      <c r="E751" s="1" t="s">
        <v>34</v>
      </c>
      <c r="F751" s="1" t="s">
        <v>35</v>
      </c>
      <c r="G751" s="1">
        <v>2010</v>
      </c>
      <c r="H751" s="4" t="s">
        <v>87</v>
      </c>
      <c r="Q751" s="1" t="s">
        <v>97</v>
      </c>
      <c r="V751" s="5" t="e">
        <f t="shared" si="69"/>
        <v>#DIV/0!</v>
      </c>
      <c r="Y751" s="1" t="e">
        <f t="shared" si="70"/>
        <v>#DIV/0!</v>
      </c>
      <c r="Z751" s="4" t="e">
        <f t="shared" si="71"/>
        <v>#DIV/0!</v>
      </c>
      <c r="AB751" s="1" t="e">
        <f t="shared" si="72"/>
        <v>#DIV/0!</v>
      </c>
      <c r="AD751" s="1" t="e">
        <f t="shared" si="73"/>
        <v>#DIV/0!</v>
      </c>
      <c r="AE751" s="1"/>
      <c r="AJ751" s="1"/>
    </row>
    <row r="752" spans="1:36" ht="15.75" customHeight="1" x14ac:dyDescent="0.25">
      <c r="A752" s="2" t="s">
        <v>29</v>
      </c>
      <c r="B752" s="3">
        <v>150</v>
      </c>
      <c r="C752" s="4">
        <v>3</v>
      </c>
      <c r="D752" s="1" t="s">
        <v>36</v>
      </c>
      <c r="E752" s="1" t="s">
        <v>34</v>
      </c>
      <c r="F752" s="1" t="s">
        <v>35</v>
      </c>
      <c r="G752" s="1">
        <v>2011</v>
      </c>
      <c r="H752" s="4" t="s">
        <v>87</v>
      </c>
      <c r="Q752" s="1" t="s">
        <v>97</v>
      </c>
      <c r="V752" s="5" t="e">
        <f t="shared" si="69"/>
        <v>#DIV/0!</v>
      </c>
      <c r="Y752" s="1" t="e">
        <f t="shared" si="70"/>
        <v>#DIV/0!</v>
      </c>
      <c r="Z752" s="4" t="e">
        <f t="shared" si="71"/>
        <v>#DIV/0!</v>
      </c>
      <c r="AB752" s="1" t="e">
        <f t="shared" si="72"/>
        <v>#DIV/0!</v>
      </c>
      <c r="AD752" s="1" t="e">
        <f t="shared" si="73"/>
        <v>#DIV/0!</v>
      </c>
      <c r="AE752" s="1"/>
      <c r="AJ752" s="1"/>
    </row>
    <row r="753" spans="1:39" ht="15.75" customHeight="1" x14ac:dyDescent="0.25">
      <c r="A753" s="2" t="s">
        <v>29</v>
      </c>
      <c r="B753" s="3">
        <v>150</v>
      </c>
      <c r="C753" s="4">
        <v>3</v>
      </c>
      <c r="D753" s="1" t="s">
        <v>36</v>
      </c>
      <c r="E753" s="1" t="s">
        <v>34</v>
      </c>
      <c r="F753" s="1" t="s">
        <v>35</v>
      </c>
      <c r="G753" s="1">
        <v>2012</v>
      </c>
      <c r="H753" s="4" t="s">
        <v>87</v>
      </c>
      <c r="Q753" s="1" t="s">
        <v>97</v>
      </c>
      <c r="V753" s="5" t="e">
        <f t="shared" si="69"/>
        <v>#DIV/0!</v>
      </c>
      <c r="Y753" s="1" t="e">
        <f t="shared" si="70"/>
        <v>#DIV/0!</v>
      </c>
      <c r="Z753" s="4" t="e">
        <f t="shared" si="71"/>
        <v>#DIV/0!</v>
      </c>
      <c r="AB753" s="1" t="e">
        <f t="shared" si="72"/>
        <v>#DIV/0!</v>
      </c>
      <c r="AD753" s="1" t="e">
        <f t="shared" si="73"/>
        <v>#DIV/0!</v>
      </c>
      <c r="AE753" s="1"/>
      <c r="AJ753" s="1"/>
    </row>
    <row r="754" spans="1:39" s="36" customFormat="1" ht="15.75" customHeight="1" x14ac:dyDescent="0.25">
      <c r="A754" s="34" t="s">
        <v>29</v>
      </c>
      <c r="B754" s="30">
        <v>151</v>
      </c>
      <c r="C754" s="35">
        <v>3</v>
      </c>
      <c r="D754" s="36" t="s">
        <v>36</v>
      </c>
      <c r="E754" s="36" t="s">
        <v>34</v>
      </c>
      <c r="F754" s="36" t="s">
        <v>35</v>
      </c>
      <c r="G754" s="36">
        <v>2008</v>
      </c>
      <c r="H754" s="35" t="s">
        <v>87</v>
      </c>
      <c r="I754" s="35"/>
      <c r="J754" s="36">
        <v>55</v>
      </c>
      <c r="K754" s="36">
        <v>1</v>
      </c>
      <c r="L754" s="36">
        <f>J754-22</f>
        <v>33</v>
      </c>
      <c r="M754" s="36">
        <f>J754-49</f>
        <v>6</v>
      </c>
      <c r="N754" s="36">
        <f>J754-67</f>
        <v>-12</v>
      </c>
      <c r="O754" s="36">
        <f>J754-82</f>
        <v>-27</v>
      </c>
      <c r="Q754" s="36" t="s">
        <v>97</v>
      </c>
      <c r="R754" s="36">
        <v>1</v>
      </c>
      <c r="S754" s="36" t="s">
        <v>25</v>
      </c>
      <c r="V754" s="37" t="e">
        <f t="shared" si="69"/>
        <v>#DIV/0!</v>
      </c>
      <c r="Y754" s="37" t="e">
        <f t="shared" si="70"/>
        <v>#DIV/0!</v>
      </c>
      <c r="Z754" s="35" t="e">
        <f t="shared" si="71"/>
        <v>#DIV/0!</v>
      </c>
      <c r="AB754" s="36" t="e">
        <f t="shared" si="72"/>
        <v>#DIV/0!</v>
      </c>
      <c r="AD754" s="36" t="e">
        <f t="shared" si="73"/>
        <v>#DIV/0!</v>
      </c>
      <c r="AM754" s="36" t="s">
        <v>51</v>
      </c>
    </row>
    <row r="755" spans="1:39" ht="15.75" customHeight="1" x14ac:dyDescent="0.25">
      <c r="A755" s="2" t="s">
        <v>29</v>
      </c>
      <c r="B755" s="3">
        <v>151</v>
      </c>
      <c r="C755" s="4">
        <v>3</v>
      </c>
      <c r="D755" s="1" t="s">
        <v>36</v>
      </c>
      <c r="E755" s="1" t="s">
        <v>34</v>
      </c>
      <c r="F755" s="1" t="s">
        <v>35</v>
      </c>
      <c r="G755" s="1">
        <v>2009</v>
      </c>
      <c r="H755" s="18" t="s">
        <v>87</v>
      </c>
      <c r="Q755" s="1" t="s">
        <v>97</v>
      </c>
      <c r="V755" s="5" t="e">
        <f t="shared" si="69"/>
        <v>#DIV/0!</v>
      </c>
      <c r="Y755" s="1" t="e">
        <f t="shared" si="70"/>
        <v>#DIV/0!</v>
      </c>
      <c r="Z755" s="4" t="e">
        <f t="shared" si="71"/>
        <v>#DIV/0!</v>
      </c>
      <c r="AB755" s="1" t="e">
        <f t="shared" si="72"/>
        <v>#DIV/0!</v>
      </c>
      <c r="AD755" s="1" t="e">
        <f t="shared" si="73"/>
        <v>#DIV/0!</v>
      </c>
      <c r="AE755" s="1"/>
      <c r="AJ755" s="1"/>
    </row>
    <row r="756" spans="1:39" ht="15.75" customHeight="1" x14ac:dyDescent="0.25">
      <c r="A756" s="2" t="s">
        <v>29</v>
      </c>
      <c r="B756" s="3">
        <v>151</v>
      </c>
      <c r="C756" s="4">
        <v>3</v>
      </c>
      <c r="D756" s="1" t="s">
        <v>36</v>
      </c>
      <c r="E756" s="1" t="s">
        <v>34</v>
      </c>
      <c r="F756" s="1" t="s">
        <v>35</v>
      </c>
      <c r="G756" s="1">
        <v>2010</v>
      </c>
      <c r="H756" s="18" t="s">
        <v>87</v>
      </c>
      <c r="Q756" s="1" t="s">
        <v>97</v>
      </c>
      <c r="V756" s="5" t="e">
        <f t="shared" si="69"/>
        <v>#DIV/0!</v>
      </c>
      <c r="Y756" s="1" t="e">
        <f t="shared" si="70"/>
        <v>#DIV/0!</v>
      </c>
      <c r="Z756" s="4" t="e">
        <f t="shared" si="71"/>
        <v>#DIV/0!</v>
      </c>
      <c r="AB756" s="1" t="e">
        <f t="shared" si="72"/>
        <v>#DIV/0!</v>
      </c>
      <c r="AD756" s="1" t="e">
        <f t="shared" si="73"/>
        <v>#DIV/0!</v>
      </c>
      <c r="AE756" s="1"/>
      <c r="AJ756" s="1"/>
    </row>
    <row r="757" spans="1:39" ht="15.75" customHeight="1" x14ac:dyDescent="0.25">
      <c r="A757" s="2" t="s">
        <v>29</v>
      </c>
      <c r="B757" s="3">
        <v>151</v>
      </c>
      <c r="C757" s="4">
        <v>3</v>
      </c>
      <c r="D757" s="1" t="s">
        <v>36</v>
      </c>
      <c r="E757" s="1" t="s">
        <v>34</v>
      </c>
      <c r="F757" s="1" t="s">
        <v>35</v>
      </c>
      <c r="G757" s="1">
        <v>2011</v>
      </c>
      <c r="H757" s="18" t="s">
        <v>87</v>
      </c>
      <c r="Q757" s="1" t="s">
        <v>97</v>
      </c>
      <c r="V757" s="5" t="e">
        <f t="shared" si="69"/>
        <v>#DIV/0!</v>
      </c>
      <c r="Y757" s="1" t="e">
        <f t="shared" si="70"/>
        <v>#DIV/0!</v>
      </c>
      <c r="Z757" s="4" t="e">
        <f t="shared" si="71"/>
        <v>#DIV/0!</v>
      </c>
      <c r="AB757" s="1" t="e">
        <f t="shared" si="72"/>
        <v>#DIV/0!</v>
      </c>
      <c r="AD757" s="1" t="e">
        <f t="shared" si="73"/>
        <v>#DIV/0!</v>
      </c>
      <c r="AE757" s="1"/>
      <c r="AJ757" s="1"/>
    </row>
    <row r="758" spans="1:39" ht="15.75" customHeight="1" x14ac:dyDescent="0.25">
      <c r="A758" s="2" t="s">
        <v>29</v>
      </c>
      <c r="B758" s="3">
        <v>151</v>
      </c>
      <c r="C758" s="4">
        <v>3</v>
      </c>
      <c r="D758" s="1" t="s">
        <v>36</v>
      </c>
      <c r="E758" s="1" t="s">
        <v>34</v>
      </c>
      <c r="F758" s="1" t="s">
        <v>35</v>
      </c>
      <c r="G758" s="1">
        <v>2012</v>
      </c>
      <c r="H758" s="18" t="s">
        <v>87</v>
      </c>
      <c r="Q758" s="1" t="s">
        <v>97</v>
      </c>
      <c r="V758" s="5" t="e">
        <f t="shared" si="69"/>
        <v>#DIV/0!</v>
      </c>
      <c r="Y758" s="1" t="e">
        <f t="shared" si="70"/>
        <v>#DIV/0!</v>
      </c>
      <c r="Z758" s="4" t="e">
        <f t="shared" si="71"/>
        <v>#DIV/0!</v>
      </c>
      <c r="AB758" s="1" t="e">
        <f t="shared" si="72"/>
        <v>#DIV/0!</v>
      </c>
      <c r="AD758" s="1" t="e">
        <f t="shared" si="73"/>
        <v>#DIV/0!</v>
      </c>
      <c r="AE758" s="1"/>
      <c r="AJ758" s="1"/>
    </row>
    <row r="759" spans="1:39" s="36" customFormat="1" ht="15.75" customHeight="1" x14ac:dyDescent="0.25">
      <c r="A759" s="34" t="s">
        <v>29</v>
      </c>
      <c r="B759" s="30">
        <v>152</v>
      </c>
      <c r="C759" s="35">
        <v>3</v>
      </c>
      <c r="D759" s="36" t="s">
        <v>36</v>
      </c>
      <c r="E759" s="36" t="s">
        <v>34</v>
      </c>
      <c r="F759" s="36" t="s">
        <v>35</v>
      </c>
      <c r="G759" s="36">
        <v>2008</v>
      </c>
      <c r="H759" s="35" t="s">
        <v>87</v>
      </c>
      <c r="I759" s="35"/>
      <c r="Q759" s="36" t="s">
        <v>97</v>
      </c>
      <c r="V759" s="37" t="e">
        <f t="shared" si="69"/>
        <v>#DIV/0!</v>
      </c>
      <c r="Y759" s="36" t="e">
        <f t="shared" si="70"/>
        <v>#DIV/0!</v>
      </c>
      <c r="Z759" s="35" t="e">
        <f t="shared" si="71"/>
        <v>#DIV/0!</v>
      </c>
      <c r="AB759" s="36" t="e">
        <f t="shared" si="72"/>
        <v>#DIV/0!</v>
      </c>
      <c r="AD759" s="36" t="e">
        <f t="shared" si="73"/>
        <v>#DIV/0!</v>
      </c>
    </row>
    <row r="760" spans="1:39" ht="15.75" customHeight="1" x14ac:dyDescent="0.25">
      <c r="A760" s="2" t="s">
        <v>29</v>
      </c>
      <c r="B760" s="3">
        <v>152</v>
      </c>
      <c r="C760" s="4">
        <v>3</v>
      </c>
      <c r="D760" s="1" t="s">
        <v>36</v>
      </c>
      <c r="E760" s="1" t="s">
        <v>34</v>
      </c>
      <c r="F760" s="1" t="s">
        <v>35</v>
      </c>
      <c r="G760" s="1">
        <v>2009</v>
      </c>
      <c r="H760" s="4" t="s">
        <v>87</v>
      </c>
      <c r="Q760" s="1" t="s">
        <v>97</v>
      </c>
      <c r="V760" s="5" t="e">
        <f t="shared" si="69"/>
        <v>#DIV/0!</v>
      </c>
      <c r="Y760" s="1" t="e">
        <f t="shared" si="70"/>
        <v>#DIV/0!</v>
      </c>
      <c r="Z760" s="4" t="e">
        <f t="shared" si="71"/>
        <v>#DIV/0!</v>
      </c>
      <c r="AB760" s="1" t="e">
        <f t="shared" si="72"/>
        <v>#DIV/0!</v>
      </c>
      <c r="AD760" s="1" t="e">
        <f t="shared" si="73"/>
        <v>#DIV/0!</v>
      </c>
      <c r="AE760" s="1"/>
      <c r="AJ760" s="1"/>
    </row>
    <row r="761" spans="1:39" ht="15.75" customHeight="1" x14ac:dyDescent="0.25">
      <c r="A761" s="2" t="s">
        <v>29</v>
      </c>
      <c r="B761" s="3">
        <v>152</v>
      </c>
      <c r="C761" s="4">
        <v>3</v>
      </c>
      <c r="D761" s="1" t="s">
        <v>36</v>
      </c>
      <c r="E761" s="1" t="s">
        <v>34</v>
      </c>
      <c r="F761" s="1" t="s">
        <v>35</v>
      </c>
      <c r="G761" s="1">
        <v>2010</v>
      </c>
      <c r="H761" s="4" t="s">
        <v>87</v>
      </c>
      <c r="Q761" s="1" t="s">
        <v>97</v>
      </c>
      <c r="V761" s="5" t="e">
        <f t="shared" si="69"/>
        <v>#DIV/0!</v>
      </c>
      <c r="Y761" s="1" t="e">
        <f t="shared" si="70"/>
        <v>#DIV/0!</v>
      </c>
      <c r="Z761" s="4" t="e">
        <f t="shared" si="71"/>
        <v>#DIV/0!</v>
      </c>
      <c r="AB761" s="1" t="e">
        <f t="shared" si="72"/>
        <v>#DIV/0!</v>
      </c>
      <c r="AD761" s="1" t="e">
        <f t="shared" si="73"/>
        <v>#DIV/0!</v>
      </c>
      <c r="AE761" s="1"/>
      <c r="AJ761" s="1"/>
    </row>
    <row r="762" spans="1:39" ht="15.75" customHeight="1" x14ac:dyDescent="0.25">
      <c r="A762" s="2" t="s">
        <v>29</v>
      </c>
      <c r="B762" s="3">
        <v>152</v>
      </c>
      <c r="C762" s="4">
        <v>3</v>
      </c>
      <c r="D762" s="1" t="s">
        <v>36</v>
      </c>
      <c r="E762" s="1" t="s">
        <v>34</v>
      </c>
      <c r="F762" s="1" t="s">
        <v>35</v>
      </c>
      <c r="G762" s="1">
        <v>2011</v>
      </c>
      <c r="H762" s="4" t="s">
        <v>87</v>
      </c>
      <c r="Q762" s="1" t="s">
        <v>97</v>
      </c>
      <c r="V762" s="5" t="e">
        <f t="shared" si="69"/>
        <v>#DIV/0!</v>
      </c>
      <c r="Y762" s="1" t="e">
        <f t="shared" si="70"/>
        <v>#DIV/0!</v>
      </c>
      <c r="Z762" s="4" t="e">
        <f t="shared" si="71"/>
        <v>#DIV/0!</v>
      </c>
      <c r="AB762" s="1" t="e">
        <f t="shared" si="72"/>
        <v>#DIV/0!</v>
      </c>
      <c r="AD762" s="1" t="e">
        <f t="shared" si="73"/>
        <v>#DIV/0!</v>
      </c>
      <c r="AE762" s="1"/>
      <c r="AJ762" s="1"/>
    </row>
    <row r="763" spans="1:39" ht="15.75" customHeight="1" x14ac:dyDescent="0.25">
      <c r="A763" s="2" t="s">
        <v>29</v>
      </c>
      <c r="B763" s="3">
        <v>152</v>
      </c>
      <c r="C763" s="4">
        <v>3</v>
      </c>
      <c r="D763" s="1" t="s">
        <v>36</v>
      </c>
      <c r="E763" s="1" t="s">
        <v>34</v>
      </c>
      <c r="F763" s="1" t="s">
        <v>35</v>
      </c>
      <c r="G763" s="1">
        <v>2012</v>
      </c>
      <c r="H763" s="4" t="s">
        <v>87</v>
      </c>
      <c r="Q763" s="1" t="s">
        <v>97</v>
      </c>
      <c r="V763" s="5" t="e">
        <f t="shared" si="69"/>
        <v>#DIV/0!</v>
      </c>
      <c r="Y763" s="1" t="e">
        <f t="shared" si="70"/>
        <v>#DIV/0!</v>
      </c>
      <c r="Z763" s="4" t="e">
        <f t="shared" si="71"/>
        <v>#DIV/0!</v>
      </c>
      <c r="AB763" s="1" t="e">
        <f t="shared" si="72"/>
        <v>#DIV/0!</v>
      </c>
      <c r="AD763" s="1" t="e">
        <f t="shared" si="73"/>
        <v>#DIV/0!</v>
      </c>
      <c r="AE763" s="1"/>
      <c r="AJ763" s="1"/>
    </row>
    <row r="764" spans="1:39" s="36" customFormat="1" ht="15.75" customHeight="1" x14ac:dyDescent="0.25">
      <c r="A764" s="34" t="s">
        <v>29</v>
      </c>
      <c r="B764" s="30">
        <v>153</v>
      </c>
      <c r="C764" s="35">
        <v>3</v>
      </c>
      <c r="D764" s="36" t="s">
        <v>36</v>
      </c>
      <c r="E764" s="36" t="s">
        <v>34</v>
      </c>
      <c r="F764" s="36" t="s">
        <v>35</v>
      </c>
      <c r="G764" s="36">
        <v>2008</v>
      </c>
      <c r="H764" s="35" t="s">
        <v>87</v>
      </c>
      <c r="I764" s="35"/>
      <c r="Q764" s="36" t="s">
        <v>95</v>
      </c>
      <c r="V764" s="37" t="e">
        <f t="shared" si="69"/>
        <v>#DIV/0!</v>
      </c>
      <c r="Y764" s="36" t="e">
        <f t="shared" si="70"/>
        <v>#DIV/0!</v>
      </c>
      <c r="Z764" s="35" t="e">
        <f t="shared" si="71"/>
        <v>#DIV/0!</v>
      </c>
      <c r="AB764" s="36" t="e">
        <f t="shared" si="72"/>
        <v>#DIV/0!</v>
      </c>
      <c r="AD764" s="36" t="e">
        <f t="shared" si="73"/>
        <v>#DIV/0!</v>
      </c>
    </row>
    <row r="765" spans="1:39" ht="15.75" customHeight="1" x14ac:dyDescent="0.25">
      <c r="A765" s="2" t="s">
        <v>29</v>
      </c>
      <c r="B765" s="3">
        <v>153</v>
      </c>
      <c r="C765" s="4">
        <v>3</v>
      </c>
      <c r="D765" s="1" t="s">
        <v>36</v>
      </c>
      <c r="E765" s="1" t="s">
        <v>34</v>
      </c>
      <c r="F765" s="1" t="s">
        <v>35</v>
      </c>
      <c r="G765" s="1">
        <v>2009</v>
      </c>
      <c r="H765" s="4" t="s">
        <v>87</v>
      </c>
      <c r="Q765" s="1" t="s">
        <v>95</v>
      </c>
      <c r="V765" s="5" t="e">
        <f t="shared" si="69"/>
        <v>#DIV/0!</v>
      </c>
      <c r="Y765" s="1" t="e">
        <f t="shared" si="70"/>
        <v>#DIV/0!</v>
      </c>
      <c r="Z765" s="4" t="e">
        <f t="shared" si="71"/>
        <v>#DIV/0!</v>
      </c>
      <c r="AB765" s="1" t="e">
        <f t="shared" si="72"/>
        <v>#DIV/0!</v>
      </c>
      <c r="AD765" s="1" t="e">
        <f t="shared" si="73"/>
        <v>#DIV/0!</v>
      </c>
      <c r="AE765" s="1"/>
      <c r="AJ765" s="1"/>
    </row>
    <row r="766" spans="1:39" ht="15.75" customHeight="1" x14ac:dyDescent="0.25">
      <c r="A766" s="2" t="s">
        <v>29</v>
      </c>
      <c r="B766" s="3">
        <v>153</v>
      </c>
      <c r="C766" s="4">
        <v>3</v>
      </c>
      <c r="D766" s="1" t="s">
        <v>36</v>
      </c>
      <c r="E766" s="1" t="s">
        <v>34</v>
      </c>
      <c r="F766" s="1" t="s">
        <v>35</v>
      </c>
      <c r="G766" s="1">
        <v>2010</v>
      </c>
      <c r="H766" s="4" t="s">
        <v>87</v>
      </c>
      <c r="Q766" s="1" t="s">
        <v>95</v>
      </c>
      <c r="V766" s="5" t="e">
        <f t="shared" si="69"/>
        <v>#DIV/0!</v>
      </c>
      <c r="Y766" s="1" t="e">
        <f t="shared" si="70"/>
        <v>#DIV/0!</v>
      </c>
      <c r="Z766" s="4" t="e">
        <f t="shared" si="71"/>
        <v>#DIV/0!</v>
      </c>
      <c r="AB766" s="1" t="e">
        <f t="shared" si="72"/>
        <v>#DIV/0!</v>
      </c>
      <c r="AD766" s="1" t="e">
        <f t="shared" si="73"/>
        <v>#DIV/0!</v>
      </c>
      <c r="AE766" s="1"/>
      <c r="AJ766" s="1"/>
    </row>
    <row r="767" spans="1:39" ht="15.75" customHeight="1" x14ac:dyDescent="0.25">
      <c r="A767" s="2" t="s">
        <v>29</v>
      </c>
      <c r="B767" s="3">
        <v>153</v>
      </c>
      <c r="C767" s="4">
        <v>3</v>
      </c>
      <c r="D767" s="1" t="s">
        <v>36</v>
      </c>
      <c r="E767" s="1" t="s">
        <v>34</v>
      </c>
      <c r="F767" s="1" t="s">
        <v>35</v>
      </c>
      <c r="G767" s="1">
        <v>2011</v>
      </c>
      <c r="H767" s="4" t="s">
        <v>87</v>
      </c>
      <c r="Q767" s="1" t="s">
        <v>95</v>
      </c>
      <c r="V767" s="5" t="e">
        <f t="shared" si="69"/>
        <v>#DIV/0!</v>
      </c>
      <c r="Y767" s="1" t="e">
        <f t="shared" si="70"/>
        <v>#DIV/0!</v>
      </c>
      <c r="Z767" s="4" t="e">
        <f t="shared" si="71"/>
        <v>#DIV/0!</v>
      </c>
      <c r="AB767" s="1" t="e">
        <f t="shared" si="72"/>
        <v>#DIV/0!</v>
      </c>
      <c r="AD767" s="1" t="e">
        <f t="shared" si="73"/>
        <v>#DIV/0!</v>
      </c>
      <c r="AE767" s="1"/>
      <c r="AJ767" s="1"/>
    </row>
    <row r="768" spans="1:39" ht="15.75" customHeight="1" x14ac:dyDescent="0.25">
      <c r="A768" s="2" t="s">
        <v>29</v>
      </c>
      <c r="B768" s="3">
        <v>153</v>
      </c>
      <c r="C768" s="4">
        <v>3</v>
      </c>
      <c r="D768" s="1" t="s">
        <v>36</v>
      </c>
      <c r="E768" s="1" t="s">
        <v>34</v>
      </c>
      <c r="F768" s="1" t="s">
        <v>35</v>
      </c>
      <c r="G768" s="1">
        <v>2012</v>
      </c>
      <c r="H768" s="4" t="s">
        <v>87</v>
      </c>
      <c r="Q768" s="1" t="s">
        <v>95</v>
      </c>
      <c r="V768" s="5" t="e">
        <f t="shared" si="69"/>
        <v>#DIV/0!</v>
      </c>
      <c r="Y768" s="1" t="e">
        <f t="shared" si="70"/>
        <v>#DIV/0!</v>
      </c>
      <c r="Z768" s="4" t="e">
        <f t="shared" si="71"/>
        <v>#DIV/0!</v>
      </c>
      <c r="AB768" s="1" t="e">
        <f t="shared" si="72"/>
        <v>#DIV/0!</v>
      </c>
      <c r="AD768" s="1" t="e">
        <f t="shared" si="73"/>
        <v>#DIV/0!</v>
      </c>
      <c r="AE768" s="1"/>
      <c r="AJ768" s="1"/>
    </row>
    <row r="769" spans="1:39" s="36" customFormat="1" ht="15.75" customHeight="1" x14ac:dyDescent="0.25">
      <c r="A769" s="34" t="s">
        <v>29</v>
      </c>
      <c r="B769" s="30">
        <v>154</v>
      </c>
      <c r="C769" s="35">
        <v>3</v>
      </c>
      <c r="D769" s="36" t="s">
        <v>36</v>
      </c>
      <c r="E769" s="36" t="s">
        <v>34</v>
      </c>
      <c r="F769" s="36" t="s">
        <v>35</v>
      </c>
      <c r="G769" s="36">
        <v>2008</v>
      </c>
      <c r="H769" s="35" t="s">
        <v>87</v>
      </c>
      <c r="I769" s="35"/>
      <c r="Q769" s="36" t="s">
        <v>95</v>
      </c>
      <c r="V769" s="37" t="e">
        <f t="shared" si="69"/>
        <v>#DIV/0!</v>
      </c>
      <c r="Y769" s="36" t="e">
        <f t="shared" si="70"/>
        <v>#DIV/0!</v>
      </c>
      <c r="Z769" s="35" t="e">
        <f t="shared" si="71"/>
        <v>#DIV/0!</v>
      </c>
      <c r="AB769" s="36" t="e">
        <f t="shared" si="72"/>
        <v>#DIV/0!</v>
      </c>
      <c r="AD769" s="36" t="e">
        <f t="shared" si="73"/>
        <v>#DIV/0!</v>
      </c>
    </row>
    <row r="770" spans="1:39" ht="15.75" customHeight="1" x14ac:dyDescent="0.25">
      <c r="A770" s="2" t="s">
        <v>29</v>
      </c>
      <c r="B770" s="3">
        <v>154</v>
      </c>
      <c r="C770" s="4">
        <v>3</v>
      </c>
      <c r="D770" s="1" t="s">
        <v>36</v>
      </c>
      <c r="E770" s="1" t="s">
        <v>34</v>
      </c>
      <c r="F770" s="1" t="s">
        <v>35</v>
      </c>
      <c r="G770" s="1">
        <v>2009</v>
      </c>
      <c r="H770" s="4" t="s">
        <v>87</v>
      </c>
      <c r="Q770" s="1" t="s">
        <v>95</v>
      </c>
      <c r="V770" s="5" t="e">
        <f t="shared" si="69"/>
        <v>#DIV/0!</v>
      </c>
      <c r="Y770" s="1" t="e">
        <f t="shared" si="70"/>
        <v>#DIV/0!</v>
      </c>
      <c r="Z770" s="4" t="e">
        <f t="shared" si="71"/>
        <v>#DIV/0!</v>
      </c>
      <c r="AB770" s="1" t="e">
        <f t="shared" si="72"/>
        <v>#DIV/0!</v>
      </c>
      <c r="AD770" s="1" t="e">
        <f t="shared" si="73"/>
        <v>#DIV/0!</v>
      </c>
      <c r="AE770" s="1"/>
      <c r="AJ770" s="1"/>
    </row>
    <row r="771" spans="1:39" ht="15.75" customHeight="1" x14ac:dyDescent="0.25">
      <c r="A771" s="2" t="s">
        <v>29</v>
      </c>
      <c r="B771" s="3">
        <v>154</v>
      </c>
      <c r="C771" s="4">
        <v>3</v>
      </c>
      <c r="D771" s="1" t="s">
        <v>36</v>
      </c>
      <c r="E771" s="1" t="s">
        <v>34</v>
      </c>
      <c r="F771" s="1" t="s">
        <v>35</v>
      </c>
      <c r="G771" s="1">
        <v>2010</v>
      </c>
      <c r="H771" s="4" t="s">
        <v>87</v>
      </c>
      <c r="Q771" s="1" t="s">
        <v>95</v>
      </c>
      <c r="V771" s="5" t="e">
        <f t="shared" si="69"/>
        <v>#DIV/0!</v>
      </c>
      <c r="Y771" s="1" t="e">
        <f t="shared" si="70"/>
        <v>#DIV/0!</v>
      </c>
      <c r="Z771" s="4" t="e">
        <f t="shared" si="71"/>
        <v>#DIV/0!</v>
      </c>
      <c r="AB771" s="1" t="e">
        <f t="shared" si="72"/>
        <v>#DIV/0!</v>
      </c>
      <c r="AD771" s="1" t="e">
        <f t="shared" si="73"/>
        <v>#DIV/0!</v>
      </c>
      <c r="AE771" s="1"/>
      <c r="AJ771" s="1"/>
    </row>
    <row r="772" spans="1:39" ht="15.75" customHeight="1" x14ac:dyDescent="0.25">
      <c r="A772" s="2" t="s">
        <v>29</v>
      </c>
      <c r="B772" s="3">
        <v>154</v>
      </c>
      <c r="C772" s="4">
        <v>3</v>
      </c>
      <c r="D772" s="1" t="s">
        <v>36</v>
      </c>
      <c r="E772" s="1" t="s">
        <v>34</v>
      </c>
      <c r="F772" s="1" t="s">
        <v>35</v>
      </c>
      <c r="G772" s="1">
        <v>2011</v>
      </c>
      <c r="H772" s="4" t="s">
        <v>87</v>
      </c>
      <c r="Q772" s="1" t="s">
        <v>95</v>
      </c>
      <c r="V772" s="5" t="e">
        <f t="shared" si="69"/>
        <v>#DIV/0!</v>
      </c>
      <c r="Y772" s="1" t="e">
        <f t="shared" si="70"/>
        <v>#DIV/0!</v>
      </c>
      <c r="Z772" s="4" t="e">
        <f t="shared" si="71"/>
        <v>#DIV/0!</v>
      </c>
      <c r="AB772" s="1" t="e">
        <f t="shared" si="72"/>
        <v>#DIV/0!</v>
      </c>
      <c r="AD772" s="1" t="e">
        <f t="shared" si="73"/>
        <v>#DIV/0!</v>
      </c>
      <c r="AE772" s="1"/>
      <c r="AJ772" s="1"/>
    </row>
    <row r="773" spans="1:39" ht="15.75" customHeight="1" x14ac:dyDescent="0.25">
      <c r="A773" s="2" t="s">
        <v>29</v>
      </c>
      <c r="B773" s="3">
        <v>154</v>
      </c>
      <c r="C773" s="4">
        <v>3</v>
      </c>
      <c r="D773" s="1" t="s">
        <v>36</v>
      </c>
      <c r="E773" s="1" t="s">
        <v>34</v>
      </c>
      <c r="F773" s="1" t="s">
        <v>35</v>
      </c>
      <c r="G773" s="1">
        <v>2012</v>
      </c>
      <c r="H773" s="4" t="s">
        <v>87</v>
      </c>
      <c r="Q773" s="1" t="s">
        <v>95</v>
      </c>
      <c r="V773" s="5" t="e">
        <f t="shared" ref="V773:V836" si="74">(U773+(Y773*AA773))/T773</f>
        <v>#DIV/0!</v>
      </c>
      <c r="Y773" s="1" t="e">
        <f t="shared" ref="Y773:Y836" si="75">X773/(T773-AA773)</f>
        <v>#DIV/0!</v>
      </c>
      <c r="Z773" s="4" t="e">
        <f t="shared" ref="Z773:Z836" si="76">Y773*100/V773</f>
        <v>#DIV/0!</v>
      </c>
      <c r="AB773" s="1" t="e">
        <f t="shared" ref="AB773:AB836" si="77">AA773*100/T773</f>
        <v>#DIV/0!</v>
      </c>
      <c r="AD773" s="1" t="e">
        <f t="shared" ref="AD773:AD836" si="78">AC773*100/T773</f>
        <v>#DIV/0!</v>
      </c>
      <c r="AE773" s="1"/>
      <c r="AJ773" s="1"/>
    </row>
    <row r="774" spans="1:39" s="36" customFormat="1" ht="15.75" customHeight="1" x14ac:dyDescent="0.25">
      <c r="A774" s="34" t="s">
        <v>29</v>
      </c>
      <c r="B774" s="30">
        <v>155</v>
      </c>
      <c r="C774" s="35">
        <v>3</v>
      </c>
      <c r="D774" s="36" t="s">
        <v>36</v>
      </c>
      <c r="E774" s="36" t="s">
        <v>34</v>
      </c>
      <c r="F774" s="36" t="s">
        <v>35</v>
      </c>
      <c r="G774" s="36">
        <v>2008</v>
      </c>
      <c r="H774" s="35" t="s">
        <v>87</v>
      </c>
      <c r="I774" s="35"/>
      <c r="J774" s="36">
        <v>63</v>
      </c>
      <c r="K774" s="36">
        <v>1</v>
      </c>
      <c r="L774" s="36">
        <f>J774-22</f>
        <v>41</v>
      </c>
      <c r="M774" s="36">
        <f>J774-49</f>
        <v>14</v>
      </c>
      <c r="N774" s="36">
        <f>J774-67</f>
        <v>-4</v>
      </c>
      <c r="O774" s="36">
        <f>J774-82</f>
        <v>-19</v>
      </c>
      <c r="Q774" s="36" t="s">
        <v>95</v>
      </c>
      <c r="R774" s="36">
        <v>0</v>
      </c>
      <c r="S774" s="36" t="s">
        <v>25</v>
      </c>
      <c r="V774" s="37" t="e">
        <f t="shared" si="74"/>
        <v>#DIV/0!</v>
      </c>
      <c r="Y774" s="37" t="e">
        <f t="shared" si="75"/>
        <v>#DIV/0!</v>
      </c>
      <c r="Z774" s="35" t="e">
        <f t="shared" si="76"/>
        <v>#DIV/0!</v>
      </c>
      <c r="AB774" s="36" t="e">
        <f t="shared" si="77"/>
        <v>#DIV/0!</v>
      </c>
      <c r="AD774" s="36" t="e">
        <f t="shared" si="78"/>
        <v>#DIV/0!</v>
      </c>
      <c r="AM774" s="36" t="s">
        <v>51</v>
      </c>
    </row>
    <row r="775" spans="1:39" ht="15.75" customHeight="1" x14ac:dyDescent="0.25">
      <c r="A775" s="2" t="s">
        <v>29</v>
      </c>
      <c r="B775" s="3">
        <v>155</v>
      </c>
      <c r="C775" s="4">
        <v>3</v>
      </c>
      <c r="D775" s="1" t="s">
        <v>36</v>
      </c>
      <c r="E775" s="1" t="s">
        <v>34</v>
      </c>
      <c r="F775" s="1" t="s">
        <v>35</v>
      </c>
      <c r="G775" s="1">
        <v>2009</v>
      </c>
      <c r="H775" s="4" t="s">
        <v>87</v>
      </c>
      <c r="Q775" s="1" t="s">
        <v>95</v>
      </c>
      <c r="V775" s="5" t="e">
        <f t="shared" si="74"/>
        <v>#DIV/0!</v>
      </c>
      <c r="Y775" s="1" t="e">
        <f t="shared" si="75"/>
        <v>#DIV/0!</v>
      </c>
      <c r="Z775" s="4" t="e">
        <f t="shared" si="76"/>
        <v>#DIV/0!</v>
      </c>
      <c r="AB775" s="1" t="e">
        <f t="shared" si="77"/>
        <v>#DIV/0!</v>
      </c>
      <c r="AD775" s="1" t="e">
        <f t="shared" si="78"/>
        <v>#DIV/0!</v>
      </c>
      <c r="AE775" s="1"/>
      <c r="AJ775" s="1"/>
    </row>
    <row r="776" spans="1:39" ht="15.75" customHeight="1" x14ac:dyDescent="0.25">
      <c r="A776" s="2" t="s">
        <v>29</v>
      </c>
      <c r="B776" s="3">
        <v>155</v>
      </c>
      <c r="C776" s="4">
        <v>3</v>
      </c>
      <c r="D776" s="1" t="s">
        <v>36</v>
      </c>
      <c r="E776" s="1" t="s">
        <v>34</v>
      </c>
      <c r="F776" s="1" t="s">
        <v>35</v>
      </c>
      <c r="G776" s="1">
        <v>2010</v>
      </c>
      <c r="H776" s="4" t="s">
        <v>87</v>
      </c>
      <c r="Q776" s="1" t="s">
        <v>95</v>
      </c>
      <c r="V776" s="5" t="e">
        <f t="shared" si="74"/>
        <v>#DIV/0!</v>
      </c>
      <c r="Y776" s="1" t="e">
        <f t="shared" si="75"/>
        <v>#DIV/0!</v>
      </c>
      <c r="Z776" s="4" t="e">
        <f t="shared" si="76"/>
        <v>#DIV/0!</v>
      </c>
      <c r="AB776" s="1" t="e">
        <f t="shared" si="77"/>
        <v>#DIV/0!</v>
      </c>
      <c r="AD776" s="1" t="e">
        <f t="shared" si="78"/>
        <v>#DIV/0!</v>
      </c>
      <c r="AE776" s="1"/>
      <c r="AJ776" s="1"/>
    </row>
    <row r="777" spans="1:39" ht="15.75" customHeight="1" x14ac:dyDescent="0.25">
      <c r="A777" s="2" t="s">
        <v>29</v>
      </c>
      <c r="B777" s="3">
        <v>155</v>
      </c>
      <c r="C777" s="4">
        <v>3</v>
      </c>
      <c r="D777" s="1" t="s">
        <v>36</v>
      </c>
      <c r="E777" s="1" t="s">
        <v>34</v>
      </c>
      <c r="F777" s="1" t="s">
        <v>35</v>
      </c>
      <c r="G777" s="1">
        <v>2011</v>
      </c>
      <c r="H777" s="4" t="s">
        <v>87</v>
      </c>
      <c r="Q777" s="1" t="s">
        <v>95</v>
      </c>
      <c r="V777" s="5" t="e">
        <f t="shared" si="74"/>
        <v>#DIV/0!</v>
      </c>
      <c r="Y777" s="1" t="e">
        <f t="shared" si="75"/>
        <v>#DIV/0!</v>
      </c>
      <c r="Z777" s="4" t="e">
        <f t="shared" si="76"/>
        <v>#DIV/0!</v>
      </c>
      <c r="AB777" s="1" t="e">
        <f t="shared" si="77"/>
        <v>#DIV/0!</v>
      </c>
      <c r="AD777" s="1" t="e">
        <f t="shared" si="78"/>
        <v>#DIV/0!</v>
      </c>
      <c r="AE777" s="1"/>
      <c r="AJ777" s="1"/>
    </row>
    <row r="778" spans="1:39" ht="15.75" customHeight="1" x14ac:dyDescent="0.25">
      <c r="A778" s="2" t="s">
        <v>29</v>
      </c>
      <c r="B778" s="3">
        <v>155</v>
      </c>
      <c r="C778" s="4">
        <v>3</v>
      </c>
      <c r="D778" s="1" t="s">
        <v>36</v>
      </c>
      <c r="E778" s="1" t="s">
        <v>34</v>
      </c>
      <c r="F778" s="1" t="s">
        <v>35</v>
      </c>
      <c r="G778" s="1">
        <v>2012</v>
      </c>
      <c r="H778" s="4" t="s">
        <v>87</v>
      </c>
      <c r="Q778" s="1" t="s">
        <v>95</v>
      </c>
      <c r="V778" s="5" t="e">
        <f t="shared" si="74"/>
        <v>#DIV/0!</v>
      </c>
      <c r="Y778" s="1" t="e">
        <f t="shared" si="75"/>
        <v>#DIV/0!</v>
      </c>
      <c r="Z778" s="4" t="e">
        <f t="shared" si="76"/>
        <v>#DIV/0!</v>
      </c>
      <c r="AB778" s="1" t="e">
        <f t="shared" si="77"/>
        <v>#DIV/0!</v>
      </c>
      <c r="AD778" s="1" t="e">
        <f t="shared" si="78"/>
        <v>#DIV/0!</v>
      </c>
      <c r="AE778" s="1"/>
      <c r="AJ778" s="1"/>
    </row>
    <row r="779" spans="1:39" s="36" customFormat="1" ht="15.75" customHeight="1" x14ac:dyDescent="0.25">
      <c r="A779" s="34" t="s">
        <v>29</v>
      </c>
      <c r="B779" s="30">
        <v>156</v>
      </c>
      <c r="C779" s="35">
        <v>3</v>
      </c>
      <c r="D779" s="36" t="s">
        <v>36</v>
      </c>
      <c r="E779" s="36" t="s">
        <v>34</v>
      </c>
      <c r="F779" s="36" t="s">
        <v>35</v>
      </c>
      <c r="G779" s="36">
        <v>2008</v>
      </c>
      <c r="H779" s="35" t="s">
        <v>87</v>
      </c>
      <c r="I779" s="35"/>
      <c r="J779" s="36">
        <v>63</v>
      </c>
      <c r="K779" s="36">
        <v>1</v>
      </c>
      <c r="L779" s="36">
        <f>J779-22</f>
        <v>41</v>
      </c>
      <c r="M779" s="36">
        <f>J779-49</f>
        <v>14</v>
      </c>
      <c r="N779" s="36">
        <f>J779-67</f>
        <v>-4</v>
      </c>
      <c r="O779" s="36">
        <f>J779-82</f>
        <v>-19</v>
      </c>
      <c r="Q779" s="36" t="s">
        <v>95</v>
      </c>
      <c r="R779" s="36">
        <v>0</v>
      </c>
      <c r="S779" s="36" t="s">
        <v>25</v>
      </c>
      <c r="V779" s="37" t="e">
        <f t="shared" si="74"/>
        <v>#DIV/0!</v>
      </c>
      <c r="Y779" s="37" t="e">
        <f t="shared" si="75"/>
        <v>#DIV/0!</v>
      </c>
      <c r="Z779" s="35" t="e">
        <f t="shared" si="76"/>
        <v>#DIV/0!</v>
      </c>
      <c r="AB779" s="36" t="e">
        <f t="shared" si="77"/>
        <v>#DIV/0!</v>
      </c>
      <c r="AD779" s="36" t="e">
        <f t="shared" si="78"/>
        <v>#DIV/0!</v>
      </c>
      <c r="AM779" s="36" t="s">
        <v>51</v>
      </c>
    </row>
    <row r="780" spans="1:39" ht="15.75" customHeight="1" x14ac:dyDescent="0.25">
      <c r="A780" s="2" t="s">
        <v>29</v>
      </c>
      <c r="B780" s="3">
        <v>156</v>
      </c>
      <c r="C780" s="4">
        <v>3</v>
      </c>
      <c r="D780" s="1" t="s">
        <v>36</v>
      </c>
      <c r="E780" s="1" t="s">
        <v>34</v>
      </c>
      <c r="F780" s="1" t="s">
        <v>35</v>
      </c>
      <c r="G780" s="1">
        <v>2009</v>
      </c>
      <c r="H780" s="4" t="s">
        <v>87</v>
      </c>
      <c r="Q780" s="1" t="s">
        <v>95</v>
      </c>
      <c r="V780" s="5" t="e">
        <f t="shared" si="74"/>
        <v>#DIV/0!</v>
      </c>
      <c r="Y780" s="1" t="e">
        <f t="shared" si="75"/>
        <v>#DIV/0!</v>
      </c>
      <c r="Z780" s="4" t="e">
        <f t="shared" si="76"/>
        <v>#DIV/0!</v>
      </c>
      <c r="AB780" s="1" t="e">
        <f t="shared" si="77"/>
        <v>#DIV/0!</v>
      </c>
      <c r="AD780" s="1" t="e">
        <f t="shared" si="78"/>
        <v>#DIV/0!</v>
      </c>
      <c r="AE780" s="1"/>
      <c r="AJ780" s="1"/>
    </row>
    <row r="781" spans="1:39" ht="15.75" customHeight="1" x14ac:dyDescent="0.25">
      <c r="A781" s="2" t="s">
        <v>29</v>
      </c>
      <c r="B781" s="3">
        <v>156</v>
      </c>
      <c r="C781" s="4">
        <v>3</v>
      </c>
      <c r="D781" s="1" t="s">
        <v>36</v>
      </c>
      <c r="E781" s="1" t="s">
        <v>34</v>
      </c>
      <c r="F781" s="1" t="s">
        <v>35</v>
      </c>
      <c r="G781" s="1">
        <v>2010</v>
      </c>
      <c r="H781" s="4" t="s">
        <v>87</v>
      </c>
      <c r="Q781" s="1" t="s">
        <v>95</v>
      </c>
      <c r="V781" s="5" t="e">
        <f t="shared" si="74"/>
        <v>#DIV/0!</v>
      </c>
      <c r="Y781" s="1" t="e">
        <f t="shared" si="75"/>
        <v>#DIV/0!</v>
      </c>
      <c r="Z781" s="4" t="e">
        <f t="shared" si="76"/>
        <v>#DIV/0!</v>
      </c>
      <c r="AB781" s="1" t="e">
        <f t="shared" si="77"/>
        <v>#DIV/0!</v>
      </c>
      <c r="AD781" s="1" t="e">
        <f t="shared" si="78"/>
        <v>#DIV/0!</v>
      </c>
      <c r="AE781" s="1"/>
      <c r="AJ781" s="1"/>
    </row>
    <row r="782" spans="1:39" ht="15.75" customHeight="1" x14ac:dyDescent="0.25">
      <c r="A782" s="2" t="s">
        <v>29</v>
      </c>
      <c r="B782" s="3">
        <v>156</v>
      </c>
      <c r="C782" s="4">
        <v>3</v>
      </c>
      <c r="D782" s="1" t="s">
        <v>36</v>
      </c>
      <c r="E782" s="1" t="s">
        <v>34</v>
      </c>
      <c r="F782" s="1" t="s">
        <v>35</v>
      </c>
      <c r="G782" s="1">
        <v>2011</v>
      </c>
      <c r="H782" s="4" t="s">
        <v>87</v>
      </c>
      <c r="Q782" s="1" t="s">
        <v>95</v>
      </c>
      <c r="V782" s="5" t="e">
        <f t="shared" si="74"/>
        <v>#DIV/0!</v>
      </c>
      <c r="Y782" s="1" t="e">
        <f t="shared" si="75"/>
        <v>#DIV/0!</v>
      </c>
      <c r="Z782" s="4" t="e">
        <f t="shared" si="76"/>
        <v>#DIV/0!</v>
      </c>
      <c r="AB782" s="1" t="e">
        <f t="shared" si="77"/>
        <v>#DIV/0!</v>
      </c>
      <c r="AD782" s="1" t="e">
        <f t="shared" si="78"/>
        <v>#DIV/0!</v>
      </c>
      <c r="AE782" s="1"/>
      <c r="AJ782" s="1"/>
    </row>
    <row r="783" spans="1:39" ht="15.75" customHeight="1" x14ac:dyDescent="0.25">
      <c r="A783" s="2" t="s">
        <v>29</v>
      </c>
      <c r="B783" s="3">
        <v>156</v>
      </c>
      <c r="C783" s="4">
        <v>3</v>
      </c>
      <c r="D783" s="1" t="s">
        <v>36</v>
      </c>
      <c r="E783" s="1" t="s">
        <v>34</v>
      </c>
      <c r="F783" s="1" t="s">
        <v>35</v>
      </c>
      <c r="G783" s="1">
        <v>2012</v>
      </c>
      <c r="H783" s="4" t="s">
        <v>87</v>
      </c>
      <c r="Q783" s="1" t="s">
        <v>95</v>
      </c>
      <c r="V783" s="5" t="e">
        <f t="shared" si="74"/>
        <v>#DIV/0!</v>
      </c>
      <c r="Y783" s="1" t="e">
        <f t="shared" si="75"/>
        <v>#DIV/0!</v>
      </c>
      <c r="Z783" s="4" t="e">
        <f t="shared" si="76"/>
        <v>#DIV/0!</v>
      </c>
      <c r="AB783" s="1" t="e">
        <f t="shared" si="77"/>
        <v>#DIV/0!</v>
      </c>
      <c r="AD783" s="1" t="e">
        <f t="shared" si="78"/>
        <v>#DIV/0!</v>
      </c>
      <c r="AE783" s="1"/>
      <c r="AJ783" s="1"/>
    </row>
    <row r="784" spans="1:39" s="36" customFormat="1" ht="15.75" customHeight="1" x14ac:dyDescent="0.25">
      <c r="A784" s="34" t="s">
        <v>29</v>
      </c>
      <c r="B784" s="30">
        <v>157</v>
      </c>
      <c r="C784" s="35">
        <v>3</v>
      </c>
      <c r="D784" s="36" t="s">
        <v>36</v>
      </c>
      <c r="E784" s="36" t="s">
        <v>34</v>
      </c>
      <c r="F784" s="36" t="s">
        <v>35</v>
      </c>
      <c r="G784" s="36">
        <v>2008</v>
      </c>
      <c r="H784" s="35" t="s">
        <v>165</v>
      </c>
      <c r="I784" s="35"/>
      <c r="J784" s="36">
        <v>73</v>
      </c>
      <c r="K784" s="36">
        <v>1</v>
      </c>
      <c r="L784" s="36">
        <f>J784-22</f>
        <v>51</v>
      </c>
      <c r="M784" s="36">
        <f>J784-49</f>
        <v>24</v>
      </c>
      <c r="N784" s="43">
        <f>J784-67</f>
        <v>6</v>
      </c>
      <c r="O784" s="36">
        <f>J784-82</f>
        <v>-9</v>
      </c>
      <c r="Q784" s="36" t="s">
        <v>95</v>
      </c>
      <c r="R784" s="36">
        <v>0</v>
      </c>
      <c r="S784" s="36" t="s">
        <v>25</v>
      </c>
      <c r="V784" s="37" t="e">
        <f t="shared" si="74"/>
        <v>#DIV/0!</v>
      </c>
      <c r="Y784" s="37" t="e">
        <f t="shared" si="75"/>
        <v>#DIV/0!</v>
      </c>
      <c r="Z784" s="35" t="e">
        <f t="shared" si="76"/>
        <v>#DIV/0!</v>
      </c>
      <c r="AB784" s="36" t="e">
        <f t="shared" si="77"/>
        <v>#DIV/0!</v>
      </c>
      <c r="AD784" s="36" t="e">
        <f t="shared" si="78"/>
        <v>#DIV/0!</v>
      </c>
      <c r="AE784" s="41"/>
      <c r="AJ784" s="42"/>
    </row>
    <row r="785" spans="1:38" ht="15.75" customHeight="1" x14ac:dyDescent="0.25">
      <c r="A785" s="2" t="s">
        <v>29</v>
      </c>
      <c r="B785" s="3">
        <v>157</v>
      </c>
      <c r="C785" s="4">
        <v>3</v>
      </c>
      <c r="D785" s="1" t="s">
        <v>36</v>
      </c>
      <c r="E785" s="1" t="s">
        <v>34</v>
      </c>
      <c r="F785" s="1" t="s">
        <v>35</v>
      </c>
      <c r="G785" s="1">
        <v>2009</v>
      </c>
      <c r="H785" s="35" t="s">
        <v>165</v>
      </c>
      <c r="J785" s="1">
        <v>77</v>
      </c>
      <c r="K785" s="1">
        <v>3</v>
      </c>
      <c r="L785" s="1">
        <f>J785-26</f>
        <v>51</v>
      </c>
      <c r="M785" s="1">
        <f>J785-50</f>
        <v>27</v>
      </c>
      <c r="N785" s="1">
        <f>J785-66</f>
        <v>11</v>
      </c>
      <c r="O785" s="1">
        <f>J785-82</f>
        <v>-5</v>
      </c>
      <c r="Q785" s="1" t="s">
        <v>95</v>
      </c>
      <c r="R785" s="1">
        <v>1</v>
      </c>
      <c r="S785" s="1">
        <v>211</v>
      </c>
      <c r="T785" s="1">
        <v>25</v>
      </c>
      <c r="U785" s="1">
        <v>57</v>
      </c>
      <c r="V785" s="5">
        <f t="shared" si="74"/>
        <v>2.401904761904762</v>
      </c>
      <c r="W785" s="1">
        <v>3</v>
      </c>
      <c r="X785" s="1">
        <v>16</v>
      </c>
      <c r="Y785" s="5">
        <f t="shared" si="75"/>
        <v>0.76190476190476186</v>
      </c>
      <c r="Z785" s="4">
        <f t="shared" si="76"/>
        <v>31.720856463124502</v>
      </c>
      <c r="AA785" s="1">
        <v>4</v>
      </c>
      <c r="AB785" s="1">
        <f t="shared" si="77"/>
        <v>16</v>
      </c>
      <c r="AC785" s="1">
        <v>0</v>
      </c>
      <c r="AD785" s="1">
        <f t="shared" si="78"/>
        <v>0</v>
      </c>
      <c r="AE785" s="7" t="s">
        <v>110</v>
      </c>
      <c r="AF785" s="1">
        <v>11</v>
      </c>
      <c r="AG785" s="1">
        <v>1</v>
      </c>
      <c r="AH785" s="1">
        <v>2</v>
      </c>
      <c r="AI785" s="1">
        <v>1</v>
      </c>
      <c r="AJ785" s="25">
        <v>3</v>
      </c>
      <c r="AK785" s="1">
        <v>1</v>
      </c>
      <c r="AL785" s="1">
        <v>4</v>
      </c>
    </row>
    <row r="786" spans="1:38" ht="15.75" customHeight="1" x14ac:dyDescent="0.25">
      <c r="A786" s="2" t="s">
        <v>29</v>
      </c>
      <c r="B786" s="3">
        <v>157</v>
      </c>
      <c r="C786" s="4">
        <v>3</v>
      </c>
      <c r="D786" s="1" t="s">
        <v>36</v>
      </c>
      <c r="E786" s="1" t="s">
        <v>34</v>
      </c>
      <c r="F786" s="1" t="s">
        <v>35</v>
      </c>
      <c r="G786" s="1">
        <v>2010</v>
      </c>
      <c r="H786" s="35" t="s">
        <v>165</v>
      </c>
      <c r="J786" s="1">
        <v>93</v>
      </c>
      <c r="K786" s="1">
        <v>2</v>
      </c>
      <c r="L786" s="1">
        <f>J786-40</f>
        <v>53</v>
      </c>
      <c r="M786" s="1">
        <f>J786-60</f>
        <v>33</v>
      </c>
      <c r="N786" s="1">
        <f>J786-82</f>
        <v>11</v>
      </c>
      <c r="O786" s="1">
        <f>J786-98</f>
        <v>-5</v>
      </c>
      <c r="Q786" s="1" t="s">
        <v>95</v>
      </c>
      <c r="R786" s="1">
        <v>1</v>
      </c>
      <c r="S786" s="1">
        <v>224</v>
      </c>
      <c r="T786" s="1">
        <v>25</v>
      </c>
      <c r="U786" s="1">
        <v>57</v>
      </c>
      <c r="V786" s="5">
        <f t="shared" si="74"/>
        <v>2.6175000000000002</v>
      </c>
      <c r="W786" s="1">
        <v>2</v>
      </c>
      <c r="X786" s="1">
        <v>15</v>
      </c>
      <c r="Y786" s="5">
        <f t="shared" si="75"/>
        <v>0.9375</v>
      </c>
      <c r="Z786" s="4">
        <f t="shared" si="76"/>
        <v>35.816618911174785</v>
      </c>
      <c r="AA786" s="1">
        <v>9</v>
      </c>
      <c r="AB786" s="1">
        <f t="shared" si="77"/>
        <v>36</v>
      </c>
      <c r="AC786" s="1">
        <v>0</v>
      </c>
      <c r="AD786" s="1">
        <f t="shared" si="78"/>
        <v>0</v>
      </c>
      <c r="AE786" s="7" t="s">
        <v>79</v>
      </c>
      <c r="AF786" s="1">
        <v>5</v>
      </c>
      <c r="AG786" s="1">
        <v>1</v>
      </c>
      <c r="AH786" s="1">
        <v>1</v>
      </c>
      <c r="AI786" s="1">
        <v>2</v>
      </c>
      <c r="AJ786" s="1">
        <v>3</v>
      </c>
      <c r="AK786" s="1">
        <v>1</v>
      </c>
      <c r="AL786" s="1">
        <v>4</v>
      </c>
    </row>
    <row r="787" spans="1:38" ht="15.75" customHeight="1" x14ac:dyDescent="0.25">
      <c r="A787" s="2" t="s">
        <v>29</v>
      </c>
      <c r="B787" s="3">
        <v>157</v>
      </c>
      <c r="C787" s="4">
        <v>3</v>
      </c>
      <c r="D787" s="1" t="s">
        <v>36</v>
      </c>
      <c r="E787" s="1" t="s">
        <v>34</v>
      </c>
      <c r="F787" s="1" t="s">
        <v>35</v>
      </c>
      <c r="G787" s="1">
        <v>2011</v>
      </c>
      <c r="H787" s="35" t="s">
        <v>165</v>
      </c>
      <c r="J787" s="1">
        <v>80</v>
      </c>
      <c r="K787" s="1">
        <v>3</v>
      </c>
      <c r="Q787" s="1" t="s">
        <v>95</v>
      </c>
      <c r="R787" s="1">
        <v>2</v>
      </c>
      <c r="S787" s="1">
        <v>215</v>
      </c>
      <c r="T787" s="1">
        <v>25</v>
      </c>
      <c r="U787" s="1">
        <v>41</v>
      </c>
      <c r="V787" s="5">
        <f t="shared" si="74"/>
        <v>1.8266666666666667</v>
      </c>
      <c r="W787" s="1">
        <v>1</v>
      </c>
      <c r="X787" s="1">
        <v>12</v>
      </c>
      <c r="Y787" s="5">
        <f t="shared" si="75"/>
        <v>0.66666666666666663</v>
      </c>
      <c r="Z787" s="4">
        <f t="shared" si="76"/>
        <v>36.496350364963497</v>
      </c>
      <c r="AA787" s="1">
        <v>7</v>
      </c>
      <c r="AB787" s="1">
        <f t="shared" si="77"/>
        <v>28</v>
      </c>
      <c r="AC787" s="1">
        <v>0</v>
      </c>
      <c r="AD787" s="1">
        <f t="shared" si="78"/>
        <v>0</v>
      </c>
      <c r="AE787" s="7" t="s">
        <v>141</v>
      </c>
      <c r="AF787" s="1">
        <v>5</v>
      </c>
      <c r="AG787" s="1">
        <v>1</v>
      </c>
      <c r="AH787" s="1">
        <v>2</v>
      </c>
      <c r="AI787" s="1">
        <v>1</v>
      </c>
      <c r="AJ787" s="1">
        <v>3</v>
      </c>
      <c r="AK787" s="1">
        <v>1</v>
      </c>
      <c r="AL787" s="1">
        <v>3</v>
      </c>
    </row>
    <row r="788" spans="1:38" ht="15.75" customHeight="1" x14ac:dyDescent="0.25">
      <c r="A788" s="2" t="s">
        <v>29</v>
      </c>
      <c r="B788" s="3">
        <v>157</v>
      </c>
      <c r="C788" s="4">
        <v>3</v>
      </c>
      <c r="D788" s="1" t="s">
        <v>36</v>
      </c>
      <c r="E788" s="1" t="s">
        <v>34</v>
      </c>
      <c r="F788" s="1" t="s">
        <v>35</v>
      </c>
      <c r="G788" s="1">
        <v>2012</v>
      </c>
      <c r="H788" s="35" t="s">
        <v>165</v>
      </c>
      <c r="Q788" s="1" t="s">
        <v>95</v>
      </c>
      <c r="V788" s="5" t="e">
        <f t="shared" si="74"/>
        <v>#DIV/0!</v>
      </c>
      <c r="Y788" s="5" t="e">
        <f t="shared" si="75"/>
        <v>#DIV/0!</v>
      </c>
      <c r="Z788" s="4" t="e">
        <f t="shared" si="76"/>
        <v>#DIV/0!</v>
      </c>
      <c r="AB788" s="1" t="e">
        <f t="shared" si="77"/>
        <v>#DIV/0!</v>
      </c>
      <c r="AD788" s="1" t="e">
        <f t="shared" si="78"/>
        <v>#DIV/0!</v>
      </c>
      <c r="AJ788" s="1"/>
    </row>
    <row r="789" spans="1:38" s="36" customFormat="1" ht="15.75" customHeight="1" x14ac:dyDescent="0.25">
      <c r="A789" s="34" t="s">
        <v>29</v>
      </c>
      <c r="B789" s="30">
        <v>158</v>
      </c>
      <c r="C789" s="35">
        <v>3</v>
      </c>
      <c r="D789" s="36" t="s">
        <v>36</v>
      </c>
      <c r="E789" s="36" t="s">
        <v>34</v>
      </c>
      <c r="F789" s="36" t="s">
        <v>35</v>
      </c>
      <c r="G789" s="36">
        <v>2008</v>
      </c>
      <c r="H789" s="35" t="s">
        <v>87</v>
      </c>
      <c r="I789" s="35"/>
      <c r="Q789" s="36" t="s">
        <v>95</v>
      </c>
      <c r="V789" s="37" t="e">
        <f t="shared" si="74"/>
        <v>#DIV/0!</v>
      </c>
      <c r="Y789" s="36" t="e">
        <f t="shared" si="75"/>
        <v>#DIV/0!</v>
      </c>
      <c r="Z789" s="35" t="e">
        <f t="shared" si="76"/>
        <v>#DIV/0!</v>
      </c>
      <c r="AB789" s="36" t="e">
        <f t="shared" si="77"/>
        <v>#DIV/0!</v>
      </c>
      <c r="AD789" s="36" t="e">
        <f t="shared" si="78"/>
        <v>#DIV/0!</v>
      </c>
    </row>
    <row r="790" spans="1:38" ht="15.75" customHeight="1" x14ac:dyDescent="0.25">
      <c r="A790" s="2" t="s">
        <v>29</v>
      </c>
      <c r="B790" s="3">
        <v>158</v>
      </c>
      <c r="C790" s="4">
        <v>3</v>
      </c>
      <c r="D790" s="1" t="s">
        <v>36</v>
      </c>
      <c r="E790" s="1" t="s">
        <v>34</v>
      </c>
      <c r="F790" s="1" t="s">
        <v>35</v>
      </c>
      <c r="G790" s="1">
        <v>2009</v>
      </c>
      <c r="H790" s="4" t="s">
        <v>87</v>
      </c>
      <c r="Q790" s="1" t="s">
        <v>95</v>
      </c>
      <c r="V790" s="5" t="e">
        <f t="shared" si="74"/>
        <v>#DIV/0!</v>
      </c>
      <c r="Y790" s="1" t="e">
        <f t="shared" si="75"/>
        <v>#DIV/0!</v>
      </c>
      <c r="Z790" s="4" t="e">
        <f t="shared" si="76"/>
        <v>#DIV/0!</v>
      </c>
      <c r="AB790" s="1" t="e">
        <f t="shared" si="77"/>
        <v>#DIV/0!</v>
      </c>
      <c r="AD790" s="1" t="e">
        <f t="shared" si="78"/>
        <v>#DIV/0!</v>
      </c>
      <c r="AE790" s="1"/>
      <c r="AJ790" s="1"/>
    </row>
    <row r="791" spans="1:38" ht="15.75" customHeight="1" x14ac:dyDescent="0.25">
      <c r="A791" s="2" t="s">
        <v>29</v>
      </c>
      <c r="B791" s="3">
        <v>158</v>
      </c>
      <c r="C791" s="4">
        <v>3</v>
      </c>
      <c r="D791" s="1" t="s">
        <v>36</v>
      </c>
      <c r="E791" s="1" t="s">
        <v>34</v>
      </c>
      <c r="F791" s="1" t="s">
        <v>35</v>
      </c>
      <c r="G791" s="1">
        <v>2010</v>
      </c>
      <c r="H791" s="4" t="s">
        <v>87</v>
      </c>
      <c r="Q791" s="1" t="s">
        <v>95</v>
      </c>
      <c r="V791" s="5" t="e">
        <f t="shared" si="74"/>
        <v>#DIV/0!</v>
      </c>
      <c r="Y791" s="1" t="e">
        <f t="shared" si="75"/>
        <v>#DIV/0!</v>
      </c>
      <c r="Z791" s="4" t="e">
        <f t="shared" si="76"/>
        <v>#DIV/0!</v>
      </c>
      <c r="AB791" s="1" t="e">
        <f t="shared" si="77"/>
        <v>#DIV/0!</v>
      </c>
      <c r="AD791" s="1" t="e">
        <f t="shared" si="78"/>
        <v>#DIV/0!</v>
      </c>
      <c r="AE791" s="1"/>
      <c r="AJ791" s="1"/>
    </row>
    <row r="792" spans="1:38" ht="15.75" customHeight="1" x14ac:dyDescent="0.25">
      <c r="A792" s="2" t="s">
        <v>29</v>
      </c>
      <c r="B792" s="3">
        <v>158</v>
      </c>
      <c r="C792" s="4">
        <v>3</v>
      </c>
      <c r="D792" s="1" t="s">
        <v>36</v>
      </c>
      <c r="E792" s="1" t="s">
        <v>34</v>
      </c>
      <c r="F792" s="1" t="s">
        <v>35</v>
      </c>
      <c r="G792" s="1">
        <v>2011</v>
      </c>
      <c r="H792" s="4" t="s">
        <v>87</v>
      </c>
      <c r="Q792" s="1" t="s">
        <v>95</v>
      </c>
      <c r="V792" s="5" t="e">
        <f t="shared" si="74"/>
        <v>#DIV/0!</v>
      </c>
      <c r="Y792" s="1" t="e">
        <f t="shared" si="75"/>
        <v>#DIV/0!</v>
      </c>
      <c r="Z792" s="4" t="e">
        <f t="shared" si="76"/>
        <v>#DIV/0!</v>
      </c>
      <c r="AB792" s="1" t="e">
        <f t="shared" si="77"/>
        <v>#DIV/0!</v>
      </c>
      <c r="AD792" s="1" t="e">
        <f t="shared" si="78"/>
        <v>#DIV/0!</v>
      </c>
      <c r="AE792" s="1"/>
      <c r="AJ792" s="1"/>
    </row>
    <row r="793" spans="1:38" ht="15.75" customHeight="1" x14ac:dyDescent="0.25">
      <c r="A793" s="2" t="s">
        <v>29</v>
      </c>
      <c r="B793" s="3">
        <v>158</v>
      </c>
      <c r="C793" s="4">
        <v>3</v>
      </c>
      <c r="D793" s="1" t="s">
        <v>36</v>
      </c>
      <c r="E793" s="1" t="s">
        <v>34</v>
      </c>
      <c r="F793" s="1" t="s">
        <v>35</v>
      </c>
      <c r="G793" s="1">
        <v>2012</v>
      </c>
      <c r="H793" s="4" t="s">
        <v>87</v>
      </c>
      <c r="Q793" s="1" t="s">
        <v>95</v>
      </c>
      <c r="V793" s="5" t="e">
        <f t="shared" si="74"/>
        <v>#DIV/0!</v>
      </c>
      <c r="Y793" s="1" t="e">
        <f t="shared" si="75"/>
        <v>#DIV/0!</v>
      </c>
      <c r="Z793" s="4" t="e">
        <f t="shared" si="76"/>
        <v>#DIV/0!</v>
      </c>
      <c r="AB793" s="1" t="e">
        <f t="shared" si="77"/>
        <v>#DIV/0!</v>
      </c>
      <c r="AD793" s="1" t="e">
        <f t="shared" si="78"/>
        <v>#DIV/0!</v>
      </c>
      <c r="AE793" s="1"/>
      <c r="AJ793" s="1"/>
    </row>
    <row r="794" spans="1:38" s="36" customFormat="1" ht="15.75" customHeight="1" x14ac:dyDescent="0.25">
      <c r="A794" s="34" t="s">
        <v>29</v>
      </c>
      <c r="B794" s="30">
        <v>159</v>
      </c>
      <c r="C794" s="35">
        <v>3</v>
      </c>
      <c r="D794" s="36" t="s">
        <v>36</v>
      </c>
      <c r="E794" s="36" t="s">
        <v>34</v>
      </c>
      <c r="F794" s="36" t="s">
        <v>35</v>
      </c>
      <c r="G794" s="36">
        <v>2008</v>
      </c>
      <c r="H794" s="35" t="s">
        <v>87</v>
      </c>
      <c r="I794" s="35"/>
      <c r="Q794" s="36" t="s">
        <v>95</v>
      </c>
      <c r="V794" s="37" t="e">
        <f t="shared" si="74"/>
        <v>#DIV/0!</v>
      </c>
      <c r="Y794" s="36" t="e">
        <f t="shared" si="75"/>
        <v>#DIV/0!</v>
      </c>
      <c r="Z794" s="35" t="e">
        <f t="shared" si="76"/>
        <v>#DIV/0!</v>
      </c>
      <c r="AB794" s="36" t="e">
        <f t="shared" si="77"/>
        <v>#DIV/0!</v>
      </c>
      <c r="AD794" s="36" t="e">
        <f t="shared" si="78"/>
        <v>#DIV/0!</v>
      </c>
    </row>
    <row r="795" spans="1:38" ht="15.75" customHeight="1" x14ac:dyDescent="0.25">
      <c r="A795" s="2" t="s">
        <v>29</v>
      </c>
      <c r="B795" s="3">
        <v>159</v>
      </c>
      <c r="C795" s="4">
        <v>3</v>
      </c>
      <c r="D795" s="1" t="s">
        <v>36</v>
      </c>
      <c r="E795" s="1" t="s">
        <v>34</v>
      </c>
      <c r="F795" s="1" t="s">
        <v>35</v>
      </c>
      <c r="G795" s="1">
        <v>2009</v>
      </c>
      <c r="H795" s="4" t="s">
        <v>87</v>
      </c>
      <c r="Q795" s="1" t="s">
        <v>95</v>
      </c>
      <c r="V795" s="5" t="e">
        <f t="shared" si="74"/>
        <v>#DIV/0!</v>
      </c>
      <c r="Y795" s="1" t="e">
        <f t="shared" si="75"/>
        <v>#DIV/0!</v>
      </c>
      <c r="Z795" s="4" t="e">
        <f t="shared" si="76"/>
        <v>#DIV/0!</v>
      </c>
      <c r="AB795" s="1" t="e">
        <f t="shared" si="77"/>
        <v>#DIV/0!</v>
      </c>
      <c r="AD795" s="1" t="e">
        <f t="shared" si="78"/>
        <v>#DIV/0!</v>
      </c>
      <c r="AE795" s="1"/>
      <c r="AJ795" s="1"/>
    </row>
    <row r="796" spans="1:38" ht="15.75" customHeight="1" x14ac:dyDescent="0.25">
      <c r="A796" s="2" t="s">
        <v>29</v>
      </c>
      <c r="B796" s="3">
        <v>159</v>
      </c>
      <c r="C796" s="4">
        <v>3</v>
      </c>
      <c r="D796" s="1" t="s">
        <v>36</v>
      </c>
      <c r="E796" s="1" t="s">
        <v>34</v>
      </c>
      <c r="F796" s="1" t="s">
        <v>35</v>
      </c>
      <c r="G796" s="1">
        <v>2010</v>
      </c>
      <c r="H796" s="4" t="s">
        <v>87</v>
      </c>
      <c r="Q796" s="1" t="s">
        <v>95</v>
      </c>
      <c r="V796" s="5" t="e">
        <f t="shared" si="74"/>
        <v>#DIV/0!</v>
      </c>
      <c r="Y796" s="1" t="e">
        <f t="shared" si="75"/>
        <v>#DIV/0!</v>
      </c>
      <c r="Z796" s="4" t="e">
        <f t="shared" si="76"/>
        <v>#DIV/0!</v>
      </c>
      <c r="AB796" s="1" t="e">
        <f t="shared" si="77"/>
        <v>#DIV/0!</v>
      </c>
      <c r="AD796" s="1" t="e">
        <f t="shared" si="78"/>
        <v>#DIV/0!</v>
      </c>
      <c r="AE796" s="1"/>
      <c r="AJ796" s="1"/>
    </row>
    <row r="797" spans="1:38" ht="15.75" customHeight="1" x14ac:dyDescent="0.25">
      <c r="A797" s="2" t="s">
        <v>29</v>
      </c>
      <c r="B797" s="3">
        <v>159</v>
      </c>
      <c r="C797" s="4">
        <v>3</v>
      </c>
      <c r="D797" s="1" t="s">
        <v>36</v>
      </c>
      <c r="E797" s="1" t="s">
        <v>34</v>
      </c>
      <c r="F797" s="1" t="s">
        <v>35</v>
      </c>
      <c r="G797" s="1">
        <v>2011</v>
      </c>
      <c r="H797" s="4" t="s">
        <v>87</v>
      </c>
      <c r="Q797" s="1" t="s">
        <v>95</v>
      </c>
      <c r="V797" s="5" t="e">
        <f t="shared" si="74"/>
        <v>#DIV/0!</v>
      </c>
      <c r="Y797" s="1" t="e">
        <f t="shared" si="75"/>
        <v>#DIV/0!</v>
      </c>
      <c r="Z797" s="4" t="e">
        <f t="shared" si="76"/>
        <v>#DIV/0!</v>
      </c>
      <c r="AB797" s="1" t="e">
        <f t="shared" si="77"/>
        <v>#DIV/0!</v>
      </c>
      <c r="AD797" s="1" t="e">
        <f t="shared" si="78"/>
        <v>#DIV/0!</v>
      </c>
      <c r="AE797" s="1"/>
      <c r="AJ797" s="1"/>
    </row>
    <row r="798" spans="1:38" ht="15.75" customHeight="1" x14ac:dyDescent="0.25">
      <c r="A798" s="2" t="s">
        <v>29</v>
      </c>
      <c r="B798" s="3">
        <v>159</v>
      </c>
      <c r="C798" s="4">
        <v>3</v>
      </c>
      <c r="D798" s="1" t="s">
        <v>36</v>
      </c>
      <c r="E798" s="1" t="s">
        <v>34</v>
      </c>
      <c r="F798" s="1" t="s">
        <v>35</v>
      </c>
      <c r="G798" s="1">
        <v>2012</v>
      </c>
      <c r="H798" s="4" t="s">
        <v>87</v>
      </c>
      <c r="Q798" s="1" t="s">
        <v>95</v>
      </c>
      <c r="V798" s="5" t="e">
        <f t="shared" si="74"/>
        <v>#DIV/0!</v>
      </c>
      <c r="Y798" s="1" t="e">
        <f t="shared" si="75"/>
        <v>#DIV/0!</v>
      </c>
      <c r="Z798" s="4" t="e">
        <f t="shared" si="76"/>
        <v>#DIV/0!</v>
      </c>
      <c r="AB798" s="1" t="e">
        <f t="shared" si="77"/>
        <v>#DIV/0!</v>
      </c>
      <c r="AD798" s="1" t="e">
        <f t="shared" si="78"/>
        <v>#DIV/0!</v>
      </c>
      <c r="AE798" s="1"/>
      <c r="AJ798" s="1"/>
    </row>
    <row r="799" spans="1:38" s="36" customFormat="1" ht="15.75" customHeight="1" x14ac:dyDescent="0.25">
      <c r="A799" s="34" t="s">
        <v>29</v>
      </c>
      <c r="B799" s="30">
        <v>160</v>
      </c>
      <c r="C799" s="35">
        <v>3</v>
      </c>
      <c r="D799" s="36" t="s">
        <v>36</v>
      </c>
      <c r="E799" s="36" t="s">
        <v>34</v>
      </c>
      <c r="F799" s="36" t="s">
        <v>35</v>
      </c>
      <c r="G799" s="36">
        <v>2008</v>
      </c>
      <c r="H799" s="35" t="s">
        <v>87</v>
      </c>
      <c r="I799" s="35"/>
      <c r="Q799" s="36" t="s">
        <v>95</v>
      </c>
      <c r="V799" s="37" t="e">
        <f t="shared" si="74"/>
        <v>#DIV/0!</v>
      </c>
      <c r="Y799" s="36" t="e">
        <f t="shared" si="75"/>
        <v>#DIV/0!</v>
      </c>
      <c r="Z799" s="35" t="e">
        <f t="shared" si="76"/>
        <v>#DIV/0!</v>
      </c>
      <c r="AB799" s="36" t="e">
        <f t="shared" si="77"/>
        <v>#DIV/0!</v>
      </c>
      <c r="AD799" s="36" t="e">
        <f t="shared" si="78"/>
        <v>#DIV/0!</v>
      </c>
    </row>
    <row r="800" spans="1:38" ht="15.75" customHeight="1" x14ac:dyDescent="0.25">
      <c r="A800" s="2" t="s">
        <v>29</v>
      </c>
      <c r="B800" s="3">
        <v>160</v>
      </c>
      <c r="C800" s="4">
        <v>3</v>
      </c>
      <c r="D800" s="1" t="s">
        <v>36</v>
      </c>
      <c r="E800" s="1" t="s">
        <v>34</v>
      </c>
      <c r="F800" s="1" t="s">
        <v>35</v>
      </c>
      <c r="G800" s="1">
        <v>2009</v>
      </c>
      <c r="H800" s="4" t="s">
        <v>87</v>
      </c>
      <c r="Q800" s="1" t="s">
        <v>95</v>
      </c>
      <c r="V800" s="5" t="e">
        <f t="shared" si="74"/>
        <v>#DIV/0!</v>
      </c>
      <c r="Y800" s="1" t="e">
        <f t="shared" si="75"/>
        <v>#DIV/0!</v>
      </c>
      <c r="Z800" s="4" t="e">
        <f t="shared" si="76"/>
        <v>#DIV/0!</v>
      </c>
      <c r="AB800" s="1" t="e">
        <f t="shared" si="77"/>
        <v>#DIV/0!</v>
      </c>
      <c r="AD800" s="1" t="e">
        <f t="shared" si="78"/>
        <v>#DIV/0!</v>
      </c>
      <c r="AE800" s="1"/>
      <c r="AJ800" s="1"/>
    </row>
    <row r="801" spans="1:39" ht="15.75" customHeight="1" x14ac:dyDescent="0.25">
      <c r="A801" s="2" t="s">
        <v>29</v>
      </c>
      <c r="B801" s="3">
        <v>160</v>
      </c>
      <c r="C801" s="4">
        <v>3</v>
      </c>
      <c r="D801" s="1" t="s">
        <v>36</v>
      </c>
      <c r="E801" s="1" t="s">
        <v>34</v>
      </c>
      <c r="F801" s="1" t="s">
        <v>35</v>
      </c>
      <c r="G801" s="1">
        <v>2010</v>
      </c>
      <c r="H801" s="4" t="s">
        <v>87</v>
      </c>
      <c r="Q801" s="1" t="s">
        <v>95</v>
      </c>
      <c r="V801" s="5" t="e">
        <f t="shared" si="74"/>
        <v>#DIV/0!</v>
      </c>
      <c r="Y801" s="1" t="e">
        <f t="shared" si="75"/>
        <v>#DIV/0!</v>
      </c>
      <c r="Z801" s="4" t="e">
        <f t="shared" si="76"/>
        <v>#DIV/0!</v>
      </c>
      <c r="AB801" s="1" t="e">
        <f t="shared" si="77"/>
        <v>#DIV/0!</v>
      </c>
      <c r="AD801" s="1" t="e">
        <f t="shared" si="78"/>
        <v>#DIV/0!</v>
      </c>
      <c r="AE801" s="1"/>
      <c r="AJ801" s="1"/>
    </row>
    <row r="802" spans="1:39" ht="15.75" customHeight="1" x14ac:dyDescent="0.25">
      <c r="A802" s="2" t="s">
        <v>29</v>
      </c>
      <c r="B802" s="3">
        <v>160</v>
      </c>
      <c r="C802" s="4">
        <v>3</v>
      </c>
      <c r="D802" s="1" t="s">
        <v>36</v>
      </c>
      <c r="E802" s="1" t="s">
        <v>34</v>
      </c>
      <c r="F802" s="1" t="s">
        <v>35</v>
      </c>
      <c r="G802" s="1">
        <v>2011</v>
      </c>
      <c r="H802" s="4" t="s">
        <v>87</v>
      </c>
      <c r="Q802" s="1" t="s">
        <v>95</v>
      </c>
      <c r="V802" s="5" t="e">
        <f t="shared" si="74"/>
        <v>#DIV/0!</v>
      </c>
      <c r="Y802" s="1" t="e">
        <f t="shared" si="75"/>
        <v>#DIV/0!</v>
      </c>
      <c r="Z802" s="4" t="e">
        <f t="shared" si="76"/>
        <v>#DIV/0!</v>
      </c>
      <c r="AB802" s="1" t="e">
        <f t="shared" si="77"/>
        <v>#DIV/0!</v>
      </c>
      <c r="AD802" s="1" t="e">
        <f t="shared" si="78"/>
        <v>#DIV/0!</v>
      </c>
      <c r="AE802" s="1"/>
      <c r="AJ802" s="1"/>
    </row>
    <row r="803" spans="1:39" ht="15.75" customHeight="1" x14ac:dyDescent="0.25">
      <c r="A803" s="2" t="s">
        <v>29</v>
      </c>
      <c r="B803" s="3">
        <v>160</v>
      </c>
      <c r="C803" s="4">
        <v>3</v>
      </c>
      <c r="D803" s="1" t="s">
        <v>36</v>
      </c>
      <c r="E803" s="1" t="s">
        <v>34</v>
      </c>
      <c r="F803" s="1" t="s">
        <v>35</v>
      </c>
      <c r="G803" s="1">
        <v>2012</v>
      </c>
      <c r="H803" s="4" t="s">
        <v>87</v>
      </c>
      <c r="Q803" s="1" t="s">
        <v>95</v>
      </c>
      <c r="V803" s="5" t="e">
        <f t="shared" si="74"/>
        <v>#DIV/0!</v>
      </c>
      <c r="Y803" s="1" t="e">
        <f t="shared" si="75"/>
        <v>#DIV/0!</v>
      </c>
      <c r="Z803" s="4" t="e">
        <f t="shared" si="76"/>
        <v>#DIV/0!</v>
      </c>
      <c r="AB803" s="1" t="e">
        <f t="shared" si="77"/>
        <v>#DIV/0!</v>
      </c>
      <c r="AD803" s="1" t="e">
        <f t="shared" si="78"/>
        <v>#DIV/0!</v>
      </c>
      <c r="AE803" s="1"/>
      <c r="AJ803" s="1"/>
    </row>
    <row r="804" spans="1:39" s="36" customFormat="1" ht="15.75" customHeight="1" x14ac:dyDescent="0.25">
      <c r="A804" s="34" t="s">
        <v>29</v>
      </c>
      <c r="B804" s="30">
        <v>161</v>
      </c>
      <c r="C804" s="35">
        <v>3</v>
      </c>
      <c r="D804" s="36" t="s">
        <v>36</v>
      </c>
      <c r="E804" s="36" t="s">
        <v>34</v>
      </c>
      <c r="F804" s="36" t="s">
        <v>35</v>
      </c>
      <c r="G804" s="36">
        <v>2008</v>
      </c>
      <c r="H804" s="35" t="s">
        <v>87</v>
      </c>
      <c r="I804" s="35"/>
      <c r="Q804" s="36" t="s">
        <v>95</v>
      </c>
      <c r="V804" s="37" t="e">
        <f t="shared" si="74"/>
        <v>#DIV/0!</v>
      </c>
      <c r="Y804" s="36" t="e">
        <f t="shared" si="75"/>
        <v>#DIV/0!</v>
      </c>
      <c r="Z804" s="35" t="e">
        <f t="shared" si="76"/>
        <v>#DIV/0!</v>
      </c>
      <c r="AB804" s="36" t="e">
        <f t="shared" si="77"/>
        <v>#DIV/0!</v>
      </c>
      <c r="AD804" s="36" t="e">
        <f t="shared" si="78"/>
        <v>#DIV/0!</v>
      </c>
    </row>
    <row r="805" spans="1:39" ht="15.75" customHeight="1" x14ac:dyDescent="0.25">
      <c r="A805" s="2" t="s">
        <v>29</v>
      </c>
      <c r="B805" s="3">
        <v>161</v>
      </c>
      <c r="C805" s="4">
        <v>3</v>
      </c>
      <c r="D805" s="1" t="s">
        <v>36</v>
      </c>
      <c r="E805" s="1" t="s">
        <v>34</v>
      </c>
      <c r="F805" s="1" t="s">
        <v>35</v>
      </c>
      <c r="G805" s="1">
        <v>2009</v>
      </c>
      <c r="H805" s="4" t="s">
        <v>87</v>
      </c>
      <c r="Q805" s="1" t="s">
        <v>95</v>
      </c>
      <c r="V805" s="5" t="e">
        <f t="shared" si="74"/>
        <v>#DIV/0!</v>
      </c>
      <c r="Y805" s="1" t="e">
        <f t="shared" si="75"/>
        <v>#DIV/0!</v>
      </c>
      <c r="Z805" s="4" t="e">
        <f t="shared" si="76"/>
        <v>#DIV/0!</v>
      </c>
      <c r="AB805" s="1" t="e">
        <f t="shared" si="77"/>
        <v>#DIV/0!</v>
      </c>
      <c r="AD805" s="1" t="e">
        <f t="shared" si="78"/>
        <v>#DIV/0!</v>
      </c>
      <c r="AE805" s="1"/>
      <c r="AJ805" s="1"/>
    </row>
    <row r="806" spans="1:39" ht="15.75" customHeight="1" x14ac:dyDescent="0.25">
      <c r="A806" s="2" t="s">
        <v>29</v>
      </c>
      <c r="B806" s="3">
        <v>161</v>
      </c>
      <c r="C806" s="4">
        <v>3</v>
      </c>
      <c r="D806" s="1" t="s">
        <v>36</v>
      </c>
      <c r="E806" s="1" t="s">
        <v>34</v>
      </c>
      <c r="F806" s="1" t="s">
        <v>35</v>
      </c>
      <c r="G806" s="1">
        <v>2010</v>
      </c>
      <c r="H806" s="4" t="s">
        <v>87</v>
      </c>
      <c r="Q806" s="1" t="s">
        <v>95</v>
      </c>
      <c r="V806" s="5" t="e">
        <f t="shared" si="74"/>
        <v>#DIV/0!</v>
      </c>
      <c r="Y806" s="1" t="e">
        <f t="shared" si="75"/>
        <v>#DIV/0!</v>
      </c>
      <c r="Z806" s="4" t="e">
        <f t="shared" si="76"/>
        <v>#DIV/0!</v>
      </c>
      <c r="AB806" s="1" t="e">
        <f t="shared" si="77"/>
        <v>#DIV/0!</v>
      </c>
      <c r="AD806" s="1" t="e">
        <f t="shared" si="78"/>
        <v>#DIV/0!</v>
      </c>
      <c r="AE806" s="1"/>
      <c r="AJ806" s="1"/>
    </row>
    <row r="807" spans="1:39" ht="15.75" customHeight="1" x14ac:dyDescent="0.25">
      <c r="A807" s="2" t="s">
        <v>29</v>
      </c>
      <c r="B807" s="3">
        <v>161</v>
      </c>
      <c r="C807" s="4">
        <v>3</v>
      </c>
      <c r="D807" s="1" t="s">
        <v>36</v>
      </c>
      <c r="E807" s="1" t="s">
        <v>34</v>
      </c>
      <c r="F807" s="1" t="s">
        <v>35</v>
      </c>
      <c r="G807" s="1">
        <v>2011</v>
      </c>
      <c r="H807" s="4" t="s">
        <v>87</v>
      </c>
      <c r="Q807" s="1" t="s">
        <v>95</v>
      </c>
      <c r="V807" s="5" t="e">
        <f t="shared" si="74"/>
        <v>#DIV/0!</v>
      </c>
      <c r="Y807" s="1" t="e">
        <f t="shared" si="75"/>
        <v>#DIV/0!</v>
      </c>
      <c r="Z807" s="4" t="e">
        <f t="shared" si="76"/>
        <v>#DIV/0!</v>
      </c>
      <c r="AB807" s="1" t="e">
        <f t="shared" si="77"/>
        <v>#DIV/0!</v>
      </c>
      <c r="AD807" s="1" t="e">
        <f t="shared" si="78"/>
        <v>#DIV/0!</v>
      </c>
      <c r="AE807" s="1"/>
      <c r="AJ807" s="1"/>
    </row>
    <row r="808" spans="1:39" ht="15.75" customHeight="1" x14ac:dyDescent="0.25">
      <c r="A808" s="2" t="s">
        <v>29</v>
      </c>
      <c r="B808" s="3">
        <v>161</v>
      </c>
      <c r="C808" s="4">
        <v>3</v>
      </c>
      <c r="D808" s="1" t="s">
        <v>36</v>
      </c>
      <c r="E808" s="1" t="s">
        <v>34</v>
      </c>
      <c r="F808" s="1" t="s">
        <v>35</v>
      </c>
      <c r="G808" s="1">
        <v>2012</v>
      </c>
      <c r="H808" s="4" t="s">
        <v>87</v>
      </c>
      <c r="Q808" s="1" t="s">
        <v>95</v>
      </c>
      <c r="V808" s="5" t="e">
        <f t="shared" si="74"/>
        <v>#DIV/0!</v>
      </c>
      <c r="Y808" s="1" t="e">
        <f t="shared" si="75"/>
        <v>#DIV/0!</v>
      </c>
      <c r="Z808" s="4" t="e">
        <f t="shared" si="76"/>
        <v>#DIV/0!</v>
      </c>
      <c r="AB808" s="1" t="e">
        <f t="shared" si="77"/>
        <v>#DIV/0!</v>
      </c>
      <c r="AD808" s="1" t="e">
        <f t="shared" si="78"/>
        <v>#DIV/0!</v>
      </c>
      <c r="AE808" s="1"/>
      <c r="AJ808" s="1"/>
    </row>
    <row r="809" spans="1:39" s="36" customFormat="1" x14ac:dyDescent="0.25">
      <c r="A809" s="34" t="s">
        <v>29</v>
      </c>
      <c r="B809" s="30">
        <v>162</v>
      </c>
      <c r="C809" s="35">
        <v>3</v>
      </c>
      <c r="D809" s="36" t="s">
        <v>36</v>
      </c>
      <c r="E809" s="36" t="s">
        <v>34</v>
      </c>
      <c r="F809" s="36" t="s">
        <v>35</v>
      </c>
      <c r="G809" s="36">
        <v>2008</v>
      </c>
      <c r="H809" s="35" t="s">
        <v>165</v>
      </c>
      <c r="I809" s="35"/>
      <c r="J809" s="36">
        <v>64</v>
      </c>
      <c r="K809" s="36">
        <v>4</v>
      </c>
      <c r="L809" s="36">
        <f>J809-22</f>
        <v>42</v>
      </c>
      <c r="M809" s="36">
        <f>J809-49</f>
        <v>15</v>
      </c>
      <c r="N809" s="36">
        <f>J809-67</f>
        <v>-3</v>
      </c>
      <c r="O809" s="36">
        <f>J809-82</f>
        <v>-18</v>
      </c>
      <c r="Q809" s="36" t="s">
        <v>95</v>
      </c>
      <c r="R809" s="36">
        <v>4</v>
      </c>
      <c r="S809" s="36">
        <v>197</v>
      </c>
      <c r="T809" s="36">
        <v>25</v>
      </c>
      <c r="U809" s="36">
        <v>34</v>
      </c>
      <c r="V809" s="37">
        <f t="shared" si="74"/>
        <v>1.385</v>
      </c>
      <c r="W809" s="36">
        <v>2</v>
      </c>
      <c r="X809" s="36">
        <v>15</v>
      </c>
      <c r="Y809" s="37">
        <f t="shared" si="75"/>
        <v>0.625</v>
      </c>
      <c r="Z809" s="35">
        <f t="shared" si="76"/>
        <v>45.12635379061372</v>
      </c>
      <c r="AA809" s="36">
        <v>1</v>
      </c>
      <c r="AB809" s="36">
        <f t="shared" si="77"/>
        <v>4</v>
      </c>
      <c r="AC809" s="36">
        <v>0</v>
      </c>
      <c r="AD809" s="36">
        <f t="shared" si="78"/>
        <v>0</v>
      </c>
      <c r="AE809" s="41" t="s">
        <v>73</v>
      </c>
      <c r="AF809" s="36">
        <v>4</v>
      </c>
      <c r="AG809" s="36">
        <v>2</v>
      </c>
      <c r="AH809" s="36">
        <v>2</v>
      </c>
      <c r="AI809" s="36">
        <v>2</v>
      </c>
      <c r="AJ809" s="42">
        <v>3</v>
      </c>
      <c r="AK809" s="36">
        <v>1</v>
      </c>
      <c r="AM809" s="36" t="s">
        <v>52</v>
      </c>
    </row>
    <row r="810" spans="1:39" ht="15.75" customHeight="1" x14ac:dyDescent="0.25">
      <c r="A810" s="2" t="s">
        <v>29</v>
      </c>
      <c r="B810" s="3">
        <v>162</v>
      </c>
      <c r="C810" s="4">
        <v>3</v>
      </c>
      <c r="D810" s="1" t="s">
        <v>36</v>
      </c>
      <c r="E810" s="1" t="s">
        <v>34</v>
      </c>
      <c r="F810" s="1" t="s">
        <v>35</v>
      </c>
      <c r="G810" s="1">
        <v>2009</v>
      </c>
      <c r="H810" s="35" t="s">
        <v>165</v>
      </c>
      <c r="Q810" s="1" t="s">
        <v>95</v>
      </c>
      <c r="V810" s="5" t="e">
        <f t="shared" si="74"/>
        <v>#DIV/0!</v>
      </c>
      <c r="Y810" s="5" t="e">
        <f t="shared" si="75"/>
        <v>#DIV/0!</v>
      </c>
      <c r="Z810" s="4" t="e">
        <f t="shared" si="76"/>
        <v>#DIV/0!</v>
      </c>
      <c r="AB810" s="1" t="e">
        <f t="shared" si="77"/>
        <v>#DIV/0!</v>
      </c>
      <c r="AD810" s="1" t="e">
        <f t="shared" si="78"/>
        <v>#DIV/0!</v>
      </c>
    </row>
    <row r="811" spans="1:39" ht="15.75" customHeight="1" x14ac:dyDescent="0.25">
      <c r="A811" s="2" t="s">
        <v>29</v>
      </c>
      <c r="B811" s="3">
        <v>162</v>
      </c>
      <c r="C811" s="4">
        <v>3</v>
      </c>
      <c r="D811" s="1" t="s">
        <v>36</v>
      </c>
      <c r="E811" s="1" t="s">
        <v>34</v>
      </c>
      <c r="F811" s="1" t="s">
        <v>35</v>
      </c>
      <c r="G811" s="1">
        <v>2010</v>
      </c>
      <c r="H811" s="35" t="s">
        <v>165</v>
      </c>
      <c r="J811" s="1">
        <v>84</v>
      </c>
      <c r="K811" s="1">
        <v>4</v>
      </c>
      <c r="L811" s="1">
        <f>J811-40</f>
        <v>44</v>
      </c>
      <c r="M811" s="1">
        <f>J811-60</f>
        <v>24</v>
      </c>
      <c r="N811" s="1">
        <f>J811-82</f>
        <v>2</v>
      </c>
      <c r="O811" s="1">
        <f>J811-98</f>
        <v>-14</v>
      </c>
      <c r="P811" s="1" t="s">
        <v>136</v>
      </c>
      <c r="Q811" s="1" t="s">
        <v>95</v>
      </c>
      <c r="R811" s="1">
        <v>3</v>
      </c>
      <c r="S811" s="1">
        <v>216</v>
      </c>
      <c r="T811" s="1">
        <v>25</v>
      </c>
      <c r="U811" s="1">
        <v>32</v>
      </c>
      <c r="V811" s="5">
        <f t="shared" si="74"/>
        <v>1.3286956521739131</v>
      </c>
      <c r="W811" s="1">
        <v>2</v>
      </c>
      <c r="X811" s="1">
        <v>14</v>
      </c>
      <c r="Y811" s="5">
        <f t="shared" si="75"/>
        <v>0.60869565217391308</v>
      </c>
      <c r="Z811" s="4">
        <f t="shared" si="76"/>
        <v>45.811518324607334</v>
      </c>
      <c r="AA811" s="1">
        <v>2</v>
      </c>
      <c r="AB811" s="1">
        <f t="shared" si="77"/>
        <v>8</v>
      </c>
      <c r="AC811" s="1">
        <v>0</v>
      </c>
      <c r="AD811" s="1">
        <f t="shared" si="78"/>
        <v>0</v>
      </c>
      <c r="AE811" s="7" t="s">
        <v>63</v>
      </c>
      <c r="AF811" s="1">
        <v>4</v>
      </c>
      <c r="AG811" s="1">
        <v>2</v>
      </c>
      <c r="AH811" s="1">
        <v>1</v>
      </c>
      <c r="AI811" s="1">
        <v>2</v>
      </c>
      <c r="AJ811" s="1">
        <v>3</v>
      </c>
      <c r="AK811" s="1">
        <v>3</v>
      </c>
      <c r="AL811" s="1">
        <v>2</v>
      </c>
      <c r="AM811" s="1" t="s">
        <v>124</v>
      </c>
    </row>
    <row r="812" spans="1:39" ht="15.75" customHeight="1" x14ac:dyDescent="0.25">
      <c r="A812" s="2" t="s">
        <v>29</v>
      </c>
      <c r="B812" s="3">
        <v>162</v>
      </c>
      <c r="C812" s="4">
        <v>3</v>
      </c>
      <c r="D812" s="1" t="s">
        <v>36</v>
      </c>
      <c r="E812" s="1" t="s">
        <v>34</v>
      </c>
      <c r="F812" s="1" t="s">
        <v>35</v>
      </c>
      <c r="G812" s="1">
        <v>2011</v>
      </c>
      <c r="H812" s="35" t="s">
        <v>165</v>
      </c>
      <c r="J812" s="1">
        <v>65</v>
      </c>
      <c r="K812" s="1">
        <v>4</v>
      </c>
      <c r="P812" s="1" t="s">
        <v>152</v>
      </c>
      <c r="Q812" s="1" t="s">
        <v>95</v>
      </c>
      <c r="R812" s="1">
        <v>3</v>
      </c>
      <c r="S812" s="1">
        <v>208</v>
      </c>
      <c r="T812" s="1">
        <v>25</v>
      </c>
      <c r="U812" s="1">
        <v>35</v>
      </c>
      <c r="V812" s="5">
        <f t="shared" si="74"/>
        <v>1.4</v>
      </c>
      <c r="W812" s="1">
        <v>1</v>
      </c>
      <c r="X812" s="1">
        <v>16</v>
      </c>
      <c r="Y812" s="5">
        <f t="shared" si="75"/>
        <v>0.64</v>
      </c>
      <c r="Z812" s="4">
        <f t="shared" si="76"/>
        <v>45.714285714285715</v>
      </c>
      <c r="AA812" s="1">
        <v>0</v>
      </c>
      <c r="AB812" s="1">
        <f t="shared" si="77"/>
        <v>0</v>
      </c>
      <c r="AC812" s="1">
        <v>0</v>
      </c>
      <c r="AD812" s="1">
        <f t="shared" si="78"/>
        <v>0</v>
      </c>
      <c r="AE812" s="7" t="s">
        <v>142</v>
      </c>
      <c r="AF812" s="1">
        <v>6</v>
      </c>
      <c r="AG812" s="1">
        <v>2</v>
      </c>
      <c r="AH812" s="1">
        <v>2</v>
      </c>
      <c r="AI812" s="1">
        <v>2</v>
      </c>
      <c r="AJ812" s="1">
        <v>3</v>
      </c>
      <c r="AK812" s="1">
        <v>1</v>
      </c>
      <c r="AL812" s="1">
        <v>3</v>
      </c>
    </row>
    <row r="813" spans="1:39" ht="15.75" customHeight="1" x14ac:dyDescent="0.25">
      <c r="A813" s="2" t="s">
        <v>29</v>
      </c>
      <c r="B813" s="3">
        <v>162</v>
      </c>
      <c r="C813" s="4">
        <v>3</v>
      </c>
      <c r="D813" s="1" t="s">
        <v>36</v>
      </c>
      <c r="E813" s="1" t="s">
        <v>34</v>
      </c>
      <c r="F813" s="1" t="s">
        <v>35</v>
      </c>
      <c r="G813" s="1">
        <v>2012</v>
      </c>
      <c r="H813" s="35" t="s">
        <v>165</v>
      </c>
      <c r="Q813" s="1" t="s">
        <v>95</v>
      </c>
      <c r="V813" s="5" t="e">
        <f t="shared" si="74"/>
        <v>#DIV/0!</v>
      </c>
      <c r="Y813" s="5" t="e">
        <f t="shared" si="75"/>
        <v>#DIV/0!</v>
      </c>
      <c r="Z813" s="4" t="e">
        <f t="shared" si="76"/>
        <v>#DIV/0!</v>
      </c>
      <c r="AB813" s="1" t="e">
        <f t="shared" si="77"/>
        <v>#DIV/0!</v>
      </c>
      <c r="AD813" s="1" t="e">
        <f t="shared" si="78"/>
        <v>#DIV/0!</v>
      </c>
      <c r="AJ813" s="1"/>
    </row>
    <row r="814" spans="1:39" s="36" customFormat="1" ht="15.75" customHeight="1" x14ac:dyDescent="0.25">
      <c r="A814" s="34" t="s">
        <v>29</v>
      </c>
      <c r="B814" s="30">
        <v>163</v>
      </c>
      <c r="C814" s="35">
        <v>3</v>
      </c>
      <c r="D814" s="36" t="s">
        <v>36</v>
      </c>
      <c r="E814" s="36" t="s">
        <v>34</v>
      </c>
      <c r="F814" s="36" t="s">
        <v>35</v>
      </c>
      <c r="G814" s="36">
        <v>2008</v>
      </c>
      <c r="H814" s="35" t="s">
        <v>87</v>
      </c>
      <c r="I814" s="35"/>
      <c r="Q814" s="36" t="s">
        <v>95</v>
      </c>
      <c r="V814" s="37" t="e">
        <f t="shared" si="74"/>
        <v>#DIV/0!</v>
      </c>
      <c r="Y814" s="36" t="e">
        <f t="shared" si="75"/>
        <v>#DIV/0!</v>
      </c>
      <c r="Z814" s="35" t="e">
        <f t="shared" si="76"/>
        <v>#DIV/0!</v>
      </c>
      <c r="AB814" s="36" t="e">
        <f t="shared" si="77"/>
        <v>#DIV/0!</v>
      </c>
      <c r="AD814" s="36" t="e">
        <f t="shared" si="78"/>
        <v>#DIV/0!</v>
      </c>
    </row>
    <row r="815" spans="1:39" ht="15.75" customHeight="1" x14ac:dyDescent="0.25">
      <c r="A815" s="2" t="s">
        <v>29</v>
      </c>
      <c r="B815" s="3">
        <v>163</v>
      </c>
      <c r="C815" s="4">
        <v>3</v>
      </c>
      <c r="D815" s="1" t="s">
        <v>36</v>
      </c>
      <c r="E815" s="1" t="s">
        <v>34</v>
      </c>
      <c r="F815" s="1" t="s">
        <v>35</v>
      </c>
      <c r="G815" s="1">
        <v>2009</v>
      </c>
      <c r="H815" s="4" t="s">
        <v>87</v>
      </c>
      <c r="Q815" s="1" t="s">
        <v>95</v>
      </c>
      <c r="V815" s="5" t="e">
        <f t="shared" si="74"/>
        <v>#DIV/0!</v>
      </c>
      <c r="Y815" s="1" t="e">
        <f t="shared" si="75"/>
        <v>#DIV/0!</v>
      </c>
      <c r="Z815" s="4" t="e">
        <f t="shared" si="76"/>
        <v>#DIV/0!</v>
      </c>
      <c r="AB815" s="1" t="e">
        <f t="shared" si="77"/>
        <v>#DIV/0!</v>
      </c>
      <c r="AD815" s="1" t="e">
        <f t="shared" si="78"/>
        <v>#DIV/0!</v>
      </c>
      <c r="AE815" s="1"/>
      <c r="AJ815" s="1"/>
    </row>
    <row r="816" spans="1:39" ht="15.75" customHeight="1" x14ac:dyDescent="0.25">
      <c r="A816" s="2" t="s">
        <v>29</v>
      </c>
      <c r="B816" s="3">
        <v>163</v>
      </c>
      <c r="C816" s="4">
        <v>3</v>
      </c>
      <c r="D816" s="1" t="s">
        <v>36</v>
      </c>
      <c r="E816" s="1" t="s">
        <v>34</v>
      </c>
      <c r="F816" s="1" t="s">
        <v>35</v>
      </c>
      <c r="G816" s="1">
        <v>2010</v>
      </c>
      <c r="H816" s="4" t="s">
        <v>87</v>
      </c>
      <c r="Q816" s="1" t="s">
        <v>95</v>
      </c>
      <c r="V816" s="5" t="e">
        <f t="shared" si="74"/>
        <v>#DIV/0!</v>
      </c>
      <c r="Y816" s="1" t="e">
        <f t="shared" si="75"/>
        <v>#DIV/0!</v>
      </c>
      <c r="Z816" s="4" t="e">
        <f t="shared" si="76"/>
        <v>#DIV/0!</v>
      </c>
      <c r="AB816" s="1" t="e">
        <f t="shared" si="77"/>
        <v>#DIV/0!</v>
      </c>
      <c r="AD816" s="1" t="e">
        <f t="shared" si="78"/>
        <v>#DIV/0!</v>
      </c>
      <c r="AE816" s="1"/>
      <c r="AJ816" s="1"/>
    </row>
    <row r="817" spans="1:39" ht="15.75" customHeight="1" x14ac:dyDescent="0.25">
      <c r="A817" s="2" t="s">
        <v>29</v>
      </c>
      <c r="B817" s="3">
        <v>163</v>
      </c>
      <c r="C817" s="4">
        <v>3</v>
      </c>
      <c r="D817" s="1" t="s">
        <v>36</v>
      </c>
      <c r="E817" s="1" t="s">
        <v>34</v>
      </c>
      <c r="F817" s="1" t="s">
        <v>35</v>
      </c>
      <c r="G817" s="1">
        <v>2011</v>
      </c>
      <c r="H817" s="4" t="s">
        <v>87</v>
      </c>
      <c r="Q817" s="1" t="s">
        <v>95</v>
      </c>
      <c r="V817" s="5" t="e">
        <f t="shared" si="74"/>
        <v>#DIV/0!</v>
      </c>
      <c r="Y817" s="1" t="e">
        <f t="shared" si="75"/>
        <v>#DIV/0!</v>
      </c>
      <c r="Z817" s="4" t="e">
        <f t="shared" si="76"/>
        <v>#DIV/0!</v>
      </c>
      <c r="AB817" s="1" t="e">
        <f t="shared" si="77"/>
        <v>#DIV/0!</v>
      </c>
      <c r="AD817" s="1" t="e">
        <f t="shared" si="78"/>
        <v>#DIV/0!</v>
      </c>
      <c r="AE817" s="1"/>
      <c r="AJ817" s="1"/>
    </row>
    <row r="818" spans="1:39" ht="15.75" customHeight="1" x14ac:dyDescent="0.25">
      <c r="A818" s="2" t="s">
        <v>29</v>
      </c>
      <c r="B818" s="3">
        <v>163</v>
      </c>
      <c r="C818" s="4">
        <v>3</v>
      </c>
      <c r="D818" s="1" t="s">
        <v>36</v>
      </c>
      <c r="E818" s="1" t="s">
        <v>34</v>
      </c>
      <c r="F818" s="1" t="s">
        <v>35</v>
      </c>
      <c r="G818" s="1">
        <v>2012</v>
      </c>
      <c r="H818" s="4" t="s">
        <v>87</v>
      </c>
      <c r="Q818" s="1" t="s">
        <v>95</v>
      </c>
      <c r="V818" s="5" t="e">
        <f t="shared" si="74"/>
        <v>#DIV/0!</v>
      </c>
      <c r="Y818" s="1" t="e">
        <f t="shared" si="75"/>
        <v>#DIV/0!</v>
      </c>
      <c r="Z818" s="4" t="e">
        <f t="shared" si="76"/>
        <v>#DIV/0!</v>
      </c>
      <c r="AB818" s="1" t="e">
        <f t="shared" si="77"/>
        <v>#DIV/0!</v>
      </c>
      <c r="AD818" s="1" t="e">
        <f t="shared" si="78"/>
        <v>#DIV/0!</v>
      </c>
      <c r="AE818" s="1"/>
      <c r="AJ818" s="1"/>
    </row>
    <row r="819" spans="1:39" s="36" customFormat="1" ht="15.75" customHeight="1" x14ac:dyDescent="0.25">
      <c r="A819" s="34" t="s">
        <v>29</v>
      </c>
      <c r="B819" s="30">
        <v>164</v>
      </c>
      <c r="C819" s="35">
        <v>3</v>
      </c>
      <c r="D819" s="36" t="s">
        <v>36</v>
      </c>
      <c r="E819" s="36" t="s">
        <v>34</v>
      </c>
      <c r="F819" s="36" t="s">
        <v>35</v>
      </c>
      <c r="G819" s="36">
        <v>2008</v>
      </c>
      <c r="H819" s="35" t="s">
        <v>87</v>
      </c>
      <c r="I819" s="35"/>
      <c r="Q819" s="36" t="s">
        <v>95</v>
      </c>
      <c r="V819" s="37" t="e">
        <f t="shared" si="74"/>
        <v>#DIV/0!</v>
      </c>
      <c r="Y819" s="36" t="e">
        <f t="shared" si="75"/>
        <v>#DIV/0!</v>
      </c>
      <c r="Z819" s="35" t="e">
        <f t="shared" si="76"/>
        <v>#DIV/0!</v>
      </c>
      <c r="AB819" s="36" t="e">
        <f t="shared" si="77"/>
        <v>#DIV/0!</v>
      </c>
      <c r="AD819" s="36" t="e">
        <f t="shared" si="78"/>
        <v>#DIV/0!</v>
      </c>
    </row>
    <row r="820" spans="1:39" ht="15.75" customHeight="1" x14ac:dyDescent="0.25">
      <c r="A820" s="2" t="s">
        <v>29</v>
      </c>
      <c r="B820" s="3">
        <v>164</v>
      </c>
      <c r="C820" s="4">
        <v>3</v>
      </c>
      <c r="D820" s="1" t="s">
        <v>36</v>
      </c>
      <c r="E820" s="1" t="s">
        <v>34</v>
      </c>
      <c r="F820" s="1" t="s">
        <v>35</v>
      </c>
      <c r="G820" s="1">
        <v>2009</v>
      </c>
      <c r="H820" s="4" t="s">
        <v>87</v>
      </c>
      <c r="Q820" s="1" t="s">
        <v>95</v>
      </c>
      <c r="V820" s="5" t="e">
        <f t="shared" si="74"/>
        <v>#DIV/0!</v>
      </c>
      <c r="Y820" s="1" t="e">
        <f t="shared" si="75"/>
        <v>#DIV/0!</v>
      </c>
      <c r="Z820" s="4" t="e">
        <f t="shared" si="76"/>
        <v>#DIV/0!</v>
      </c>
      <c r="AB820" s="1" t="e">
        <f t="shared" si="77"/>
        <v>#DIV/0!</v>
      </c>
      <c r="AD820" s="1" t="e">
        <f t="shared" si="78"/>
        <v>#DIV/0!</v>
      </c>
      <c r="AE820" s="1"/>
      <c r="AJ820" s="1"/>
    </row>
    <row r="821" spans="1:39" ht="15.75" customHeight="1" x14ac:dyDescent="0.25">
      <c r="A821" s="2" t="s">
        <v>29</v>
      </c>
      <c r="B821" s="3">
        <v>164</v>
      </c>
      <c r="C821" s="4">
        <v>3</v>
      </c>
      <c r="D821" s="1" t="s">
        <v>36</v>
      </c>
      <c r="E821" s="1" t="s">
        <v>34</v>
      </c>
      <c r="F821" s="1" t="s">
        <v>35</v>
      </c>
      <c r="G821" s="1">
        <v>2010</v>
      </c>
      <c r="H821" s="4" t="s">
        <v>87</v>
      </c>
      <c r="Q821" s="1" t="s">
        <v>95</v>
      </c>
      <c r="V821" s="5" t="e">
        <f t="shared" si="74"/>
        <v>#DIV/0!</v>
      </c>
      <c r="Y821" s="1" t="e">
        <f t="shared" si="75"/>
        <v>#DIV/0!</v>
      </c>
      <c r="Z821" s="4" t="e">
        <f t="shared" si="76"/>
        <v>#DIV/0!</v>
      </c>
      <c r="AB821" s="1" t="e">
        <f t="shared" si="77"/>
        <v>#DIV/0!</v>
      </c>
      <c r="AD821" s="1" t="e">
        <f t="shared" si="78"/>
        <v>#DIV/0!</v>
      </c>
      <c r="AE821" s="1"/>
      <c r="AJ821" s="1"/>
    </row>
    <row r="822" spans="1:39" ht="15.75" customHeight="1" x14ac:dyDescent="0.25">
      <c r="A822" s="2" t="s">
        <v>29</v>
      </c>
      <c r="B822" s="3">
        <v>164</v>
      </c>
      <c r="C822" s="4">
        <v>3</v>
      </c>
      <c r="D822" s="1" t="s">
        <v>36</v>
      </c>
      <c r="E822" s="1" t="s">
        <v>34</v>
      </c>
      <c r="F822" s="1" t="s">
        <v>35</v>
      </c>
      <c r="G822" s="1">
        <v>2011</v>
      </c>
      <c r="H822" s="4" t="s">
        <v>87</v>
      </c>
      <c r="Q822" s="1" t="s">
        <v>95</v>
      </c>
      <c r="V822" s="5" t="e">
        <f t="shared" si="74"/>
        <v>#DIV/0!</v>
      </c>
      <c r="Y822" s="1" t="e">
        <f t="shared" si="75"/>
        <v>#DIV/0!</v>
      </c>
      <c r="Z822" s="4" t="e">
        <f t="shared" si="76"/>
        <v>#DIV/0!</v>
      </c>
      <c r="AB822" s="1" t="e">
        <f t="shared" si="77"/>
        <v>#DIV/0!</v>
      </c>
      <c r="AD822" s="1" t="e">
        <f t="shared" si="78"/>
        <v>#DIV/0!</v>
      </c>
      <c r="AE822" s="1"/>
      <c r="AJ822" s="1"/>
    </row>
    <row r="823" spans="1:39" ht="15.75" customHeight="1" x14ac:dyDescent="0.25">
      <c r="A823" s="2" t="s">
        <v>29</v>
      </c>
      <c r="B823" s="3">
        <v>164</v>
      </c>
      <c r="C823" s="4">
        <v>3</v>
      </c>
      <c r="D823" s="1" t="s">
        <v>36</v>
      </c>
      <c r="E823" s="1" t="s">
        <v>34</v>
      </c>
      <c r="F823" s="1" t="s">
        <v>35</v>
      </c>
      <c r="G823" s="1">
        <v>2012</v>
      </c>
      <c r="H823" s="4" t="s">
        <v>87</v>
      </c>
      <c r="Q823" s="1" t="s">
        <v>95</v>
      </c>
      <c r="V823" s="5" t="e">
        <f t="shared" si="74"/>
        <v>#DIV/0!</v>
      </c>
      <c r="Y823" s="1" t="e">
        <f t="shared" si="75"/>
        <v>#DIV/0!</v>
      </c>
      <c r="Z823" s="4" t="e">
        <f t="shared" si="76"/>
        <v>#DIV/0!</v>
      </c>
      <c r="AB823" s="1" t="e">
        <f t="shared" si="77"/>
        <v>#DIV/0!</v>
      </c>
      <c r="AD823" s="1" t="e">
        <f t="shared" si="78"/>
        <v>#DIV/0!</v>
      </c>
      <c r="AE823" s="1"/>
      <c r="AJ823" s="1"/>
    </row>
    <row r="824" spans="1:39" s="36" customFormat="1" ht="15.75" customHeight="1" x14ac:dyDescent="0.25">
      <c r="A824" s="34" t="s">
        <v>29</v>
      </c>
      <c r="B824" s="30">
        <v>165</v>
      </c>
      <c r="C824" s="35">
        <v>3</v>
      </c>
      <c r="D824" s="36" t="s">
        <v>36</v>
      </c>
      <c r="E824" s="36" t="s">
        <v>34</v>
      </c>
      <c r="F824" s="36" t="s">
        <v>35</v>
      </c>
      <c r="G824" s="36">
        <v>2008</v>
      </c>
      <c r="H824" s="35" t="s">
        <v>87</v>
      </c>
      <c r="I824" s="35"/>
      <c r="Q824" s="36" t="s">
        <v>96</v>
      </c>
      <c r="V824" s="37" t="e">
        <f t="shared" si="74"/>
        <v>#DIV/0!</v>
      </c>
      <c r="Y824" s="36" t="e">
        <f t="shared" si="75"/>
        <v>#DIV/0!</v>
      </c>
      <c r="Z824" s="35" t="e">
        <f t="shared" si="76"/>
        <v>#DIV/0!</v>
      </c>
      <c r="AB824" s="36" t="e">
        <f t="shared" si="77"/>
        <v>#DIV/0!</v>
      </c>
      <c r="AD824" s="36" t="e">
        <f t="shared" si="78"/>
        <v>#DIV/0!</v>
      </c>
    </row>
    <row r="825" spans="1:39" ht="15.75" customHeight="1" x14ac:dyDescent="0.25">
      <c r="A825" s="2" t="s">
        <v>29</v>
      </c>
      <c r="B825" s="3">
        <v>165</v>
      </c>
      <c r="C825" s="4">
        <v>3</v>
      </c>
      <c r="D825" s="1" t="s">
        <v>36</v>
      </c>
      <c r="E825" s="1" t="s">
        <v>34</v>
      </c>
      <c r="F825" s="1" t="s">
        <v>35</v>
      </c>
      <c r="G825" s="1">
        <v>2009</v>
      </c>
      <c r="H825" s="4" t="s">
        <v>87</v>
      </c>
      <c r="Q825" s="1" t="s">
        <v>96</v>
      </c>
      <c r="V825" s="5" t="e">
        <f t="shared" si="74"/>
        <v>#DIV/0!</v>
      </c>
      <c r="Y825" s="1" t="e">
        <f t="shared" si="75"/>
        <v>#DIV/0!</v>
      </c>
      <c r="Z825" s="4" t="e">
        <f t="shared" si="76"/>
        <v>#DIV/0!</v>
      </c>
      <c r="AB825" s="1" t="e">
        <f t="shared" si="77"/>
        <v>#DIV/0!</v>
      </c>
      <c r="AD825" s="1" t="e">
        <f t="shared" si="78"/>
        <v>#DIV/0!</v>
      </c>
      <c r="AE825" s="1"/>
      <c r="AJ825" s="1"/>
    </row>
    <row r="826" spans="1:39" ht="15.75" customHeight="1" x14ac:dyDescent="0.25">
      <c r="A826" s="2" t="s">
        <v>29</v>
      </c>
      <c r="B826" s="3">
        <v>165</v>
      </c>
      <c r="C826" s="4">
        <v>3</v>
      </c>
      <c r="D826" s="1" t="s">
        <v>36</v>
      </c>
      <c r="E826" s="1" t="s">
        <v>34</v>
      </c>
      <c r="F826" s="1" t="s">
        <v>35</v>
      </c>
      <c r="G826" s="1">
        <v>2010</v>
      </c>
      <c r="H826" s="4" t="s">
        <v>87</v>
      </c>
      <c r="Q826" s="1" t="s">
        <v>96</v>
      </c>
      <c r="V826" s="5" t="e">
        <f t="shared" si="74"/>
        <v>#DIV/0!</v>
      </c>
      <c r="Y826" s="1" t="e">
        <f t="shared" si="75"/>
        <v>#DIV/0!</v>
      </c>
      <c r="Z826" s="4" t="e">
        <f t="shared" si="76"/>
        <v>#DIV/0!</v>
      </c>
      <c r="AB826" s="1" t="e">
        <f t="shared" si="77"/>
        <v>#DIV/0!</v>
      </c>
      <c r="AD826" s="1" t="e">
        <f t="shared" si="78"/>
        <v>#DIV/0!</v>
      </c>
      <c r="AE826" s="1"/>
      <c r="AJ826" s="1"/>
    </row>
    <row r="827" spans="1:39" ht="15.75" customHeight="1" x14ac:dyDescent="0.25">
      <c r="A827" s="2" t="s">
        <v>29</v>
      </c>
      <c r="B827" s="3">
        <v>165</v>
      </c>
      <c r="C827" s="4">
        <v>3</v>
      </c>
      <c r="D827" s="1" t="s">
        <v>36</v>
      </c>
      <c r="E827" s="1" t="s">
        <v>34</v>
      </c>
      <c r="F827" s="1" t="s">
        <v>35</v>
      </c>
      <c r="G827" s="1">
        <v>2011</v>
      </c>
      <c r="H827" s="4" t="s">
        <v>87</v>
      </c>
      <c r="Q827" s="1" t="s">
        <v>96</v>
      </c>
      <c r="V827" s="5" t="e">
        <f t="shared" si="74"/>
        <v>#DIV/0!</v>
      </c>
      <c r="Y827" s="1" t="e">
        <f t="shared" si="75"/>
        <v>#DIV/0!</v>
      </c>
      <c r="Z827" s="4" t="e">
        <f t="shared" si="76"/>
        <v>#DIV/0!</v>
      </c>
      <c r="AB827" s="1" t="e">
        <f t="shared" si="77"/>
        <v>#DIV/0!</v>
      </c>
      <c r="AD827" s="1" t="e">
        <f t="shared" si="78"/>
        <v>#DIV/0!</v>
      </c>
      <c r="AE827" s="1"/>
      <c r="AJ827" s="1"/>
    </row>
    <row r="828" spans="1:39" ht="15.75" customHeight="1" x14ac:dyDescent="0.25">
      <c r="A828" s="2" t="s">
        <v>29</v>
      </c>
      <c r="B828" s="3">
        <v>165</v>
      </c>
      <c r="C828" s="4">
        <v>3</v>
      </c>
      <c r="D828" s="1" t="s">
        <v>36</v>
      </c>
      <c r="E828" s="1" t="s">
        <v>34</v>
      </c>
      <c r="F828" s="1" t="s">
        <v>35</v>
      </c>
      <c r="G828" s="1">
        <v>2012</v>
      </c>
      <c r="H828" s="4" t="s">
        <v>87</v>
      </c>
      <c r="Q828" s="1" t="s">
        <v>96</v>
      </c>
      <c r="V828" s="5" t="e">
        <f t="shared" si="74"/>
        <v>#DIV/0!</v>
      </c>
      <c r="Y828" s="1" t="e">
        <f t="shared" si="75"/>
        <v>#DIV/0!</v>
      </c>
      <c r="Z828" s="4" t="e">
        <f t="shared" si="76"/>
        <v>#DIV/0!</v>
      </c>
      <c r="AB828" s="1" t="e">
        <f t="shared" si="77"/>
        <v>#DIV/0!</v>
      </c>
      <c r="AD828" s="1" t="e">
        <f t="shared" si="78"/>
        <v>#DIV/0!</v>
      </c>
      <c r="AE828" s="1"/>
      <c r="AJ828" s="1"/>
    </row>
    <row r="829" spans="1:39" s="36" customFormat="1" ht="15.75" customHeight="1" x14ac:dyDescent="0.25">
      <c r="A829" s="34" t="s">
        <v>29</v>
      </c>
      <c r="B829" s="30">
        <v>166</v>
      </c>
      <c r="C829" s="35">
        <v>4</v>
      </c>
      <c r="D829" s="36" t="s">
        <v>37</v>
      </c>
      <c r="E829" s="36" t="s">
        <v>34</v>
      </c>
      <c r="F829" s="36" t="s">
        <v>35</v>
      </c>
      <c r="G829" s="36">
        <v>2008</v>
      </c>
      <c r="H829" s="35" t="s">
        <v>87</v>
      </c>
      <c r="I829" s="35"/>
      <c r="J829" s="36" t="s">
        <v>47</v>
      </c>
      <c r="K829" s="36">
        <v>0</v>
      </c>
      <c r="Q829" s="36" t="s">
        <v>97</v>
      </c>
      <c r="R829" s="36">
        <v>0</v>
      </c>
      <c r="S829" s="36" t="s">
        <v>25</v>
      </c>
      <c r="V829" s="37" t="e">
        <f t="shared" si="74"/>
        <v>#DIV/0!</v>
      </c>
      <c r="Y829" s="37" t="e">
        <f t="shared" si="75"/>
        <v>#DIV/0!</v>
      </c>
      <c r="Z829" s="35" t="e">
        <f t="shared" si="76"/>
        <v>#DIV/0!</v>
      </c>
      <c r="AB829" s="36" t="e">
        <f t="shared" si="77"/>
        <v>#DIV/0!</v>
      </c>
      <c r="AD829" s="36" t="e">
        <f t="shared" si="78"/>
        <v>#DIV/0!</v>
      </c>
      <c r="AM829" s="36" t="s">
        <v>51</v>
      </c>
    </row>
    <row r="830" spans="1:39" ht="15.75" customHeight="1" x14ac:dyDescent="0.25">
      <c r="A830" s="2" t="s">
        <v>29</v>
      </c>
      <c r="B830" s="3">
        <v>166</v>
      </c>
      <c r="C830" s="4">
        <v>4</v>
      </c>
      <c r="D830" s="1" t="s">
        <v>37</v>
      </c>
      <c r="E830" s="1" t="s">
        <v>34</v>
      </c>
      <c r="F830" s="1" t="s">
        <v>35</v>
      </c>
      <c r="G830" s="1">
        <v>2009</v>
      </c>
      <c r="H830" s="4" t="s">
        <v>87</v>
      </c>
      <c r="Q830" s="1" t="s">
        <v>97</v>
      </c>
      <c r="V830" s="5" t="e">
        <f t="shared" si="74"/>
        <v>#DIV/0!</v>
      </c>
      <c r="Y830" s="1" t="e">
        <f t="shared" si="75"/>
        <v>#DIV/0!</v>
      </c>
      <c r="Z830" s="4" t="e">
        <f t="shared" si="76"/>
        <v>#DIV/0!</v>
      </c>
      <c r="AB830" s="1" t="e">
        <f t="shared" si="77"/>
        <v>#DIV/0!</v>
      </c>
      <c r="AD830" s="1" t="e">
        <f t="shared" si="78"/>
        <v>#DIV/0!</v>
      </c>
      <c r="AE830" s="1"/>
      <c r="AJ830" s="1"/>
    </row>
    <row r="831" spans="1:39" ht="15.75" customHeight="1" x14ac:dyDescent="0.25">
      <c r="A831" s="2" t="s">
        <v>29</v>
      </c>
      <c r="B831" s="3">
        <v>166</v>
      </c>
      <c r="C831" s="4">
        <v>4</v>
      </c>
      <c r="D831" s="1" t="s">
        <v>37</v>
      </c>
      <c r="E831" s="1" t="s">
        <v>34</v>
      </c>
      <c r="F831" s="1" t="s">
        <v>35</v>
      </c>
      <c r="G831" s="1">
        <v>2010</v>
      </c>
      <c r="H831" s="4" t="s">
        <v>87</v>
      </c>
      <c r="Q831" s="1" t="s">
        <v>97</v>
      </c>
      <c r="V831" s="5" t="e">
        <f t="shared" si="74"/>
        <v>#DIV/0!</v>
      </c>
      <c r="Y831" s="1" t="e">
        <f t="shared" si="75"/>
        <v>#DIV/0!</v>
      </c>
      <c r="Z831" s="4" t="e">
        <f t="shared" si="76"/>
        <v>#DIV/0!</v>
      </c>
      <c r="AB831" s="1" t="e">
        <f t="shared" si="77"/>
        <v>#DIV/0!</v>
      </c>
      <c r="AD831" s="1" t="e">
        <f t="shared" si="78"/>
        <v>#DIV/0!</v>
      </c>
      <c r="AE831" s="1"/>
      <c r="AJ831" s="1"/>
    </row>
    <row r="832" spans="1:39" ht="15.75" customHeight="1" x14ac:dyDescent="0.25">
      <c r="A832" s="2" t="s">
        <v>29</v>
      </c>
      <c r="B832" s="3">
        <v>166</v>
      </c>
      <c r="C832" s="4">
        <v>4</v>
      </c>
      <c r="D832" s="1" t="s">
        <v>37</v>
      </c>
      <c r="E832" s="1" t="s">
        <v>34</v>
      </c>
      <c r="F832" s="1" t="s">
        <v>35</v>
      </c>
      <c r="G832" s="1">
        <v>2011</v>
      </c>
      <c r="H832" s="4" t="s">
        <v>87</v>
      </c>
      <c r="Q832" s="1" t="s">
        <v>97</v>
      </c>
      <c r="V832" s="5" t="e">
        <f t="shared" si="74"/>
        <v>#DIV/0!</v>
      </c>
      <c r="Y832" s="1" t="e">
        <f t="shared" si="75"/>
        <v>#DIV/0!</v>
      </c>
      <c r="Z832" s="4" t="e">
        <f t="shared" si="76"/>
        <v>#DIV/0!</v>
      </c>
      <c r="AB832" s="1" t="e">
        <f t="shared" si="77"/>
        <v>#DIV/0!</v>
      </c>
      <c r="AD832" s="1" t="e">
        <f t="shared" si="78"/>
        <v>#DIV/0!</v>
      </c>
      <c r="AE832" s="1"/>
      <c r="AJ832" s="1"/>
    </row>
    <row r="833" spans="1:38" ht="15.75" customHeight="1" x14ac:dyDescent="0.25">
      <c r="A833" s="2" t="s">
        <v>29</v>
      </c>
      <c r="B833" s="3">
        <v>166</v>
      </c>
      <c r="C833" s="4">
        <v>4</v>
      </c>
      <c r="D833" s="1" t="s">
        <v>37</v>
      </c>
      <c r="E833" s="1" t="s">
        <v>34</v>
      </c>
      <c r="F833" s="1" t="s">
        <v>35</v>
      </c>
      <c r="G833" s="1">
        <v>2012</v>
      </c>
      <c r="H833" s="4" t="s">
        <v>87</v>
      </c>
      <c r="Q833" s="1" t="s">
        <v>97</v>
      </c>
      <c r="V833" s="5" t="e">
        <f t="shared" si="74"/>
        <v>#DIV/0!</v>
      </c>
      <c r="Y833" s="1" t="e">
        <f t="shared" si="75"/>
        <v>#DIV/0!</v>
      </c>
      <c r="Z833" s="4" t="e">
        <f t="shared" si="76"/>
        <v>#DIV/0!</v>
      </c>
      <c r="AB833" s="1" t="e">
        <f t="shared" si="77"/>
        <v>#DIV/0!</v>
      </c>
      <c r="AD833" s="1" t="e">
        <f t="shared" si="78"/>
        <v>#DIV/0!</v>
      </c>
      <c r="AE833" s="1"/>
      <c r="AJ833" s="1"/>
    </row>
    <row r="834" spans="1:38" s="36" customFormat="1" ht="15.75" customHeight="1" x14ac:dyDescent="0.25">
      <c r="A834" s="34" t="s">
        <v>29</v>
      </c>
      <c r="B834" s="30">
        <v>167</v>
      </c>
      <c r="C834" s="35">
        <v>4</v>
      </c>
      <c r="D834" s="36" t="s">
        <v>37</v>
      </c>
      <c r="E834" s="36" t="s">
        <v>34</v>
      </c>
      <c r="F834" s="36" t="s">
        <v>35</v>
      </c>
      <c r="G834" s="36">
        <v>2008</v>
      </c>
      <c r="H834" s="35" t="s">
        <v>87</v>
      </c>
      <c r="I834" s="35"/>
      <c r="Q834" s="36" t="s">
        <v>97</v>
      </c>
      <c r="V834" s="37" t="e">
        <f t="shared" si="74"/>
        <v>#DIV/0!</v>
      </c>
      <c r="Y834" s="36" t="e">
        <f t="shared" si="75"/>
        <v>#DIV/0!</v>
      </c>
      <c r="Z834" s="35" t="e">
        <f t="shared" si="76"/>
        <v>#DIV/0!</v>
      </c>
      <c r="AB834" s="36" t="e">
        <f t="shared" si="77"/>
        <v>#DIV/0!</v>
      </c>
      <c r="AD834" s="36" t="e">
        <f t="shared" si="78"/>
        <v>#DIV/0!</v>
      </c>
    </row>
    <row r="835" spans="1:38" ht="15.75" customHeight="1" x14ac:dyDescent="0.25">
      <c r="A835" s="2" t="s">
        <v>29</v>
      </c>
      <c r="B835" s="3">
        <v>167</v>
      </c>
      <c r="C835" s="4">
        <v>4</v>
      </c>
      <c r="D835" s="1" t="s">
        <v>37</v>
      </c>
      <c r="E835" s="1" t="s">
        <v>34</v>
      </c>
      <c r="F835" s="1" t="s">
        <v>35</v>
      </c>
      <c r="G835" s="1">
        <v>2009</v>
      </c>
      <c r="H835" s="4" t="s">
        <v>87</v>
      </c>
      <c r="Q835" s="1" t="s">
        <v>97</v>
      </c>
      <c r="V835" s="5" t="e">
        <f t="shared" si="74"/>
        <v>#DIV/0!</v>
      </c>
      <c r="Y835" s="1" t="e">
        <f t="shared" si="75"/>
        <v>#DIV/0!</v>
      </c>
      <c r="Z835" s="4" t="e">
        <f t="shared" si="76"/>
        <v>#DIV/0!</v>
      </c>
      <c r="AB835" s="1" t="e">
        <f t="shared" si="77"/>
        <v>#DIV/0!</v>
      </c>
      <c r="AD835" s="1" t="e">
        <f t="shared" si="78"/>
        <v>#DIV/0!</v>
      </c>
      <c r="AE835" s="1"/>
      <c r="AJ835" s="1"/>
    </row>
    <row r="836" spans="1:38" ht="15.75" customHeight="1" x14ac:dyDescent="0.25">
      <c r="A836" s="2" t="s">
        <v>29</v>
      </c>
      <c r="B836" s="3">
        <v>167</v>
      </c>
      <c r="C836" s="4">
        <v>4</v>
      </c>
      <c r="D836" s="1" t="s">
        <v>37</v>
      </c>
      <c r="E836" s="1" t="s">
        <v>34</v>
      </c>
      <c r="F836" s="1" t="s">
        <v>35</v>
      </c>
      <c r="G836" s="1">
        <v>2010</v>
      </c>
      <c r="H836" s="4" t="s">
        <v>87</v>
      </c>
      <c r="Q836" s="1" t="s">
        <v>97</v>
      </c>
      <c r="V836" s="5" t="e">
        <f t="shared" si="74"/>
        <v>#DIV/0!</v>
      </c>
      <c r="Y836" s="1" t="e">
        <f t="shared" si="75"/>
        <v>#DIV/0!</v>
      </c>
      <c r="Z836" s="4" t="e">
        <f t="shared" si="76"/>
        <v>#DIV/0!</v>
      </c>
      <c r="AB836" s="1" t="e">
        <f t="shared" si="77"/>
        <v>#DIV/0!</v>
      </c>
      <c r="AD836" s="1" t="e">
        <f t="shared" si="78"/>
        <v>#DIV/0!</v>
      </c>
      <c r="AE836" s="1"/>
      <c r="AJ836" s="1"/>
    </row>
    <row r="837" spans="1:38" ht="15.75" customHeight="1" x14ac:dyDescent="0.25">
      <c r="A837" s="2" t="s">
        <v>29</v>
      </c>
      <c r="B837" s="3">
        <v>167</v>
      </c>
      <c r="C837" s="4">
        <v>4</v>
      </c>
      <c r="D837" s="1" t="s">
        <v>37</v>
      </c>
      <c r="E837" s="1" t="s">
        <v>34</v>
      </c>
      <c r="F837" s="1" t="s">
        <v>35</v>
      </c>
      <c r="G837" s="1">
        <v>2011</v>
      </c>
      <c r="H837" s="4" t="s">
        <v>87</v>
      </c>
      <c r="Q837" s="1" t="s">
        <v>97</v>
      </c>
      <c r="V837" s="5" t="e">
        <f t="shared" ref="V837:V900" si="79">(U837+(Y837*AA837))/T837</f>
        <v>#DIV/0!</v>
      </c>
      <c r="Y837" s="1" t="e">
        <f t="shared" ref="Y837:Y900" si="80">X837/(T837-AA837)</f>
        <v>#DIV/0!</v>
      </c>
      <c r="Z837" s="4" t="e">
        <f t="shared" ref="Z837:Z900" si="81">Y837*100/V837</f>
        <v>#DIV/0!</v>
      </c>
      <c r="AB837" s="1" t="e">
        <f t="shared" ref="AB837:AB900" si="82">AA837*100/T837</f>
        <v>#DIV/0!</v>
      </c>
      <c r="AD837" s="1" t="e">
        <f t="shared" ref="AD837:AD900" si="83">AC837*100/T837</f>
        <v>#DIV/0!</v>
      </c>
      <c r="AE837" s="1"/>
      <c r="AJ837" s="1"/>
    </row>
    <row r="838" spans="1:38" ht="15.75" customHeight="1" x14ac:dyDescent="0.25">
      <c r="A838" s="2" t="s">
        <v>29</v>
      </c>
      <c r="B838" s="3">
        <v>167</v>
      </c>
      <c r="C838" s="4">
        <v>4</v>
      </c>
      <c r="D838" s="1" t="s">
        <v>37</v>
      </c>
      <c r="E838" s="1" t="s">
        <v>34</v>
      </c>
      <c r="F838" s="1" t="s">
        <v>35</v>
      </c>
      <c r="G838" s="1">
        <v>2012</v>
      </c>
      <c r="H838" s="4" t="s">
        <v>87</v>
      </c>
      <c r="Q838" s="1" t="s">
        <v>97</v>
      </c>
      <c r="V838" s="5" t="e">
        <f t="shared" si="79"/>
        <v>#DIV/0!</v>
      </c>
      <c r="Y838" s="1" t="e">
        <f t="shared" si="80"/>
        <v>#DIV/0!</v>
      </c>
      <c r="Z838" s="4" t="e">
        <f t="shared" si="81"/>
        <v>#DIV/0!</v>
      </c>
      <c r="AB838" s="1" t="e">
        <f t="shared" si="82"/>
        <v>#DIV/0!</v>
      </c>
      <c r="AD838" s="1" t="e">
        <f t="shared" si="83"/>
        <v>#DIV/0!</v>
      </c>
      <c r="AE838" s="1"/>
      <c r="AJ838" s="1"/>
    </row>
    <row r="839" spans="1:38" s="36" customFormat="1" ht="15.75" customHeight="1" x14ac:dyDescent="0.25">
      <c r="A839" s="34" t="s">
        <v>29</v>
      </c>
      <c r="B839" s="30">
        <v>168</v>
      </c>
      <c r="C839" s="35">
        <v>4</v>
      </c>
      <c r="D839" s="36" t="s">
        <v>37</v>
      </c>
      <c r="E839" s="36" t="s">
        <v>34</v>
      </c>
      <c r="F839" s="36" t="s">
        <v>35</v>
      </c>
      <c r="G839" s="36">
        <v>2008</v>
      </c>
      <c r="H839" s="35" t="s">
        <v>87</v>
      </c>
      <c r="I839" s="35"/>
      <c r="J839" s="36">
        <v>65</v>
      </c>
      <c r="K839" s="36">
        <v>1</v>
      </c>
      <c r="L839" s="36">
        <f>J839-22</f>
        <v>43</v>
      </c>
      <c r="M839" s="36">
        <f>J839-49</f>
        <v>16</v>
      </c>
      <c r="N839" s="36">
        <f>J839-67</f>
        <v>-2</v>
      </c>
      <c r="O839" s="36">
        <f>J839-82</f>
        <v>-17</v>
      </c>
      <c r="Q839" s="36" t="s">
        <v>97</v>
      </c>
      <c r="R839" s="36">
        <v>0</v>
      </c>
      <c r="S839" s="36" t="s">
        <v>25</v>
      </c>
      <c r="V839" s="37" t="e">
        <f t="shared" si="79"/>
        <v>#DIV/0!</v>
      </c>
      <c r="Y839" s="37" t="e">
        <f t="shared" si="80"/>
        <v>#DIV/0!</v>
      </c>
      <c r="Z839" s="35" t="e">
        <f t="shared" si="81"/>
        <v>#DIV/0!</v>
      </c>
      <c r="AB839" s="36" t="e">
        <f t="shared" si="82"/>
        <v>#DIV/0!</v>
      </c>
      <c r="AD839" s="36" t="e">
        <f t="shared" si="83"/>
        <v>#DIV/0!</v>
      </c>
      <c r="AE839" s="41"/>
      <c r="AJ839" s="42"/>
    </row>
    <row r="840" spans="1:38" ht="15.75" customHeight="1" x14ac:dyDescent="0.25">
      <c r="A840" s="2" t="s">
        <v>29</v>
      </c>
      <c r="B840" s="3">
        <v>168</v>
      </c>
      <c r="C840" s="4">
        <v>4</v>
      </c>
      <c r="D840" s="1" t="s">
        <v>37</v>
      </c>
      <c r="E840" s="1" t="s">
        <v>34</v>
      </c>
      <c r="F840" s="1" t="s">
        <v>35</v>
      </c>
      <c r="G840" s="1">
        <v>2009</v>
      </c>
      <c r="H840" s="35" t="s">
        <v>87</v>
      </c>
      <c r="J840" s="1">
        <v>69</v>
      </c>
      <c r="K840" s="1">
        <v>3</v>
      </c>
      <c r="L840" s="1">
        <f>J840-26</f>
        <v>43</v>
      </c>
      <c r="M840" s="1">
        <f>J840-50</f>
        <v>19</v>
      </c>
      <c r="N840" s="1">
        <f>J840-66</f>
        <v>3</v>
      </c>
      <c r="O840" s="1">
        <f>J840-82</f>
        <v>-13</v>
      </c>
      <c r="Q840" s="1" t="s">
        <v>97</v>
      </c>
      <c r="R840" s="1">
        <v>1</v>
      </c>
      <c r="S840" s="1">
        <v>200</v>
      </c>
      <c r="T840" s="1">
        <v>25</v>
      </c>
      <c r="U840" s="1">
        <v>68</v>
      </c>
      <c r="V840" s="5">
        <f t="shared" si="79"/>
        <v>2.72</v>
      </c>
      <c r="W840" s="1">
        <v>4</v>
      </c>
      <c r="X840" s="1">
        <v>22</v>
      </c>
      <c r="Y840" s="5">
        <f t="shared" si="80"/>
        <v>0.88</v>
      </c>
      <c r="Z840" s="4">
        <f t="shared" si="81"/>
        <v>32.352941176470587</v>
      </c>
      <c r="AA840" s="1">
        <v>0</v>
      </c>
      <c r="AB840" s="1">
        <f t="shared" si="82"/>
        <v>0</v>
      </c>
      <c r="AC840" s="1">
        <v>0</v>
      </c>
      <c r="AD840" s="1">
        <f t="shared" si="83"/>
        <v>0</v>
      </c>
      <c r="AE840" s="7" t="s">
        <v>111</v>
      </c>
      <c r="AF840" s="1">
        <v>4</v>
      </c>
      <c r="AG840" s="1">
        <v>2</v>
      </c>
      <c r="AH840" s="1">
        <v>1</v>
      </c>
      <c r="AI840" s="1">
        <v>3</v>
      </c>
      <c r="AJ840" s="25">
        <v>2</v>
      </c>
      <c r="AK840" s="1">
        <v>2</v>
      </c>
      <c r="AL840" s="1">
        <v>4</v>
      </c>
    </row>
    <row r="841" spans="1:38" ht="15.75" customHeight="1" x14ac:dyDescent="0.25">
      <c r="A841" s="2" t="s">
        <v>29</v>
      </c>
      <c r="B841" s="3">
        <v>168</v>
      </c>
      <c r="C841" s="4">
        <v>4</v>
      </c>
      <c r="D841" s="1" t="s">
        <v>37</v>
      </c>
      <c r="E841" s="1" t="s">
        <v>34</v>
      </c>
      <c r="F841" s="1" t="s">
        <v>35</v>
      </c>
      <c r="G841" s="1">
        <v>2010</v>
      </c>
      <c r="H841" s="35" t="s">
        <v>87</v>
      </c>
      <c r="J841" s="1">
        <v>88</v>
      </c>
      <c r="K841" s="1">
        <v>4</v>
      </c>
      <c r="L841" s="1">
        <f>J841-40</f>
        <v>48</v>
      </c>
      <c r="M841" s="1">
        <f>J841-60</f>
        <v>28</v>
      </c>
      <c r="N841" s="1">
        <f>J841-82</f>
        <v>6</v>
      </c>
      <c r="O841" s="1">
        <f>J841-98</f>
        <v>-10</v>
      </c>
      <c r="P841" s="1" t="s">
        <v>137</v>
      </c>
      <c r="Q841" s="1" t="s">
        <v>97</v>
      </c>
      <c r="R841" s="1">
        <v>2</v>
      </c>
      <c r="S841" s="1">
        <v>215</v>
      </c>
      <c r="T841" s="1">
        <v>25</v>
      </c>
      <c r="U841" s="1">
        <v>66</v>
      </c>
      <c r="V841" s="5">
        <f t="shared" si="79"/>
        <v>2.64</v>
      </c>
      <c r="W841" s="1">
        <v>4</v>
      </c>
      <c r="X841" s="1">
        <v>21</v>
      </c>
      <c r="Y841" s="5">
        <f t="shared" si="80"/>
        <v>0.84</v>
      </c>
      <c r="Z841" s="4">
        <f t="shared" si="81"/>
        <v>31.818181818181817</v>
      </c>
      <c r="AA841" s="1">
        <v>0</v>
      </c>
      <c r="AB841" s="1">
        <f t="shared" si="82"/>
        <v>0</v>
      </c>
      <c r="AC841" s="1">
        <v>0</v>
      </c>
      <c r="AD841" s="1">
        <f t="shared" si="83"/>
        <v>0</v>
      </c>
      <c r="AE841" s="7" t="s">
        <v>61</v>
      </c>
      <c r="AF841" s="10" t="s">
        <v>25</v>
      </c>
      <c r="AG841" s="10" t="s">
        <v>25</v>
      </c>
      <c r="AH841" s="10" t="s">
        <v>25</v>
      </c>
      <c r="AI841" s="10" t="s">
        <v>25</v>
      </c>
      <c r="AJ841" s="10" t="s">
        <v>25</v>
      </c>
      <c r="AK841" s="10" t="s">
        <v>25</v>
      </c>
      <c r="AL841" s="8">
        <v>4</v>
      </c>
    </row>
    <row r="842" spans="1:38" ht="15.75" customHeight="1" x14ac:dyDescent="0.25">
      <c r="A842" s="2" t="s">
        <v>29</v>
      </c>
      <c r="B842" s="3">
        <v>168</v>
      </c>
      <c r="C842" s="4">
        <v>4</v>
      </c>
      <c r="D842" s="1" t="s">
        <v>37</v>
      </c>
      <c r="E842" s="1" t="s">
        <v>34</v>
      </c>
      <c r="F842" s="1" t="s">
        <v>35</v>
      </c>
      <c r="G842" s="1">
        <v>2011</v>
      </c>
      <c r="H842" s="35" t="s">
        <v>87</v>
      </c>
      <c r="Q842" s="1" t="s">
        <v>97</v>
      </c>
      <c r="V842" s="5" t="e">
        <f t="shared" si="79"/>
        <v>#DIV/0!</v>
      </c>
      <c r="Y842" s="5" t="e">
        <f t="shared" si="80"/>
        <v>#DIV/0!</v>
      </c>
      <c r="Z842" s="4" t="e">
        <f t="shared" si="81"/>
        <v>#DIV/0!</v>
      </c>
      <c r="AB842" s="1" t="e">
        <f t="shared" si="82"/>
        <v>#DIV/0!</v>
      </c>
      <c r="AD842" s="1" t="e">
        <f t="shared" si="83"/>
        <v>#DIV/0!</v>
      </c>
      <c r="AJ842" s="1"/>
    </row>
    <row r="843" spans="1:38" ht="15.75" customHeight="1" x14ac:dyDescent="0.25">
      <c r="A843" s="2" t="s">
        <v>29</v>
      </c>
      <c r="B843" s="3">
        <v>168</v>
      </c>
      <c r="C843" s="4">
        <v>4</v>
      </c>
      <c r="D843" s="1" t="s">
        <v>37</v>
      </c>
      <c r="E843" s="1" t="s">
        <v>34</v>
      </c>
      <c r="F843" s="1" t="s">
        <v>35</v>
      </c>
      <c r="G843" s="1">
        <v>2012</v>
      </c>
      <c r="H843" s="35" t="s">
        <v>87</v>
      </c>
      <c r="Q843" s="1" t="s">
        <v>97</v>
      </c>
      <c r="V843" s="5" t="e">
        <f t="shared" si="79"/>
        <v>#DIV/0!</v>
      </c>
      <c r="Y843" s="5" t="e">
        <f t="shared" si="80"/>
        <v>#DIV/0!</v>
      </c>
      <c r="Z843" s="4" t="e">
        <f t="shared" si="81"/>
        <v>#DIV/0!</v>
      </c>
      <c r="AB843" s="1" t="e">
        <f t="shared" si="82"/>
        <v>#DIV/0!</v>
      </c>
      <c r="AD843" s="1" t="e">
        <f t="shared" si="83"/>
        <v>#DIV/0!</v>
      </c>
      <c r="AJ843" s="1"/>
    </row>
    <row r="844" spans="1:38" s="36" customFormat="1" ht="15.75" customHeight="1" x14ac:dyDescent="0.25">
      <c r="A844" s="34" t="s">
        <v>29</v>
      </c>
      <c r="B844" s="30">
        <v>169</v>
      </c>
      <c r="C844" s="35">
        <v>4</v>
      </c>
      <c r="D844" s="36" t="s">
        <v>37</v>
      </c>
      <c r="E844" s="36" t="s">
        <v>34</v>
      </c>
      <c r="F844" s="36" t="s">
        <v>35</v>
      </c>
      <c r="G844" s="36">
        <v>2008</v>
      </c>
      <c r="H844" s="35" t="s">
        <v>87</v>
      </c>
      <c r="I844" s="35"/>
      <c r="Q844" s="36" t="s">
        <v>97</v>
      </c>
      <c r="V844" s="37" t="e">
        <f t="shared" si="79"/>
        <v>#DIV/0!</v>
      </c>
      <c r="Y844" s="36" t="e">
        <f t="shared" si="80"/>
        <v>#DIV/0!</v>
      </c>
      <c r="Z844" s="35" t="e">
        <f t="shared" si="81"/>
        <v>#DIV/0!</v>
      </c>
      <c r="AB844" s="36" t="e">
        <f t="shared" si="82"/>
        <v>#DIV/0!</v>
      </c>
      <c r="AD844" s="36" t="e">
        <f t="shared" si="83"/>
        <v>#DIV/0!</v>
      </c>
    </row>
    <row r="845" spans="1:38" ht="15.75" customHeight="1" x14ac:dyDescent="0.25">
      <c r="A845" s="2" t="s">
        <v>29</v>
      </c>
      <c r="B845" s="3">
        <v>169</v>
      </c>
      <c r="C845" s="4">
        <v>4</v>
      </c>
      <c r="D845" s="1" t="s">
        <v>37</v>
      </c>
      <c r="E845" s="1" t="s">
        <v>34</v>
      </c>
      <c r="F845" s="1" t="s">
        <v>35</v>
      </c>
      <c r="G845" s="1">
        <v>2009</v>
      </c>
      <c r="H845" s="4" t="s">
        <v>87</v>
      </c>
      <c r="Q845" s="1" t="s">
        <v>97</v>
      </c>
      <c r="V845" s="5" t="e">
        <f t="shared" si="79"/>
        <v>#DIV/0!</v>
      </c>
      <c r="Y845" s="1" t="e">
        <f t="shared" si="80"/>
        <v>#DIV/0!</v>
      </c>
      <c r="Z845" s="4" t="e">
        <f t="shared" si="81"/>
        <v>#DIV/0!</v>
      </c>
      <c r="AB845" s="1" t="e">
        <f t="shared" si="82"/>
        <v>#DIV/0!</v>
      </c>
      <c r="AD845" s="1" t="e">
        <f t="shared" si="83"/>
        <v>#DIV/0!</v>
      </c>
      <c r="AE845" s="1"/>
      <c r="AJ845" s="1"/>
    </row>
    <row r="846" spans="1:38" ht="15.75" customHeight="1" x14ac:dyDescent="0.25">
      <c r="A846" s="2" t="s">
        <v>29</v>
      </c>
      <c r="B846" s="3">
        <v>169</v>
      </c>
      <c r="C846" s="4">
        <v>4</v>
      </c>
      <c r="D846" s="1" t="s">
        <v>37</v>
      </c>
      <c r="E846" s="1" t="s">
        <v>34</v>
      </c>
      <c r="F846" s="1" t="s">
        <v>35</v>
      </c>
      <c r="G846" s="1">
        <v>2010</v>
      </c>
      <c r="H846" s="4" t="s">
        <v>87</v>
      </c>
      <c r="Q846" s="1" t="s">
        <v>97</v>
      </c>
      <c r="V846" s="5" t="e">
        <f t="shared" si="79"/>
        <v>#DIV/0!</v>
      </c>
      <c r="Y846" s="1" t="e">
        <f t="shared" si="80"/>
        <v>#DIV/0!</v>
      </c>
      <c r="Z846" s="4" t="e">
        <f t="shared" si="81"/>
        <v>#DIV/0!</v>
      </c>
      <c r="AB846" s="1" t="e">
        <f t="shared" si="82"/>
        <v>#DIV/0!</v>
      </c>
      <c r="AD846" s="1" t="e">
        <f t="shared" si="83"/>
        <v>#DIV/0!</v>
      </c>
      <c r="AE846" s="1"/>
      <c r="AJ846" s="1"/>
    </row>
    <row r="847" spans="1:38" ht="15.75" customHeight="1" x14ac:dyDescent="0.25">
      <c r="A847" s="2" t="s">
        <v>29</v>
      </c>
      <c r="B847" s="3">
        <v>169</v>
      </c>
      <c r="C847" s="4">
        <v>4</v>
      </c>
      <c r="D847" s="1" t="s">
        <v>37</v>
      </c>
      <c r="E847" s="1" t="s">
        <v>34</v>
      </c>
      <c r="F847" s="1" t="s">
        <v>35</v>
      </c>
      <c r="G847" s="1">
        <v>2011</v>
      </c>
      <c r="H847" s="4" t="s">
        <v>87</v>
      </c>
      <c r="Q847" s="1" t="s">
        <v>97</v>
      </c>
      <c r="V847" s="5" t="e">
        <f t="shared" si="79"/>
        <v>#DIV/0!</v>
      </c>
      <c r="Y847" s="1" t="e">
        <f t="shared" si="80"/>
        <v>#DIV/0!</v>
      </c>
      <c r="Z847" s="4" t="e">
        <f t="shared" si="81"/>
        <v>#DIV/0!</v>
      </c>
      <c r="AB847" s="1" t="e">
        <f t="shared" si="82"/>
        <v>#DIV/0!</v>
      </c>
      <c r="AD847" s="1" t="e">
        <f t="shared" si="83"/>
        <v>#DIV/0!</v>
      </c>
      <c r="AE847" s="1"/>
      <c r="AJ847" s="1"/>
    </row>
    <row r="848" spans="1:38" ht="15.75" customHeight="1" x14ac:dyDescent="0.25">
      <c r="A848" s="2" t="s">
        <v>29</v>
      </c>
      <c r="B848" s="3">
        <v>169</v>
      </c>
      <c r="C848" s="4">
        <v>4</v>
      </c>
      <c r="D848" s="1" t="s">
        <v>37</v>
      </c>
      <c r="E848" s="1" t="s">
        <v>34</v>
      </c>
      <c r="F848" s="1" t="s">
        <v>35</v>
      </c>
      <c r="G848" s="1">
        <v>2012</v>
      </c>
      <c r="H848" s="4" t="s">
        <v>87</v>
      </c>
      <c r="Q848" s="1" t="s">
        <v>97</v>
      </c>
      <c r="V848" s="5" t="e">
        <f t="shared" si="79"/>
        <v>#DIV/0!</v>
      </c>
      <c r="Y848" s="1" t="e">
        <f t="shared" si="80"/>
        <v>#DIV/0!</v>
      </c>
      <c r="Z848" s="4" t="e">
        <f t="shared" si="81"/>
        <v>#DIV/0!</v>
      </c>
      <c r="AB848" s="1" t="e">
        <f t="shared" si="82"/>
        <v>#DIV/0!</v>
      </c>
      <c r="AD848" s="1" t="e">
        <f t="shared" si="83"/>
        <v>#DIV/0!</v>
      </c>
      <c r="AE848" s="1"/>
      <c r="AJ848" s="1"/>
    </row>
    <row r="849" spans="1:39" s="36" customFormat="1" ht="15.75" customHeight="1" x14ac:dyDescent="0.25">
      <c r="A849" s="34" t="s">
        <v>29</v>
      </c>
      <c r="B849" s="30">
        <v>170</v>
      </c>
      <c r="C849" s="35">
        <v>4</v>
      </c>
      <c r="D849" s="36" t="s">
        <v>37</v>
      </c>
      <c r="E849" s="36" t="s">
        <v>34</v>
      </c>
      <c r="F849" s="36" t="s">
        <v>35</v>
      </c>
      <c r="G849" s="36">
        <v>2008</v>
      </c>
      <c r="H849" s="35" t="s">
        <v>87</v>
      </c>
      <c r="I849" s="35"/>
      <c r="J849" s="36">
        <v>67</v>
      </c>
      <c r="K849" s="36">
        <v>3</v>
      </c>
      <c r="L849" s="36">
        <f>J849-22</f>
        <v>45</v>
      </c>
      <c r="M849" s="36">
        <f>J849-49</f>
        <v>18</v>
      </c>
      <c r="N849" s="36">
        <f>J849-67</f>
        <v>0</v>
      </c>
      <c r="O849" s="36">
        <f>J849-82</f>
        <v>-15</v>
      </c>
      <c r="Q849" s="36" t="s">
        <v>97</v>
      </c>
      <c r="R849" s="36">
        <v>0</v>
      </c>
      <c r="S849" s="36" t="s">
        <v>25</v>
      </c>
      <c r="V849" s="37" t="e">
        <f t="shared" si="79"/>
        <v>#DIV/0!</v>
      </c>
      <c r="Y849" s="37" t="e">
        <f t="shared" si="80"/>
        <v>#DIV/0!</v>
      </c>
      <c r="Z849" s="35" t="e">
        <f t="shared" si="81"/>
        <v>#DIV/0!</v>
      </c>
      <c r="AB849" s="36" t="e">
        <f t="shared" si="82"/>
        <v>#DIV/0!</v>
      </c>
      <c r="AD849" s="36" t="e">
        <f t="shared" si="83"/>
        <v>#DIV/0!</v>
      </c>
      <c r="AM849" s="36" t="s">
        <v>53</v>
      </c>
    </row>
    <row r="850" spans="1:39" ht="15.75" customHeight="1" x14ac:dyDescent="0.25">
      <c r="A850" s="2" t="s">
        <v>29</v>
      </c>
      <c r="B850" s="3">
        <v>170</v>
      </c>
      <c r="C850" s="4">
        <v>4</v>
      </c>
      <c r="D850" s="1" t="s">
        <v>37</v>
      </c>
      <c r="E850" s="1" t="s">
        <v>34</v>
      </c>
      <c r="F850" s="1" t="s">
        <v>35</v>
      </c>
      <c r="G850" s="1">
        <v>2009</v>
      </c>
      <c r="H850" s="4" t="s">
        <v>87</v>
      </c>
      <c r="Q850" s="1" t="s">
        <v>97</v>
      </c>
      <c r="V850" s="5" t="e">
        <f t="shared" si="79"/>
        <v>#DIV/0!</v>
      </c>
      <c r="Y850" s="1" t="e">
        <f t="shared" si="80"/>
        <v>#DIV/0!</v>
      </c>
      <c r="Z850" s="4" t="e">
        <f t="shared" si="81"/>
        <v>#DIV/0!</v>
      </c>
      <c r="AB850" s="1" t="e">
        <f t="shared" si="82"/>
        <v>#DIV/0!</v>
      </c>
      <c r="AD850" s="1" t="e">
        <f t="shared" si="83"/>
        <v>#DIV/0!</v>
      </c>
      <c r="AE850" s="1"/>
      <c r="AJ850" s="1"/>
    </row>
    <row r="851" spans="1:39" ht="15.75" customHeight="1" x14ac:dyDescent="0.25">
      <c r="A851" s="2" t="s">
        <v>29</v>
      </c>
      <c r="B851" s="3">
        <v>170</v>
      </c>
      <c r="C851" s="4">
        <v>4</v>
      </c>
      <c r="D851" s="1" t="s">
        <v>37</v>
      </c>
      <c r="E851" s="1" t="s">
        <v>34</v>
      </c>
      <c r="F851" s="1" t="s">
        <v>35</v>
      </c>
      <c r="G851" s="1">
        <v>2010</v>
      </c>
      <c r="H851" s="4" t="s">
        <v>87</v>
      </c>
      <c r="Q851" s="1" t="s">
        <v>97</v>
      </c>
      <c r="V851" s="5" t="e">
        <f t="shared" si="79"/>
        <v>#DIV/0!</v>
      </c>
      <c r="Y851" s="1" t="e">
        <f t="shared" si="80"/>
        <v>#DIV/0!</v>
      </c>
      <c r="Z851" s="4" t="e">
        <f t="shared" si="81"/>
        <v>#DIV/0!</v>
      </c>
      <c r="AB851" s="1" t="e">
        <f t="shared" si="82"/>
        <v>#DIV/0!</v>
      </c>
      <c r="AD851" s="1" t="e">
        <f t="shared" si="83"/>
        <v>#DIV/0!</v>
      </c>
      <c r="AE851" s="1"/>
      <c r="AJ851" s="1"/>
    </row>
    <row r="852" spans="1:39" ht="15.75" customHeight="1" x14ac:dyDescent="0.25">
      <c r="A852" s="2" t="s">
        <v>29</v>
      </c>
      <c r="B852" s="3">
        <v>170</v>
      </c>
      <c r="C852" s="4">
        <v>4</v>
      </c>
      <c r="D852" s="1" t="s">
        <v>37</v>
      </c>
      <c r="E852" s="1" t="s">
        <v>34</v>
      </c>
      <c r="F852" s="1" t="s">
        <v>35</v>
      </c>
      <c r="G852" s="1">
        <v>2011</v>
      </c>
      <c r="H852" s="4" t="s">
        <v>87</v>
      </c>
      <c r="Q852" s="1" t="s">
        <v>97</v>
      </c>
      <c r="V852" s="5" t="e">
        <f t="shared" si="79"/>
        <v>#DIV/0!</v>
      </c>
      <c r="Y852" s="1" t="e">
        <f t="shared" si="80"/>
        <v>#DIV/0!</v>
      </c>
      <c r="Z852" s="4" t="e">
        <f t="shared" si="81"/>
        <v>#DIV/0!</v>
      </c>
      <c r="AB852" s="1" t="e">
        <f t="shared" si="82"/>
        <v>#DIV/0!</v>
      </c>
      <c r="AD852" s="1" t="e">
        <f t="shared" si="83"/>
        <v>#DIV/0!</v>
      </c>
      <c r="AE852" s="1"/>
      <c r="AJ852" s="1"/>
    </row>
    <row r="853" spans="1:39" ht="15.75" customHeight="1" x14ac:dyDescent="0.25">
      <c r="A853" s="2" t="s">
        <v>29</v>
      </c>
      <c r="B853" s="3">
        <v>170</v>
      </c>
      <c r="C853" s="4">
        <v>4</v>
      </c>
      <c r="D853" s="1" t="s">
        <v>37</v>
      </c>
      <c r="E853" s="1" t="s">
        <v>34</v>
      </c>
      <c r="F853" s="1" t="s">
        <v>35</v>
      </c>
      <c r="G853" s="1">
        <v>2012</v>
      </c>
      <c r="H853" s="4" t="s">
        <v>87</v>
      </c>
      <c r="Q853" s="1" t="s">
        <v>97</v>
      </c>
      <c r="V853" s="5" t="e">
        <f t="shared" si="79"/>
        <v>#DIV/0!</v>
      </c>
      <c r="Y853" s="1" t="e">
        <f t="shared" si="80"/>
        <v>#DIV/0!</v>
      </c>
      <c r="Z853" s="4" t="e">
        <f t="shared" si="81"/>
        <v>#DIV/0!</v>
      </c>
      <c r="AB853" s="1" t="e">
        <f t="shared" si="82"/>
        <v>#DIV/0!</v>
      </c>
      <c r="AD853" s="1" t="e">
        <f t="shared" si="83"/>
        <v>#DIV/0!</v>
      </c>
      <c r="AE853" s="1"/>
      <c r="AJ853" s="1"/>
    </row>
    <row r="854" spans="1:39" s="36" customFormat="1" ht="15.75" customHeight="1" x14ac:dyDescent="0.25">
      <c r="A854" s="34" t="s">
        <v>29</v>
      </c>
      <c r="B854" s="30">
        <v>171</v>
      </c>
      <c r="C854" s="35">
        <v>4</v>
      </c>
      <c r="D854" s="36" t="s">
        <v>37</v>
      </c>
      <c r="E854" s="36" t="s">
        <v>34</v>
      </c>
      <c r="F854" s="36" t="s">
        <v>35</v>
      </c>
      <c r="G854" s="36">
        <v>2008</v>
      </c>
      <c r="H854" s="35" t="s">
        <v>87</v>
      </c>
      <c r="I854" s="35"/>
      <c r="J854" s="36">
        <v>64</v>
      </c>
      <c r="K854" s="36">
        <v>1</v>
      </c>
      <c r="L854" s="36">
        <f>J854-22</f>
        <v>42</v>
      </c>
      <c r="M854" s="36">
        <f>J854-49</f>
        <v>15</v>
      </c>
      <c r="N854" s="36">
        <f>J854-67</f>
        <v>-3</v>
      </c>
      <c r="O854" s="36">
        <f>J854-82</f>
        <v>-18</v>
      </c>
      <c r="Q854" s="36" t="s">
        <v>97</v>
      </c>
      <c r="R854" s="36">
        <v>1</v>
      </c>
      <c r="S854" s="36">
        <v>202</v>
      </c>
      <c r="T854" s="36">
        <v>14</v>
      </c>
      <c r="U854" s="36">
        <v>39</v>
      </c>
      <c r="V854" s="37">
        <f t="shared" si="79"/>
        <v>2.7857142857142856</v>
      </c>
      <c r="W854" s="36">
        <v>4</v>
      </c>
      <c r="X854" s="36">
        <v>13</v>
      </c>
      <c r="Y854" s="37">
        <f t="shared" si="80"/>
        <v>0.9285714285714286</v>
      </c>
      <c r="Z854" s="35">
        <f t="shared" si="81"/>
        <v>33.333333333333336</v>
      </c>
      <c r="AA854" s="36">
        <v>0</v>
      </c>
      <c r="AB854" s="36">
        <f t="shared" si="82"/>
        <v>0</v>
      </c>
      <c r="AC854" s="36">
        <v>2</v>
      </c>
      <c r="AD854" s="36">
        <f t="shared" si="83"/>
        <v>14.285714285714286</v>
      </c>
      <c r="AE854" s="41" t="s">
        <v>73</v>
      </c>
      <c r="AF854" s="36">
        <v>4</v>
      </c>
      <c r="AG854" s="36">
        <v>3</v>
      </c>
      <c r="AH854" s="36">
        <v>2</v>
      </c>
      <c r="AI854" s="36">
        <v>3</v>
      </c>
      <c r="AJ854" s="36">
        <v>3</v>
      </c>
      <c r="AK854" s="36">
        <v>2</v>
      </c>
      <c r="AM854" s="36" t="s">
        <v>51</v>
      </c>
    </row>
    <row r="855" spans="1:39" ht="15.75" customHeight="1" x14ac:dyDescent="0.25">
      <c r="A855" s="2" t="s">
        <v>29</v>
      </c>
      <c r="B855" s="3">
        <v>171</v>
      </c>
      <c r="C855" s="4">
        <v>4</v>
      </c>
      <c r="D855" s="1" t="s">
        <v>37</v>
      </c>
      <c r="E855" s="1" t="s">
        <v>34</v>
      </c>
      <c r="F855" s="1" t="s">
        <v>35</v>
      </c>
      <c r="G855" s="1">
        <v>2009</v>
      </c>
      <c r="H855" s="4" t="s">
        <v>87</v>
      </c>
      <c r="Q855" s="1" t="s">
        <v>97</v>
      </c>
      <c r="V855" s="5" t="e">
        <f t="shared" si="79"/>
        <v>#DIV/0!</v>
      </c>
      <c r="Y855" s="1" t="e">
        <f t="shared" si="80"/>
        <v>#DIV/0!</v>
      </c>
      <c r="Z855" s="4" t="e">
        <f t="shared" si="81"/>
        <v>#DIV/0!</v>
      </c>
      <c r="AB855" s="1" t="e">
        <f t="shared" si="82"/>
        <v>#DIV/0!</v>
      </c>
      <c r="AD855" s="1" t="e">
        <f t="shared" si="83"/>
        <v>#DIV/0!</v>
      </c>
      <c r="AE855" s="1"/>
      <c r="AJ855" s="1"/>
    </row>
    <row r="856" spans="1:39" ht="15.75" customHeight="1" x14ac:dyDescent="0.25">
      <c r="A856" s="2" t="s">
        <v>29</v>
      </c>
      <c r="B856" s="3">
        <v>171</v>
      </c>
      <c r="C856" s="4">
        <v>4</v>
      </c>
      <c r="D856" s="1" t="s">
        <v>37</v>
      </c>
      <c r="E856" s="1" t="s">
        <v>34</v>
      </c>
      <c r="F856" s="1" t="s">
        <v>35</v>
      </c>
      <c r="G856" s="1">
        <v>2010</v>
      </c>
      <c r="H856" s="4" t="s">
        <v>87</v>
      </c>
      <c r="Q856" s="1" t="s">
        <v>97</v>
      </c>
      <c r="V856" s="5" t="e">
        <f t="shared" si="79"/>
        <v>#DIV/0!</v>
      </c>
      <c r="Y856" s="1" t="e">
        <f t="shared" si="80"/>
        <v>#DIV/0!</v>
      </c>
      <c r="Z856" s="4" t="e">
        <f t="shared" si="81"/>
        <v>#DIV/0!</v>
      </c>
      <c r="AB856" s="1" t="e">
        <f t="shared" si="82"/>
        <v>#DIV/0!</v>
      </c>
      <c r="AD856" s="1" t="e">
        <f t="shared" si="83"/>
        <v>#DIV/0!</v>
      </c>
      <c r="AE856" s="1"/>
      <c r="AJ856" s="1"/>
    </row>
    <row r="857" spans="1:39" ht="15.75" customHeight="1" x14ac:dyDescent="0.25">
      <c r="A857" s="2" t="s">
        <v>29</v>
      </c>
      <c r="B857" s="3">
        <v>171</v>
      </c>
      <c r="C857" s="4">
        <v>4</v>
      </c>
      <c r="D857" s="1" t="s">
        <v>37</v>
      </c>
      <c r="E857" s="1" t="s">
        <v>34</v>
      </c>
      <c r="F857" s="1" t="s">
        <v>35</v>
      </c>
      <c r="G857" s="1">
        <v>2011</v>
      </c>
      <c r="H857" s="4" t="s">
        <v>87</v>
      </c>
      <c r="Q857" s="1" t="s">
        <v>97</v>
      </c>
      <c r="V857" s="5" t="e">
        <f t="shared" si="79"/>
        <v>#DIV/0!</v>
      </c>
      <c r="Y857" s="1" t="e">
        <f t="shared" si="80"/>
        <v>#DIV/0!</v>
      </c>
      <c r="Z857" s="4" t="e">
        <f t="shared" si="81"/>
        <v>#DIV/0!</v>
      </c>
      <c r="AB857" s="1" t="e">
        <f t="shared" si="82"/>
        <v>#DIV/0!</v>
      </c>
      <c r="AD857" s="1" t="e">
        <f t="shared" si="83"/>
        <v>#DIV/0!</v>
      </c>
      <c r="AE857" s="1"/>
      <c r="AJ857" s="1"/>
    </row>
    <row r="858" spans="1:39" ht="15.75" customHeight="1" x14ac:dyDescent="0.25">
      <c r="A858" s="2" t="s">
        <v>29</v>
      </c>
      <c r="B858" s="3">
        <v>171</v>
      </c>
      <c r="C858" s="4">
        <v>4</v>
      </c>
      <c r="D858" s="1" t="s">
        <v>37</v>
      </c>
      <c r="E858" s="1" t="s">
        <v>34</v>
      </c>
      <c r="F858" s="1" t="s">
        <v>35</v>
      </c>
      <c r="G858" s="1">
        <v>2012</v>
      </c>
      <c r="H858" s="4" t="s">
        <v>87</v>
      </c>
      <c r="Q858" s="1" t="s">
        <v>97</v>
      </c>
      <c r="V858" s="5" t="e">
        <f t="shared" si="79"/>
        <v>#DIV/0!</v>
      </c>
      <c r="Y858" s="1" t="e">
        <f t="shared" si="80"/>
        <v>#DIV/0!</v>
      </c>
      <c r="Z858" s="4" t="e">
        <f t="shared" si="81"/>
        <v>#DIV/0!</v>
      </c>
      <c r="AB858" s="1" t="e">
        <f t="shared" si="82"/>
        <v>#DIV/0!</v>
      </c>
      <c r="AD858" s="1" t="e">
        <f t="shared" si="83"/>
        <v>#DIV/0!</v>
      </c>
      <c r="AE858" s="1"/>
      <c r="AJ858" s="1"/>
    </row>
    <row r="859" spans="1:39" s="36" customFormat="1" ht="15.75" customHeight="1" x14ac:dyDescent="0.25">
      <c r="A859" s="34" t="s">
        <v>29</v>
      </c>
      <c r="B859" s="30">
        <v>172</v>
      </c>
      <c r="C859" s="35">
        <v>4</v>
      </c>
      <c r="D859" s="36" t="s">
        <v>37</v>
      </c>
      <c r="E859" s="36" t="s">
        <v>34</v>
      </c>
      <c r="F859" s="36" t="s">
        <v>35</v>
      </c>
      <c r="G859" s="36">
        <v>2008</v>
      </c>
      <c r="H859" s="35" t="s">
        <v>87</v>
      </c>
      <c r="I859" s="35"/>
      <c r="Q859" s="36" t="s">
        <v>97</v>
      </c>
      <c r="V859" s="37" t="e">
        <f t="shared" si="79"/>
        <v>#DIV/0!</v>
      </c>
      <c r="Y859" s="36" t="e">
        <f t="shared" si="80"/>
        <v>#DIV/0!</v>
      </c>
      <c r="Z859" s="35" t="e">
        <f t="shared" si="81"/>
        <v>#DIV/0!</v>
      </c>
      <c r="AB859" s="36" t="e">
        <f t="shared" si="82"/>
        <v>#DIV/0!</v>
      </c>
      <c r="AD859" s="36" t="e">
        <f t="shared" si="83"/>
        <v>#DIV/0!</v>
      </c>
    </row>
    <row r="860" spans="1:39" ht="15.75" customHeight="1" x14ac:dyDescent="0.25">
      <c r="A860" s="2" t="s">
        <v>29</v>
      </c>
      <c r="B860" s="3">
        <v>172</v>
      </c>
      <c r="C860" s="4">
        <v>4</v>
      </c>
      <c r="D860" s="1" t="s">
        <v>37</v>
      </c>
      <c r="E860" s="1" t="s">
        <v>34</v>
      </c>
      <c r="F860" s="1" t="s">
        <v>35</v>
      </c>
      <c r="G860" s="1">
        <v>2009</v>
      </c>
      <c r="H860" s="4" t="s">
        <v>87</v>
      </c>
      <c r="Q860" s="1" t="s">
        <v>97</v>
      </c>
      <c r="V860" s="5" t="e">
        <f t="shared" si="79"/>
        <v>#DIV/0!</v>
      </c>
      <c r="Y860" s="1" t="e">
        <f t="shared" si="80"/>
        <v>#DIV/0!</v>
      </c>
      <c r="Z860" s="4" t="e">
        <f t="shared" si="81"/>
        <v>#DIV/0!</v>
      </c>
      <c r="AB860" s="1" t="e">
        <f t="shared" si="82"/>
        <v>#DIV/0!</v>
      </c>
      <c r="AD860" s="1" t="e">
        <f t="shared" si="83"/>
        <v>#DIV/0!</v>
      </c>
      <c r="AE860" s="1"/>
      <c r="AJ860" s="1"/>
    </row>
    <row r="861" spans="1:39" ht="15.75" customHeight="1" x14ac:dyDescent="0.25">
      <c r="A861" s="2" t="s">
        <v>29</v>
      </c>
      <c r="B861" s="3">
        <v>172</v>
      </c>
      <c r="C861" s="4">
        <v>4</v>
      </c>
      <c r="D861" s="1" t="s">
        <v>37</v>
      </c>
      <c r="E861" s="1" t="s">
        <v>34</v>
      </c>
      <c r="F861" s="1" t="s">
        <v>35</v>
      </c>
      <c r="G861" s="1">
        <v>2010</v>
      </c>
      <c r="H861" s="4" t="s">
        <v>87</v>
      </c>
      <c r="Q861" s="1" t="s">
        <v>97</v>
      </c>
      <c r="V861" s="5" t="e">
        <f t="shared" si="79"/>
        <v>#DIV/0!</v>
      </c>
      <c r="Y861" s="1" t="e">
        <f t="shared" si="80"/>
        <v>#DIV/0!</v>
      </c>
      <c r="Z861" s="4" t="e">
        <f t="shared" si="81"/>
        <v>#DIV/0!</v>
      </c>
      <c r="AB861" s="1" t="e">
        <f t="shared" si="82"/>
        <v>#DIV/0!</v>
      </c>
      <c r="AD861" s="1" t="e">
        <f t="shared" si="83"/>
        <v>#DIV/0!</v>
      </c>
      <c r="AE861" s="1"/>
      <c r="AJ861" s="1"/>
    </row>
    <row r="862" spans="1:39" ht="15.75" customHeight="1" x14ac:dyDescent="0.25">
      <c r="A862" s="2" t="s">
        <v>29</v>
      </c>
      <c r="B862" s="3">
        <v>172</v>
      </c>
      <c r="C862" s="4">
        <v>4</v>
      </c>
      <c r="D862" s="1" t="s">
        <v>37</v>
      </c>
      <c r="E862" s="1" t="s">
        <v>34</v>
      </c>
      <c r="F862" s="1" t="s">
        <v>35</v>
      </c>
      <c r="G862" s="1">
        <v>2011</v>
      </c>
      <c r="H862" s="4" t="s">
        <v>87</v>
      </c>
      <c r="Q862" s="1" t="s">
        <v>97</v>
      </c>
      <c r="V862" s="5" t="e">
        <f t="shared" si="79"/>
        <v>#DIV/0!</v>
      </c>
      <c r="Y862" s="1" t="e">
        <f t="shared" si="80"/>
        <v>#DIV/0!</v>
      </c>
      <c r="Z862" s="4" t="e">
        <f t="shared" si="81"/>
        <v>#DIV/0!</v>
      </c>
      <c r="AB862" s="1" t="e">
        <f t="shared" si="82"/>
        <v>#DIV/0!</v>
      </c>
      <c r="AD862" s="1" t="e">
        <f t="shared" si="83"/>
        <v>#DIV/0!</v>
      </c>
      <c r="AE862" s="1"/>
      <c r="AJ862" s="1"/>
    </row>
    <row r="863" spans="1:39" ht="15.75" customHeight="1" x14ac:dyDescent="0.25">
      <c r="A863" s="2" t="s">
        <v>29</v>
      </c>
      <c r="B863" s="3">
        <v>172</v>
      </c>
      <c r="C863" s="4">
        <v>4</v>
      </c>
      <c r="D863" s="1" t="s">
        <v>37</v>
      </c>
      <c r="E863" s="1" t="s">
        <v>34</v>
      </c>
      <c r="F863" s="1" t="s">
        <v>35</v>
      </c>
      <c r="G863" s="1">
        <v>2012</v>
      </c>
      <c r="H863" s="4" t="s">
        <v>87</v>
      </c>
      <c r="Q863" s="1" t="s">
        <v>97</v>
      </c>
      <c r="V863" s="5" t="e">
        <f t="shared" si="79"/>
        <v>#DIV/0!</v>
      </c>
      <c r="Y863" s="1" t="e">
        <f t="shared" si="80"/>
        <v>#DIV/0!</v>
      </c>
      <c r="Z863" s="4" t="e">
        <f t="shared" si="81"/>
        <v>#DIV/0!</v>
      </c>
      <c r="AB863" s="1" t="e">
        <f t="shared" si="82"/>
        <v>#DIV/0!</v>
      </c>
      <c r="AD863" s="1" t="e">
        <f t="shared" si="83"/>
        <v>#DIV/0!</v>
      </c>
      <c r="AE863" s="1"/>
      <c r="AJ863" s="1"/>
    </row>
    <row r="864" spans="1:39" s="36" customFormat="1" ht="15.75" customHeight="1" x14ac:dyDescent="0.25">
      <c r="A864" s="34" t="s">
        <v>29</v>
      </c>
      <c r="B864" s="30">
        <v>173</v>
      </c>
      <c r="C864" s="35">
        <v>4</v>
      </c>
      <c r="D864" s="36" t="s">
        <v>37</v>
      </c>
      <c r="E864" s="36" t="s">
        <v>34</v>
      </c>
      <c r="F864" s="36" t="s">
        <v>35</v>
      </c>
      <c r="G864" s="36">
        <v>2008</v>
      </c>
      <c r="H864" s="35" t="s">
        <v>87</v>
      </c>
      <c r="I864" s="35"/>
      <c r="J864" s="36">
        <v>67</v>
      </c>
      <c r="K864" s="36">
        <v>3</v>
      </c>
      <c r="L864" s="36">
        <f>J864-22</f>
        <v>45</v>
      </c>
      <c r="M864" s="36">
        <f>J864-49</f>
        <v>18</v>
      </c>
      <c r="N864" s="36">
        <f>J864-67</f>
        <v>0</v>
      </c>
      <c r="O864" s="36">
        <f>J864-82</f>
        <v>-15</v>
      </c>
      <c r="Q864" s="36" t="s">
        <v>97</v>
      </c>
      <c r="R864" s="36">
        <v>2</v>
      </c>
      <c r="S864" s="36">
        <v>197</v>
      </c>
      <c r="T864" s="36">
        <v>25</v>
      </c>
      <c r="U864" s="36">
        <v>45</v>
      </c>
      <c r="V864" s="37">
        <f t="shared" si="79"/>
        <v>1.8266666666666667</v>
      </c>
      <c r="W864" s="36">
        <v>4</v>
      </c>
      <c r="X864" s="36">
        <v>16</v>
      </c>
      <c r="Y864" s="37">
        <f t="shared" si="80"/>
        <v>0.66666666666666663</v>
      </c>
      <c r="Z864" s="35">
        <f t="shared" si="81"/>
        <v>36.496350364963497</v>
      </c>
      <c r="AA864" s="36">
        <v>1</v>
      </c>
      <c r="AB864" s="36">
        <f t="shared" si="82"/>
        <v>4</v>
      </c>
      <c r="AC864" s="36">
        <v>0</v>
      </c>
      <c r="AD864" s="36">
        <f t="shared" si="83"/>
        <v>0</v>
      </c>
      <c r="AE864" s="41" t="s">
        <v>61</v>
      </c>
      <c r="AF864" s="36">
        <v>10</v>
      </c>
      <c r="AG864" s="36">
        <v>3</v>
      </c>
      <c r="AH864" s="36">
        <v>3</v>
      </c>
      <c r="AI864" s="36">
        <v>2</v>
      </c>
      <c r="AJ864" s="42">
        <v>3</v>
      </c>
      <c r="AK864" s="36">
        <v>3</v>
      </c>
    </row>
    <row r="865" spans="1:38" ht="15.75" customHeight="1" x14ac:dyDescent="0.25">
      <c r="A865" s="2" t="s">
        <v>29</v>
      </c>
      <c r="B865" s="3">
        <v>173</v>
      </c>
      <c r="C865" s="4">
        <v>4</v>
      </c>
      <c r="D865" s="1" t="s">
        <v>37</v>
      </c>
      <c r="E865" s="1" t="s">
        <v>34</v>
      </c>
      <c r="F865" s="1" t="s">
        <v>35</v>
      </c>
      <c r="G865" s="1">
        <v>2009</v>
      </c>
      <c r="H865" s="35" t="s">
        <v>87</v>
      </c>
      <c r="J865" s="1">
        <v>70</v>
      </c>
      <c r="K865" s="1">
        <v>4</v>
      </c>
      <c r="L865" s="1">
        <f>J865-26</f>
        <v>44</v>
      </c>
      <c r="M865" s="1">
        <f>J865-50</f>
        <v>20</v>
      </c>
      <c r="N865" s="1">
        <f>J865-66</f>
        <v>4</v>
      </c>
      <c r="O865" s="1">
        <f>J865-82</f>
        <v>-12</v>
      </c>
      <c r="Q865" s="1" t="s">
        <v>97</v>
      </c>
      <c r="R865" s="1">
        <v>1</v>
      </c>
      <c r="S865" s="1">
        <v>204</v>
      </c>
      <c r="T865" s="1">
        <v>25</v>
      </c>
      <c r="U865" s="1">
        <v>61</v>
      </c>
      <c r="V865" s="5">
        <f t="shared" si="79"/>
        <v>2.44</v>
      </c>
      <c r="W865" s="1">
        <v>4</v>
      </c>
      <c r="X865" s="1">
        <v>24</v>
      </c>
      <c r="Y865" s="5">
        <f t="shared" si="80"/>
        <v>0.96</v>
      </c>
      <c r="Z865" s="4">
        <f t="shared" si="81"/>
        <v>39.344262295081968</v>
      </c>
      <c r="AA865" s="1">
        <v>0</v>
      </c>
      <c r="AB865" s="1">
        <f t="shared" si="82"/>
        <v>0</v>
      </c>
      <c r="AC865" s="1">
        <v>0</v>
      </c>
      <c r="AD865" s="1">
        <f t="shared" si="83"/>
        <v>0</v>
      </c>
      <c r="AE865" s="7" t="s">
        <v>64</v>
      </c>
      <c r="AF865" s="1">
        <v>9</v>
      </c>
      <c r="AG865" s="1">
        <v>2</v>
      </c>
      <c r="AH865" s="1">
        <v>1</v>
      </c>
      <c r="AI865" s="1">
        <v>3</v>
      </c>
      <c r="AJ865" s="25">
        <v>2</v>
      </c>
      <c r="AK865" s="1">
        <v>3</v>
      </c>
      <c r="AL865" s="1">
        <v>4</v>
      </c>
    </row>
    <row r="866" spans="1:38" ht="15.75" customHeight="1" x14ac:dyDescent="0.25">
      <c r="A866" s="2" t="s">
        <v>29</v>
      </c>
      <c r="B866" s="3">
        <v>173</v>
      </c>
      <c r="C866" s="4">
        <v>4</v>
      </c>
      <c r="D866" s="1" t="s">
        <v>37</v>
      </c>
      <c r="E866" s="1" t="s">
        <v>34</v>
      </c>
      <c r="F866" s="1" t="s">
        <v>35</v>
      </c>
      <c r="G866" s="1">
        <v>2010</v>
      </c>
      <c r="H866" s="35" t="s">
        <v>87</v>
      </c>
      <c r="J866" s="1">
        <v>89</v>
      </c>
      <c r="K866" s="1">
        <v>5</v>
      </c>
      <c r="L866" s="1">
        <f>J866-40</f>
        <v>49</v>
      </c>
      <c r="M866" s="1">
        <f>J866-60</f>
        <v>29</v>
      </c>
      <c r="N866" s="1">
        <f>J866-82</f>
        <v>7</v>
      </c>
      <c r="O866" s="1">
        <f>J866-98</f>
        <v>-9</v>
      </c>
      <c r="Q866" s="1" t="s">
        <v>97</v>
      </c>
      <c r="R866" s="1">
        <v>2</v>
      </c>
      <c r="S866" s="1">
        <v>218</v>
      </c>
      <c r="T866" s="1">
        <v>25</v>
      </c>
      <c r="U866" s="1">
        <v>47</v>
      </c>
      <c r="V866" s="5">
        <f t="shared" si="79"/>
        <v>1.88</v>
      </c>
      <c r="W866" s="1">
        <v>4</v>
      </c>
      <c r="X866" s="1">
        <v>18</v>
      </c>
      <c r="Y866" s="5">
        <f t="shared" si="80"/>
        <v>0.72</v>
      </c>
      <c r="Z866" s="4">
        <f t="shared" si="81"/>
        <v>38.297872340425535</v>
      </c>
      <c r="AA866" s="1">
        <v>0</v>
      </c>
      <c r="AB866" s="1">
        <f t="shared" si="82"/>
        <v>0</v>
      </c>
      <c r="AC866" s="1">
        <v>0</v>
      </c>
      <c r="AD866" s="1">
        <f t="shared" si="83"/>
        <v>0</v>
      </c>
      <c r="AE866" s="7" t="s">
        <v>61</v>
      </c>
      <c r="AF866" s="1">
        <v>9</v>
      </c>
      <c r="AG866" s="1">
        <v>3</v>
      </c>
      <c r="AH866" s="1">
        <v>1</v>
      </c>
      <c r="AI866" s="1">
        <v>1</v>
      </c>
      <c r="AJ866" s="1">
        <v>2</v>
      </c>
      <c r="AK866" s="1">
        <v>2</v>
      </c>
      <c r="AL866" s="1">
        <v>3</v>
      </c>
    </row>
    <row r="867" spans="1:38" ht="15.75" customHeight="1" x14ac:dyDescent="0.25">
      <c r="A867" s="2" t="s">
        <v>29</v>
      </c>
      <c r="B867" s="3">
        <v>173</v>
      </c>
      <c r="C867" s="4">
        <v>4</v>
      </c>
      <c r="D867" s="1" t="s">
        <v>37</v>
      </c>
      <c r="E867" s="1" t="s">
        <v>34</v>
      </c>
      <c r="F867" s="1" t="s">
        <v>35</v>
      </c>
      <c r="G867" s="1">
        <v>2011</v>
      </c>
      <c r="H867" s="35" t="s">
        <v>87</v>
      </c>
      <c r="Q867" s="1" t="s">
        <v>97</v>
      </c>
      <c r="V867" s="5" t="e">
        <f t="shared" si="79"/>
        <v>#DIV/0!</v>
      </c>
      <c r="Y867" s="5" t="e">
        <f t="shared" si="80"/>
        <v>#DIV/0!</v>
      </c>
      <c r="Z867" s="4" t="e">
        <f t="shared" si="81"/>
        <v>#DIV/0!</v>
      </c>
      <c r="AB867" s="1" t="e">
        <f t="shared" si="82"/>
        <v>#DIV/0!</v>
      </c>
      <c r="AD867" s="1" t="e">
        <f t="shared" si="83"/>
        <v>#DIV/0!</v>
      </c>
      <c r="AJ867" s="1"/>
    </row>
    <row r="868" spans="1:38" ht="15.75" customHeight="1" x14ac:dyDescent="0.25">
      <c r="A868" s="2" t="s">
        <v>29</v>
      </c>
      <c r="B868" s="3">
        <v>173</v>
      </c>
      <c r="C868" s="4">
        <v>4</v>
      </c>
      <c r="D868" s="1" t="s">
        <v>37</v>
      </c>
      <c r="E868" s="1" t="s">
        <v>34</v>
      </c>
      <c r="F868" s="1" t="s">
        <v>35</v>
      </c>
      <c r="G868" s="1">
        <v>2012</v>
      </c>
      <c r="H868" s="35" t="s">
        <v>87</v>
      </c>
      <c r="Q868" s="1" t="s">
        <v>97</v>
      </c>
      <c r="V868" s="5" t="e">
        <f t="shared" si="79"/>
        <v>#DIV/0!</v>
      </c>
      <c r="Y868" s="5" t="e">
        <f t="shared" si="80"/>
        <v>#DIV/0!</v>
      </c>
      <c r="Z868" s="4" t="e">
        <f t="shared" si="81"/>
        <v>#DIV/0!</v>
      </c>
      <c r="AB868" s="1" t="e">
        <f t="shared" si="82"/>
        <v>#DIV/0!</v>
      </c>
      <c r="AD868" s="1" t="e">
        <f t="shared" si="83"/>
        <v>#DIV/0!</v>
      </c>
      <c r="AJ868" s="1"/>
    </row>
    <row r="869" spans="1:38" s="36" customFormat="1" ht="15.75" customHeight="1" x14ac:dyDescent="0.25">
      <c r="A869" s="34" t="s">
        <v>29</v>
      </c>
      <c r="B869" s="30">
        <v>174</v>
      </c>
      <c r="C869" s="35">
        <v>4</v>
      </c>
      <c r="D869" s="36" t="s">
        <v>37</v>
      </c>
      <c r="E869" s="36" t="s">
        <v>34</v>
      </c>
      <c r="F869" s="36" t="s">
        <v>35</v>
      </c>
      <c r="G869" s="36">
        <v>2008</v>
      </c>
      <c r="H869" s="35" t="s">
        <v>87</v>
      </c>
      <c r="I869" s="35"/>
      <c r="J869" s="36">
        <v>66</v>
      </c>
      <c r="K869" s="36">
        <v>3</v>
      </c>
      <c r="L869" s="36">
        <f>J869-22</f>
        <v>44</v>
      </c>
      <c r="M869" s="36">
        <f>J869-49</f>
        <v>17</v>
      </c>
      <c r="N869" s="36">
        <f>J869-67</f>
        <v>-1</v>
      </c>
      <c r="O869" s="36">
        <f>J869-82</f>
        <v>-16</v>
      </c>
      <c r="Q869" s="36" t="s">
        <v>97</v>
      </c>
      <c r="R869" s="36">
        <v>3</v>
      </c>
      <c r="S869" s="36">
        <v>197</v>
      </c>
      <c r="T869" s="36">
        <v>25</v>
      </c>
      <c r="U869" s="36">
        <v>53</v>
      </c>
      <c r="V869" s="37">
        <f t="shared" si="79"/>
        <v>2.1583333333333332</v>
      </c>
      <c r="W869" s="36">
        <v>4</v>
      </c>
      <c r="X869" s="36">
        <v>23</v>
      </c>
      <c r="Y869" s="37">
        <f t="shared" si="80"/>
        <v>0.95833333333333337</v>
      </c>
      <c r="Z869" s="35">
        <f t="shared" si="81"/>
        <v>44.401544401544406</v>
      </c>
      <c r="AA869" s="36">
        <v>1</v>
      </c>
      <c r="AB869" s="36">
        <f t="shared" si="82"/>
        <v>4</v>
      </c>
      <c r="AC869" s="36">
        <v>1</v>
      </c>
      <c r="AD869" s="36">
        <f t="shared" si="83"/>
        <v>4</v>
      </c>
      <c r="AE869" s="41" t="s">
        <v>61</v>
      </c>
      <c r="AF869" s="36">
        <v>4</v>
      </c>
      <c r="AG869" s="36">
        <v>3</v>
      </c>
      <c r="AH869" s="36">
        <v>2</v>
      </c>
      <c r="AI869" s="36">
        <v>3</v>
      </c>
      <c r="AJ869" s="42">
        <v>3</v>
      </c>
      <c r="AK869" s="36">
        <v>3</v>
      </c>
    </row>
    <row r="870" spans="1:38" ht="15.75" customHeight="1" x14ac:dyDescent="0.25">
      <c r="A870" s="2" t="s">
        <v>29</v>
      </c>
      <c r="B870" s="3">
        <v>174</v>
      </c>
      <c r="C870" s="4">
        <v>4</v>
      </c>
      <c r="D870" s="1" t="s">
        <v>37</v>
      </c>
      <c r="E870" s="1" t="s">
        <v>34</v>
      </c>
      <c r="F870" s="1" t="s">
        <v>35</v>
      </c>
      <c r="G870" s="1">
        <v>2009</v>
      </c>
      <c r="H870" s="35" t="s">
        <v>87</v>
      </c>
      <c r="J870" s="1">
        <v>66</v>
      </c>
      <c r="K870" s="1">
        <v>4</v>
      </c>
      <c r="L870" s="1">
        <f>J870-26</f>
        <v>40</v>
      </c>
      <c r="M870" s="1">
        <f>J870-50</f>
        <v>16</v>
      </c>
      <c r="N870" s="1">
        <f>J870-66</f>
        <v>0</v>
      </c>
      <c r="O870" s="1">
        <f>J870-82</f>
        <v>-16</v>
      </c>
      <c r="Q870" s="1" t="s">
        <v>97</v>
      </c>
      <c r="R870" s="1">
        <v>4</v>
      </c>
      <c r="S870" s="1">
        <v>202</v>
      </c>
      <c r="T870" s="1">
        <v>25</v>
      </c>
      <c r="U870" s="1">
        <v>48</v>
      </c>
      <c r="V870" s="5">
        <f t="shared" si="79"/>
        <v>1.9533333333333334</v>
      </c>
      <c r="W870" s="1">
        <v>4</v>
      </c>
      <c r="X870" s="1">
        <v>20</v>
      </c>
      <c r="Y870" s="5">
        <f t="shared" si="80"/>
        <v>0.83333333333333337</v>
      </c>
      <c r="Z870" s="4">
        <f t="shared" si="81"/>
        <v>42.662116040955638</v>
      </c>
      <c r="AA870" s="1">
        <v>1</v>
      </c>
      <c r="AB870" s="1">
        <f t="shared" si="82"/>
        <v>4</v>
      </c>
      <c r="AC870" s="1">
        <v>0</v>
      </c>
      <c r="AD870" s="1">
        <f t="shared" si="83"/>
        <v>0</v>
      </c>
      <c r="AE870" s="7" t="s">
        <v>112</v>
      </c>
      <c r="AF870" s="1">
        <v>3</v>
      </c>
      <c r="AG870" s="1">
        <v>2</v>
      </c>
      <c r="AH870" s="1">
        <v>2</v>
      </c>
      <c r="AI870" s="1">
        <v>2</v>
      </c>
      <c r="AJ870" s="25">
        <v>3</v>
      </c>
      <c r="AK870" s="1">
        <v>3</v>
      </c>
      <c r="AL870" s="1">
        <v>5</v>
      </c>
    </row>
    <row r="871" spans="1:38" ht="15.75" customHeight="1" x14ac:dyDescent="0.25">
      <c r="A871" s="2" t="s">
        <v>29</v>
      </c>
      <c r="B871" s="3">
        <v>174</v>
      </c>
      <c r="C871" s="4">
        <v>4</v>
      </c>
      <c r="D871" s="1" t="s">
        <v>37</v>
      </c>
      <c r="E871" s="1" t="s">
        <v>34</v>
      </c>
      <c r="F871" s="1" t="s">
        <v>35</v>
      </c>
      <c r="G871" s="1">
        <v>2010</v>
      </c>
      <c r="H871" s="35" t="s">
        <v>87</v>
      </c>
      <c r="J871" s="1">
        <v>81</v>
      </c>
      <c r="K871" s="1">
        <v>3</v>
      </c>
      <c r="L871" s="1">
        <f>J871-40</f>
        <v>41</v>
      </c>
      <c r="M871" s="1">
        <f>J871-60</f>
        <v>21</v>
      </c>
      <c r="N871" s="1">
        <f>J871-82</f>
        <v>-1</v>
      </c>
      <c r="O871" s="1">
        <f>J871-98</f>
        <v>-17</v>
      </c>
      <c r="Q871" s="1" t="s">
        <v>97</v>
      </c>
      <c r="R871" s="1">
        <v>3</v>
      </c>
      <c r="S871" s="1">
        <v>218</v>
      </c>
      <c r="T871" s="1">
        <v>25</v>
      </c>
      <c r="U871" s="1">
        <v>48</v>
      </c>
      <c r="V871" s="5">
        <f t="shared" si="79"/>
        <v>1.92</v>
      </c>
      <c r="W871" s="1">
        <v>4</v>
      </c>
      <c r="X871" s="1">
        <v>19</v>
      </c>
      <c r="Y871" s="5">
        <f t="shared" si="80"/>
        <v>0.76</v>
      </c>
      <c r="Z871" s="4">
        <f t="shared" si="81"/>
        <v>39.583333333333336</v>
      </c>
      <c r="AA871" s="1">
        <v>0</v>
      </c>
      <c r="AB871" s="1">
        <f t="shared" si="82"/>
        <v>0</v>
      </c>
      <c r="AC871" s="1">
        <v>1</v>
      </c>
      <c r="AD871" s="1">
        <f t="shared" si="83"/>
        <v>4</v>
      </c>
      <c r="AE871" s="7" t="s">
        <v>66</v>
      </c>
      <c r="AF871" s="1">
        <v>3</v>
      </c>
      <c r="AG871" s="1">
        <v>2</v>
      </c>
      <c r="AH871" s="1">
        <v>3</v>
      </c>
      <c r="AI871" s="1">
        <v>1</v>
      </c>
      <c r="AJ871" s="1">
        <v>3</v>
      </c>
      <c r="AK871" s="1">
        <v>3</v>
      </c>
      <c r="AL871" s="1">
        <v>4</v>
      </c>
    </row>
    <row r="872" spans="1:38" ht="15.75" customHeight="1" x14ac:dyDescent="0.25">
      <c r="A872" s="2" t="s">
        <v>29</v>
      </c>
      <c r="B872" s="3">
        <v>174</v>
      </c>
      <c r="C872" s="4">
        <v>4</v>
      </c>
      <c r="D872" s="1" t="s">
        <v>37</v>
      </c>
      <c r="E872" s="1" t="s">
        <v>34</v>
      </c>
      <c r="F872" s="1" t="s">
        <v>35</v>
      </c>
      <c r="G872" s="1">
        <v>2011</v>
      </c>
      <c r="H872" s="35" t="s">
        <v>87</v>
      </c>
      <c r="Q872" s="1" t="s">
        <v>97</v>
      </c>
      <c r="V872" s="5" t="e">
        <f t="shared" si="79"/>
        <v>#DIV/0!</v>
      </c>
      <c r="Y872" s="5" t="e">
        <f t="shared" si="80"/>
        <v>#DIV/0!</v>
      </c>
      <c r="Z872" s="4" t="e">
        <f t="shared" si="81"/>
        <v>#DIV/0!</v>
      </c>
      <c r="AB872" s="1" t="e">
        <f t="shared" si="82"/>
        <v>#DIV/0!</v>
      </c>
      <c r="AD872" s="1" t="e">
        <f t="shared" si="83"/>
        <v>#DIV/0!</v>
      </c>
      <c r="AJ872" s="1"/>
    </row>
    <row r="873" spans="1:38" ht="15.75" customHeight="1" x14ac:dyDescent="0.25">
      <c r="A873" s="2" t="s">
        <v>29</v>
      </c>
      <c r="B873" s="3">
        <v>174</v>
      </c>
      <c r="C873" s="4">
        <v>4</v>
      </c>
      <c r="D873" s="1" t="s">
        <v>37</v>
      </c>
      <c r="E873" s="1" t="s">
        <v>34</v>
      </c>
      <c r="F873" s="1" t="s">
        <v>35</v>
      </c>
      <c r="G873" s="1">
        <v>2012</v>
      </c>
      <c r="H873" s="35" t="s">
        <v>87</v>
      </c>
      <c r="Q873" s="1" t="s">
        <v>97</v>
      </c>
      <c r="V873" s="5" t="e">
        <f t="shared" si="79"/>
        <v>#DIV/0!</v>
      </c>
      <c r="Y873" s="5" t="e">
        <f t="shared" si="80"/>
        <v>#DIV/0!</v>
      </c>
      <c r="Z873" s="4" t="e">
        <f t="shared" si="81"/>
        <v>#DIV/0!</v>
      </c>
      <c r="AB873" s="1" t="e">
        <f t="shared" si="82"/>
        <v>#DIV/0!</v>
      </c>
      <c r="AD873" s="1" t="e">
        <f t="shared" si="83"/>
        <v>#DIV/0!</v>
      </c>
      <c r="AJ873" s="1"/>
    </row>
    <row r="874" spans="1:38" s="36" customFormat="1" ht="15.75" customHeight="1" x14ac:dyDescent="0.25">
      <c r="A874" s="34" t="s">
        <v>29</v>
      </c>
      <c r="B874" s="30">
        <v>175</v>
      </c>
      <c r="C874" s="35">
        <v>4</v>
      </c>
      <c r="D874" s="36" t="s">
        <v>37</v>
      </c>
      <c r="E874" s="36" t="s">
        <v>34</v>
      </c>
      <c r="F874" s="36" t="s">
        <v>35</v>
      </c>
      <c r="G874" s="36">
        <v>2008</v>
      </c>
      <c r="H874" s="35" t="s">
        <v>87</v>
      </c>
      <c r="I874" s="35"/>
      <c r="Q874" s="36" t="s">
        <v>97</v>
      </c>
      <c r="V874" s="37" t="e">
        <f t="shared" si="79"/>
        <v>#DIV/0!</v>
      </c>
      <c r="Y874" s="36" t="e">
        <f t="shared" si="80"/>
        <v>#DIV/0!</v>
      </c>
      <c r="Z874" s="35" t="e">
        <f t="shared" si="81"/>
        <v>#DIV/0!</v>
      </c>
      <c r="AB874" s="36" t="e">
        <f t="shared" si="82"/>
        <v>#DIV/0!</v>
      </c>
      <c r="AD874" s="36" t="e">
        <f t="shared" si="83"/>
        <v>#DIV/0!</v>
      </c>
    </row>
    <row r="875" spans="1:38" ht="15.75" customHeight="1" x14ac:dyDescent="0.25">
      <c r="A875" s="2" t="s">
        <v>29</v>
      </c>
      <c r="B875" s="3">
        <v>175</v>
      </c>
      <c r="C875" s="4">
        <v>4</v>
      </c>
      <c r="D875" s="1" t="s">
        <v>37</v>
      </c>
      <c r="E875" s="1" t="s">
        <v>34</v>
      </c>
      <c r="F875" s="1" t="s">
        <v>35</v>
      </c>
      <c r="G875" s="1">
        <v>2009</v>
      </c>
      <c r="H875" s="4" t="s">
        <v>87</v>
      </c>
      <c r="Q875" s="1" t="s">
        <v>97</v>
      </c>
      <c r="V875" s="5" t="e">
        <f t="shared" si="79"/>
        <v>#DIV/0!</v>
      </c>
      <c r="Y875" s="1" t="e">
        <f t="shared" si="80"/>
        <v>#DIV/0!</v>
      </c>
      <c r="Z875" s="4" t="e">
        <f t="shared" si="81"/>
        <v>#DIV/0!</v>
      </c>
      <c r="AB875" s="1" t="e">
        <f t="shared" si="82"/>
        <v>#DIV/0!</v>
      </c>
      <c r="AD875" s="1" t="e">
        <f t="shared" si="83"/>
        <v>#DIV/0!</v>
      </c>
      <c r="AE875" s="1"/>
      <c r="AJ875" s="1"/>
    </row>
    <row r="876" spans="1:38" ht="15.75" customHeight="1" x14ac:dyDescent="0.25">
      <c r="A876" s="2" t="s">
        <v>29</v>
      </c>
      <c r="B876" s="3">
        <v>175</v>
      </c>
      <c r="C876" s="4">
        <v>4</v>
      </c>
      <c r="D876" s="1" t="s">
        <v>37</v>
      </c>
      <c r="E876" s="1" t="s">
        <v>34</v>
      </c>
      <c r="F876" s="1" t="s">
        <v>35</v>
      </c>
      <c r="G876" s="1">
        <v>2010</v>
      </c>
      <c r="H876" s="4" t="s">
        <v>87</v>
      </c>
      <c r="Q876" s="1" t="s">
        <v>97</v>
      </c>
      <c r="V876" s="5" t="e">
        <f t="shared" si="79"/>
        <v>#DIV/0!</v>
      </c>
      <c r="Y876" s="1" t="e">
        <f t="shared" si="80"/>
        <v>#DIV/0!</v>
      </c>
      <c r="Z876" s="4" t="e">
        <f t="shared" si="81"/>
        <v>#DIV/0!</v>
      </c>
      <c r="AB876" s="1" t="e">
        <f t="shared" si="82"/>
        <v>#DIV/0!</v>
      </c>
      <c r="AD876" s="1" t="e">
        <f t="shared" si="83"/>
        <v>#DIV/0!</v>
      </c>
      <c r="AE876" s="1"/>
      <c r="AJ876" s="1"/>
    </row>
    <row r="877" spans="1:38" ht="15.75" customHeight="1" x14ac:dyDescent="0.25">
      <c r="A877" s="2" t="s">
        <v>29</v>
      </c>
      <c r="B877" s="3">
        <v>175</v>
      </c>
      <c r="C877" s="4">
        <v>4</v>
      </c>
      <c r="D877" s="1" t="s">
        <v>37</v>
      </c>
      <c r="E877" s="1" t="s">
        <v>34</v>
      </c>
      <c r="F877" s="1" t="s">
        <v>35</v>
      </c>
      <c r="G877" s="1">
        <v>2011</v>
      </c>
      <c r="H877" s="4" t="s">
        <v>87</v>
      </c>
      <c r="Q877" s="1" t="s">
        <v>97</v>
      </c>
      <c r="V877" s="5" t="e">
        <f t="shared" si="79"/>
        <v>#DIV/0!</v>
      </c>
      <c r="Y877" s="1" t="e">
        <f t="shared" si="80"/>
        <v>#DIV/0!</v>
      </c>
      <c r="Z877" s="4" t="e">
        <f t="shared" si="81"/>
        <v>#DIV/0!</v>
      </c>
      <c r="AB877" s="1" t="e">
        <f t="shared" si="82"/>
        <v>#DIV/0!</v>
      </c>
      <c r="AD877" s="1" t="e">
        <f t="shared" si="83"/>
        <v>#DIV/0!</v>
      </c>
      <c r="AE877" s="1"/>
      <c r="AJ877" s="1"/>
    </row>
    <row r="878" spans="1:38" ht="15.75" customHeight="1" x14ac:dyDescent="0.25">
      <c r="A878" s="2" t="s">
        <v>29</v>
      </c>
      <c r="B878" s="3">
        <v>175</v>
      </c>
      <c r="C878" s="4">
        <v>4</v>
      </c>
      <c r="D878" s="1" t="s">
        <v>37</v>
      </c>
      <c r="E878" s="1" t="s">
        <v>34</v>
      </c>
      <c r="F878" s="1" t="s">
        <v>35</v>
      </c>
      <c r="G878" s="1">
        <v>2012</v>
      </c>
      <c r="H878" s="4" t="s">
        <v>87</v>
      </c>
      <c r="Q878" s="1" t="s">
        <v>97</v>
      </c>
      <c r="V878" s="5" t="e">
        <f t="shared" si="79"/>
        <v>#DIV/0!</v>
      </c>
      <c r="Y878" s="1" t="e">
        <f t="shared" si="80"/>
        <v>#DIV/0!</v>
      </c>
      <c r="Z878" s="4" t="e">
        <f t="shared" si="81"/>
        <v>#DIV/0!</v>
      </c>
      <c r="AB878" s="1" t="e">
        <f t="shared" si="82"/>
        <v>#DIV/0!</v>
      </c>
      <c r="AD878" s="1" t="e">
        <f t="shared" si="83"/>
        <v>#DIV/0!</v>
      </c>
      <c r="AE878" s="1"/>
      <c r="AJ878" s="1"/>
    </row>
    <row r="879" spans="1:38" s="36" customFormat="1" ht="15.75" customHeight="1" x14ac:dyDescent="0.25">
      <c r="A879" s="34" t="s">
        <v>29</v>
      </c>
      <c r="B879" s="30">
        <v>176</v>
      </c>
      <c r="C879" s="35">
        <v>4</v>
      </c>
      <c r="D879" s="36" t="s">
        <v>37</v>
      </c>
      <c r="E879" s="36" t="s">
        <v>34</v>
      </c>
      <c r="F879" s="36" t="s">
        <v>35</v>
      </c>
      <c r="G879" s="36">
        <v>2008</v>
      </c>
      <c r="H879" s="35" t="s">
        <v>87</v>
      </c>
      <c r="I879" s="35"/>
      <c r="Q879" s="36" t="s">
        <v>97</v>
      </c>
      <c r="V879" s="37" t="e">
        <f t="shared" si="79"/>
        <v>#DIV/0!</v>
      </c>
      <c r="Y879" s="36" t="e">
        <f t="shared" si="80"/>
        <v>#DIV/0!</v>
      </c>
      <c r="Z879" s="35" t="e">
        <f t="shared" si="81"/>
        <v>#DIV/0!</v>
      </c>
      <c r="AB879" s="36" t="e">
        <f t="shared" si="82"/>
        <v>#DIV/0!</v>
      </c>
      <c r="AD879" s="36" t="e">
        <f t="shared" si="83"/>
        <v>#DIV/0!</v>
      </c>
    </row>
    <row r="880" spans="1:38" ht="15.75" customHeight="1" x14ac:dyDescent="0.25">
      <c r="A880" s="2" t="s">
        <v>29</v>
      </c>
      <c r="B880" s="3">
        <v>176</v>
      </c>
      <c r="C880" s="4">
        <v>4</v>
      </c>
      <c r="D880" s="1" t="s">
        <v>37</v>
      </c>
      <c r="E880" s="1" t="s">
        <v>34</v>
      </c>
      <c r="F880" s="1" t="s">
        <v>35</v>
      </c>
      <c r="G880" s="1">
        <v>2009</v>
      </c>
      <c r="H880" s="4" t="s">
        <v>87</v>
      </c>
      <c r="Q880" s="1" t="s">
        <v>97</v>
      </c>
      <c r="V880" s="5" t="e">
        <f t="shared" si="79"/>
        <v>#DIV/0!</v>
      </c>
      <c r="Y880" s="1" t="e">
        <f t="shared" si="80"/>
        <v>#DIV/0!</v>
      </c>
      <c r="Z880" s="4" t="e">
        <f t="shared" si="81"/>
        <v>#DIV/0!</v>
      </c>
      <c r="AB880" s="1" t="e">
        <f t="shared" si="82"/>
        <v>#DIV/0!</v>
      </c>
      <c r="AD880" s="1" t="e">
        <f t="shared" si="83"/>
        <v>#DIV/0!</v>
      </c>
      <c r="AE880" s="1"/>
      <c r="AJ880" s="1"/>
    </row>
    <row r="881" spans="1:39" ht="15.75" customHeight="1" x14ac:dyDescent="0.25">
      <c r="A881" s="2" t="s">
        <v>29</v>
      </c>
      <c r="B881" s="3">
        <v>176</v>
      </c>
      <c r="C881" s="4">
        <v>4</v>
      </c>
      <c r="D881" s="1" t="s">
        <v>37</v>
      </c>
      <c r="E881" s="1" t="s">
        <v>34</v>
      </c>
      <c r="F881" s="1" t="s">
        <v>35</v>
      </c>
      <c r="G881" s="1">
        <v>2010</v>
      </c>
      <c r="H881" s="4" t="s">
        <v>87</v>
      </c>
      <c r="Q881" s="1" t="s">
        <v>97</v>
      </c>
      <c r="V881" s="5" t="e">
        <f t="shared" si="79"/>
        <v>#DIV/0!</v>
      </c>
      <c r="Y881" s="1" t="e">
        <f t="shared" si="80"/>
        <v>#DIV/0!</v>
      </c>
      <c r="Z881" s="4" t="e">
        <f t="shared" si="81"/>
        <v>#DIV/0!</v>
      </c>
      <c r="AB881" s="1" t="e">
        <f t="shared" si="82"/>
        <v>#DIV/0!</v>
      </c>
      <c r="AD881" s="1" t="e">
        <f t="shared" si="83"/>
        <v>#DIV/0!</v>
      </c>
      <c r="AE881" s="1"/>
      <c r="AJ881" s="1"/>
    </row>
    <row r="882" spans="1:39" ht="15.75" customHeight="1" x14ac:dyDescent="0.25">
      <c r="A882" s="2" t="s">
        <v>29</v>
      </c>
      <c r="B882" s="3">
        <v>176</v>
      </c>
      <c r="C882" s="4">
        <v>4</v>
      </c>
      <c r="D882" s="1" t="s">
        <v>37</v>
      </c>
      <c r="E882" s="1" t="s">
        <v>34</v>
      </c>
      <c r="F882" s="1" t="s">
        <v>35</v>
      </c>
      <c r="G882" s="1">
        <v>2011</v>
      </c>
      <c r="H882" s="4" t="s">
        <v>87</v>
      </c>
      <c r="Q882" s="1" t="s">
        <v>97</v>
      </c>
      <c r="V882" s="5" t="e">
        <f t="shared" si="79"/>
        <v>#DIV/0!</v>
      </c>
      <c r="Y882" s="1" t="e">
        <f t="shared" si="80"/>
        <v>#DIV/0!</v>
      </c>
      <c r="Z882" s="4" t="e">
        <f t="shared" si="81"/>
        <v>#DIV/0!</v>
      </c>
      <c r="AB882" s="1" t="e">
        <f t="shared" si="82"/>
        <v>#DIV/0!</v>
      </c>
      <c r="AD882" s="1" t="e">
        <f t="shared" si="83"/>
        <v>#DIV/0!</v>
      </c>
      <c r="AE882" s="1"/>
      <c r="AJ882" s="1"/>
    </row>
    <row r="883" spans="1:39" ht="15.75" customHeight="1" x14ac:dyDescent="0.25">
      <c r="A883" s="2" t="s">
        <v>29</v>
      </c>
      <c r="B883" s="3">
        <v>176</v>
      </c>
      <c r="C883" s="4">
        <v>4</v>
      </c>
      <c r="D883" s="1" t="s">
        <v>37</v>
      </c>
      <c r="E883" s="1" t="s">
        <v>34</v>
      </c>
      <c r="F883" s="1" t="s">
        <v>35</v>
      </c>
      <c r="G883" s="1">
        <v>2012</v>
      </c>
      <c r="H883" s="4" t="s">
        <v>87</v>
      </c>
      <c r="Q883" s="1" t="s">
        <v>97</v>
      </c>
      <c r="V883" s="5" t="e">
        <f t="shared" si="79"/>
        <v>#DIV/0!</v>
      </c>
      <c r="Y883" s="1" t="e">
        <f t="shared" si="80"/>
        <v>#DIV/0!</v>
      </c>
      <c r="Z883" s="4" t="e">
        <f t="shared" si="81"/>
        <v>#DIV/0!</v>
      </c>
      <c r="AB883" s="1" t="e">
        <f t="shared" si="82"/>
        <v>#DIV/0!</v>
      </c>
      <c r="AD883" s="1" t="e">
        <f t="shared" si="83"/>
        <v>#DIV/0!</v>
      </c>
      <c r="AE883" s="1"/>
      <c r="AJ883" s="1"/>
    </row>
    <row r="884" spans="1:39" s="36" customFormat="1" ht="15.75" customHeight="1" x14ac:dyDescent="0.25">
      <c r="A884" s="34" t="s">
        <v>29</v>
      </c>
      <c r="B884" s="30">
        <v>177</v>
      </c>
      <c r="C884" s="35">
        <v>4</v>
      </c>
      <c r="D884" s="36" t="s">
        <v>37</v>
      </c>
      <c r="E884" s="36" t="s">
        <v>34</v>
      </c>
      <c r="F884" s="36" t="s">
        <v>35</v>
      </c>
      <c r="G884" s="36">
        <v>2008</v>
      </c>
      <c r="H884" s="35" t="s">
        <v>87</v>
      </c>
      <c r="I884" s="35"/>
      <c r="Q884" s="36" t="s">
        <v>97</v>
      </c>
      <c r="V884" s="37" t="e">
        <f t="shared" si="79"/>
        <v>#DIV/0!</v>
      </c>
      <c r="Y884" s="36" t="e">
        <f t="shared" si="80"/>
        <v>#DIV/0!</v>
      </c>
      <c r="Z884" s="35" t="e">
        <f t="shared" si="81"/>
        <v>#DIV/0!</v>
      </c>
      <c r="AB884" s="36" t="e">
        <f t="shared" si="82"/>
        <v>#DIV/0!</v>
      </c>
      <c r="AD884" s="36" t="e">
        <f t="shared" si="83"/>
        <v>#DIV/0!</v>
      </c>
    </row>
    <row r="885" spans="1:39" ht="15.75" customHeight="1" x14ac:dyDescent="0.25">
      <c r="A885" s="2" t="s">
        <v>29</v>
      </c>
      <c r="B885" s="3">
        <v>177</v>
      </c>
      <c r="C885" s="4">
        <v>4</v>
      </c>
      <c r="D885" s="1" t="s">
        <v>37</v>
      </c>
      <c r="E885" s="1" t="s">
        <v>34</v>
      </c>
      <c r="F885" s="1" t="s">
        <v>35</v>
      </c>
      <c r="G885" s="1">
        <v>2009</v>
      </c>
      <c r="H885" s="4" t="s">
        <v>87</v>
      </c>
      <c r="Q885" s="1" t="s">
        <v>97</v>
      </c>
      <c r="V885" s="5" t="e">
        <f t="shared" si="79"/>
        <v>#DIV/0!</v>
      </c>
      <c r="Y885" s="1" t="e">
        <f t="shared" si="80"/>
        <v>#DIV/0!</v>
      </c>
      <c r="Z885" s="4" t="e">
        <f t="shared" si="81"/>
        <v>#DIV/0!</v>
      </c>
      <c r="AB885" s="1" t="e">
        <f t="shared" si="82"/>
        <v>#DIV/0!</v>
      </c>
      <c r="AD885" s="1" t="e">
        <f t="shared" si="83"/>
        <v>#DIV/0!</v>
      </c>
      <c r="AE885" s="1"/>
      <c r="AJ885" s="1"/>
    </row>
    <row r="886" spans="1:39" ht="15.75" customHeight="1" x14ac:dyDescent="0.25">
      <c r="A886" s="2" t="s">
        <v>29</v>
      </c>
      <c r="B886" s="3">
        <v>177</v>
      </c>
      <c r="C886" s="4">
        <v>4</v>
      </c>
      <c r="D886" s="1" t="s">
        <v>37</v>
      </c>
      <c r="E886" s="1" t="s">
        <v>34</v>
      </c>
      <c r="F886" s="1" t="s">
        <v>35</v>
      </c>
      <c r="G886" s="1">
        <v>2010</v>
      </c>
      <c r="H886" s="4" t="s">
        <v>87</v>
      </c>
      <c r="Q886" s="1" t="s">
        <v>97</v>
      </c>
      <c r="V886" s="5" t="e">
        <f t="shared" si="79"/>
        <v>#DIV/0!</v>
      </c>
      <c r="Y886" s="1" t="e">
        <f t="shared" si="80"/>
        <v>#DIV/0!</v>
      </c>
      <c r="Z886" s="4" t="e">
        <f t="shared" si="81"/>
        <v>#DIV/0!</v>
      </c>
      <c r="AB886" s="1" t="e">
        <f t="shared" si="82"/>
        <v>#DIV/0!</v>
      </c>
      <c r="AD886" s="1" t="e">
        <f t="shared" si="83"/>
        <v>#DIV/0!</v>
      </c>
      <c r="AE886" s="1"/>
      <c r="AJ886" s="1"/>
    </row>
    <row r="887" spans="1:39" ht="15.75" customHeight="1" x14ac:dyDescent="0.25">
      <c r="A887" s="2" t="s">
        <v>29</v>
      </c>
      <c r="B887" s="3">
        <v>177</v>
      </c>
      <c r="C887" s="4">
        <v>4</v>
      </c>
      <c r="D887" s="1" t="s">
        <v>37</v>
      </c>
      <c r="E887" s="1" t="s">
        <v>34</v>
      </c>
      <c r="F887" s="1" t="s">
        <v>35</v>
      </c>
      <c r="G887" s="1">
        <v>2011</v>
      </c>
      <c r="H887" s="4" t="s">
        <v>87</v>
      </c>
      <c r="Q887" s="1" t="s">
        <v>97</v>
      </c>
      <c r="V887" s="5" t="e">
        <f t="shared" si="79"/>
        <v>#DIV/0!</v>
      </c>
      <c r="Y887" s="1" t="e">
        <f t="shared" si="80"/>
        <v>#DIV/0!</v>
      </c>
      <c r="Z887" s="4" t="e">
        <f t="shared" si="81"/>
        <v>#DIV/0!</v>
      </c>
      <c r="AB887" s="1" t="e">
        <f t="shared" si="82"/>
        <v>#DIV/0!</v>
      </c>
      <c r="AD887" s="1" t="e">
        <f t="shared" si="83"/>
        <v>#DIV/0!</v>
      </c>
      <c r="AE887" s="1"/>
      <c r="AJ887" s="1"/>
    </row>
    <row r="888" spans="1:39" ht="15.75" customHeight="1" x14ac:dyDescent="0.25">
      <c r="A888" s="2" t="s">
        <v>29</v>
      </c>
      <c r="B888" s="3">
        <v>177</v>
      </c>
      <c r="C888" s="4">
        <v>4</v>
      </c>
      <c r="D888" s="1" t="s">
        <v>37</v>
      </c>
      <c r="E888" s="1" t="s">
        <v>34</v>
      </c>
      <c r="F888" s="1" t="s">
        <v>35</v>
      </c>
      <c r="G888" s="1">
        <v>2012</v>
      </c>
      <c r="H888" s="4" t="s">
        <v>87</v>
      </c>
      <c r="Q888" s="1" t="s">
        <v>97</v>
      </c>
      <c r="V888" s="5" t="e">
        <f t="shared" si="79"/>
        <v>#DIV/0!</v>
      </c>
      <c r="Y888" s="1" t="e">
        <f t="shared" si="80"/>
        <v>#DIV/0!</v>
      </c>
      <c r="Z888" s="4" t="e">
        <f t="shared" si="81"/>
        <v>#DIV/0!</v>
      </c>
      <c r="AB888" s="1" t="e">
        <f t="shared" si="82"/>
        <v>#DIV/0!</v>
      </c>
      <c r="AD888" s="1" t="e">
        <f t="shared" si="83"/>
        <v>#DIV/0!</v>
      </c>
      <c r="AE888" s="1"/>
      <c r="AJ888" s="1"/>
    </row>
    <row r="889" spans="1:39" s="36" customFormat="1" ht="15.75" customHeight="1" x14ac:dyDescent="0.25">
      <c r="A889" s="34" t="s">
        <v>29</v>
      </c>
      <c r="B889" s="30">
        <v>178</v>
      </c>
      <c r="C889" s="35">
        <v>4</v>
      </c>
      <c r="D889" s="36" t="s">
        <v>37</v>
      </c>
      <c r="E889" s="36" t="s">
        <v>34</v>
      </c>
      <c r="F889" s="36" t="s">
        <v>35</v>
      </c>
      <c r="G889" s="36">
        <v>2008</v>
      </c>
      <c r="H889" s="35" t="s">
        <v>87</v>
      </c>
      <c r="I889" s="35">
        <v>4</v>
      </c>
      <c r="J889" s="36">
        <v>73</v>
      </c>
      <c r="K889" s="36">
        <v>2</v>
      </c>
      <c r="L889" s="36">
        <f>J889-22</f>
        <v>51</v>
      </c>
      <c r="M889" s="36">
        <f>J889-49</f>
        <v>24</v>
      </c>
      <c r="N889" s="43">
        <f>J889-67</f>
        <v>6</v>
      </c>
      <c r="O889" s="36">
        <f>J889-82</f>
        <v>-9</v>
      </c>
      <c r="Q889" s="36" t="s">
        <v>97</v>
      </c>
      <c r="R889" s="36">
        <v>1</v>
      </c>
      <c r="S889" s="36" t="s">
        <v>25</v>
      </c>
      <c r="V889" s="37" t="e">
        <f t="shared" si="79"/>
        <v>#DIV/0!</v>
      </c>
      <c r="Y889" s="37" t="e">
        <f t="shared" si="80"/>
        <v>#DIV/0!</v>
      </c>
      <c r="Z889" s="35" t="e">
        <f t="shared" si="81"/>
        <v>#DIV/0!</v>
      </c>
      <c r="AB889" s="36" t="e">
        <f t="shared" si="82"/>
        <v>#DIV/0!</v>
      </c>
      <c r="AD889" s="36" t="e">
        <f t="shared" si="83"/>
        <v>#DIV/0!</v>
      </c>
      <c r="AE889" s="41"/>
      <c r="AJ889" s="42"/>
      <c r="AM889" s="36" t="s">
        <v>55</v>
      </c>
    </row>
    <row r="890" spans="1:39" ht="15.75" customHeight="1" x14ac:dyDescent="0.25">
      <c r="A890" s="2" t="s">
        <v>29</v>
      </c>
      <c r="B890" s="3">
        <v>178</v>
      </c>
      <c r="C890" s="4">
        <v>4</v>
      </c>
      <c r="D890" s="1" t="s">
        <v>37</v>
      </c>
      <c r="E890" s="1" t="s">
        <v>34</v>
      </c>
      <c r="F890" s="1" t="s">
        <v>35</v>
      </c>
      <c r="G890" s="1">
        <v>2009</v>
      </c>
      <c r="H890" s="35" t="s">
        <v>87</v>
      </c>
      <c r="J890" s="1">
        <v>75</v>
      </c>
      <c r="K890" s="1">
        <v>3</v>
      </c>
      <c r="L890" s="1">
        <f>J890-26</f>
        <v>49</v>
      </c>
      <c r="M890" s="1">
        <f>J890-50</f>
        <v>25</v>
      </c>
      <c r="N890" s="1">
        <f>J890-66</f>
        <v>9</v>
      </c>
      <c r="O890" s="1">
        <f>J890-82</f>
        <v>-7</v>
      </c>
      <c r="Q890" s="1" t="s">
        <v>97</v>
      </c>
      <c r="R890" s="1">
        <v>1</v>
      </c>
      <c r="S890" s="1">
        <v>200</v>
      </c>
      <c r="T890" s="1">
        <v>25</v>
      </c>
      <c r="U890" s="1">
        <v>54</v>
      </c>
      <c r="V890" s="5">
        <f t="shared" si="79"/>
        <v>2.2086956521739132</v>
      </c>
      <c r="W890" s="1">
        <v>4</v>
      </c>
      <c r="X890" s="1">
        <v>14</v>
      </c>
      <c r="Y890" s="5">
        <f t="shared" si="80"/>
        <v>0.60869565217391308</v>
      </c>
      <c r="Z890" s="4">
        <f t="shared" si="81"/>
        <v>27.559055118110237</v>
      </c>
      <c r="AA890" s="1">
        <v>2</v>
      </c>
      <c r="AB890" s="1">
        <f t="shared" si="82"/>
        <v>8</v>
      </c>
      <c r="AC890" s="1">
        <v>0</v>
      </c>
      <c r="AD890" s="1">
        <f t="shared" si="83"/>
        <v>0</v>
      </c>
      <c r="AE890" s="7" t="s">
        <v>113</v>
      </c>
      <c r="AF890" s="1">
        <v>4</v>
      </c>
      <c r="AG890" s="1">
        <v>2</v>
      </c>
      <c r="AH890" s="1">
        <v>1</v>
      </c>
      <c r="AI890" s="1">
        <v>3</v>
      </c>
      <c r="AJ890" s="25">
        <v>2</v>
      </c>
      <c r="AK890" s="1">
        <v>2</v>
      </c>
      <c r="AL890" s="1">
        <v>4</v>
      </c>
    </row>
    <row r="891" spans="1:39" ht="15.75" customHeight="1" x14ac:dyDescent="0.25">
      <c r="A891" s="2" t="s">
        <v>29</v>
      </c>
      <c r="B891" s="3">
        <v>178</v>
      </c>
      <c r="C891" s="4">
        <v>4</v>
      </c>
      <c r="D891" s="1" t="s">
        <v>37</v>
      </c>
      <c r="E891" s="1" t="s">
        <v>34</v>
      </c>
      <c r="F891" s="1" t="s">
        <v>35</v>
      </c>
      <c r="G891" s="1">
        <v>2010</v>
      </c>
      <c r="H891" s="35" t="s">
        <v>87</v>
      </c>
      <c r="J891" s="1">
        <v>91</v>
      </c>
      <c r="K891" s="1">
        <v>3</v>
      </c>
      <c r="L891" s="1">
        <f>J891-40</f>
        <v>51</v>
      </c>
      <c r="M891" s="1">
        <f>J891-60</f>
        <v>31</v>
      </c>
      <c r="N891" s="1">
        <f>J891-82</f>
        <v>9</v>
      </c>
      <c r="O891" s="1">
        <f>J891-98</f>
        <v>-7</v>
      </c>
      <c r="Q891" s="1" t="s">
        <v>97</v>
      </c>
      <c r="R891" s="1">
        <v>1</v>
      </c>
      <c r="S891" s="1">
        <v>217</v>
      </c>
      <c r="T891" s="1">
        <v>25</v>
      </c>
      <c r="U891" s="1">
        <v>52</v>
      </c>
      <c r="V891" s="5">
        <f t="shared" si="79"/>
        <v>2.08</v>
      </c>
      <c r="W891" s="1">
        <v>4</v>
      </c>
      <c r="X891" s="1">
        <v>15</v>
      </c>
      <c r="Y891" s="5">
        <f t="shared" si="80"/>
        <v>0.6</v>
      </c>
      <c r="Z891" s="4">
        <f t="shared" si="81"/>
        <v>28.846153846153847</v>
      </c>
      <c r="AA891" s="1">
        <v>0</v>
      </c>
      <c r="AB891" s="1">
        <f t="shared" si="82"/>
        <v>0</v>
      </c>
      <c r="AC891" s="1">
        <v>0</v>
      </c>
      <c r="AD891" s="1">
        <f t="shared" si="83"/>
        <v>0</v>
      </c>
      <c r="AE891" s="7" t="s">
        <v>64</v>
      </c>
      <c r="AF891" s="1">
        <v>8</v>
      </c>
      <c r="AG891" s="1">
        <v>2</v>
      </c>
      <c r="AH891" s="1">
        <v>1</v>
      </c>
      <c r="AI891" s="1">
        <v>2</v>
      </c>
      <c r="AJ891" s="1">
        <v>3</v>
      </c>
      <c r="AK891" s="1">
        <v>3</v>
      </c>
      <c r="AL891" s="1">
        <v>3</v>
      </c>
    </row>
    <row r="892" spans="1:39" ht="15.75" customHeight="1" x14ac:dyDescent="0.25">
      <c r="A892" s="2" t="s">
        <v>29</v>
      </c>
      <c r="B892" s="3">
        <v>178</v>
      </c>
      <c r="C892" s="4">
        <v>4</v>
      </c>
      <c r="D892" s="1" t="s">
        <v>37</v>
      </c>
      <c r="E892" s="1" t="s">
        <v>34</v>
      </c>
      <c r="F892" s="1" t="s">
        <v>35</v>
      </c>
      <c r="G892" s="1">
        <v>2011</v>
      </c>
      <c r="H892" s="35" t="s">
        <v>87</v>
      </c>
      <c r="Q892" s="1" t="s">
        <v>97</v>
      </c>
      <c r="V892" s="5" t="e">
        <f t="shared" si="79"/>
        <v>#DIV/0!</v>
      </c>
      <c r="Y892" s="5" t="e">
        <f t="shared" si="80"/>
        <v>#DIV/0!</v>
      </c>
      <c r="Z892" s="4" t="e">
        <f t="shared" si="81"/>
        <v>#DIV/0!</v>
      </c>
      <c r="AB892" s="1" t="e">
        <f t="shared" si="82"/>
        <v>#DIV/0!</v>
      </c>
      <c r="AD892" s="1" t="e">
        <f t="shared" si="83"/>
        <v>#DIV/0!</v>
      </c>
      <c r="AJ892" s="1"/>
    </row>
    <row r="893" spans="1:39" ht="15.75" customHeight="1" x14ac:dyDescent="0.25">
      <c r="A893" s="2" t="s">
        <v>29</v>
      </c>
      <c r="B893" s="3">
        <v>178</v>
      </c>
      <c r="C893" s="4">
        <v>4</v>
      </c>
      <c r="D893" s="1" t="s">
        <v>37</v>
      </c>
      <c r="E893" s="1" t="s">
        <v>34</v>
      </c>
      <c r="F893" s="1" t="s">
        <v>35</v>
      </c>
      <c r="G893" s="1">
        <v>2012</v>
      </c>
      <c r="H893" s="35" t="s">
        <v>87</v>
      </c>
      <c r="Q893" s="1" t="s">
        <v>97</v>
      </c>
      <c r="V893" s="5" t="e">
        <f t="shared" si="79"/>
        <v>#DIV/0!</v>
      </c>
      <c r="Y893" s="5" t="e">
        <f t="shared" si="80"/>
        <v>#DIV/0!</v>
      </c>
      <c r="Z893" s="4" t="e">
        <f t="shared" si="81"/>
        <v>#DIV/0!</v>
      </c>
      <c r="AB893" s="1" t="e">
        <f t="shared" si="82"/>
        <v>#DIV/0!</v>
      </c>
      <c r="AD893" s="1" t="e">
        <f t="shared" si="83"/>
        <v>#DIV/0!</v>
      </c>
      <c r="AJ893" s="1"/>
    </row>
    <row r="894" spans="1:39" s="36" customFormat="1" ht="15.75" customHeight="1" x14ac:dyDescent="0.25">
      <c r="A894" s="34" t="s">
        <v>29</v>
      </c>
      <c r="B894" s="30">
        <v>179</v>
      </c>
      <c r="C894" s="35">
        <v>4</v>
      </c>
      <c r="D894" s="36" t="s">
        <v>37</v>
      </c>
      <c r="E894" s="36" t="s">
        <v>34</v>
      </c>
      <c r="F894" s="36" t="s">
        <v>35</v>
      </c>
      <c r="G894" s="36">
        <v>2008</v>
      </c>
      <c r="H894" s="35" t="s">
        <v>87</v>
      </c>
      <c r="I894" s="35"/>
      <c r="J894" s="36">
        <v>67</v>
      </c>
      <c r="K894" s="36">
        <v>3</v>
      </c>
      <c r="L894" s="36">
        <f>J894-22</f>
        <v>45</v>
      </c>
      <c r="M894" s="36">
        <f>J894-49</f>
        <v>18</v>
      </c>
      <c r="N894" s="36">
        <f>J894-67</f>
        <v>0</v>
      </c>
      <c r="O894" s="36">
        <f>J894-82</f>
        <v>-15</v>
      </c>
      <c r="Q894" s="36" t="s">
        <v>97</v>
      </c>
      <c r="R894" s="36">
        <v>3</v>
      </c>
      <c r="S894" s="36">
        <v>203</v>
      </c>
      <c r="T894" s="36">
        <v>25</v>
      </c>
      <c r="U894" s="36">
        <v>63</v>
      </c>
      <c r="V894" s="37">
        <f t="shared" si="79"/>
        <v>2.52</v>
      </c>
      <c r="W894" s="36">
        <v>4</v>
      </c>
      <c r="X894" s="36">
        <v>21</v>
      </c>
      <c r="Y894" s="37">
        <f t="shared" si="80"/>
        <v>0.84</v>
      </c>
      <c r="Z894" s="35">
        <f t="shared" si="81"/>
        <v>33.333333333333336</v>
      </c>
      <c r="AA894" s="36">
        <v>0</v>
      </c>
      <c r="AB894" s="36">
        <f t="shared" si="82"/>
        <v>0</v>
      </c>
      <c r="AC894" s="36">
        <v>1</v>
      </c>
      <c r="AD894" s="36">
        <f t="shared" si="83"/>
        <v>4</v>
      </c>
      <c r="AE894" s="41" t="s">
        <v>61</v>
      </c>
      <c r="AF894" s="36">
        <v>8</v>
      </c>
      <c r="AG894" s="36">
        <v>2</v>
      </c>
      <c r="AH894" s="36">
        <v>2</v>
      </c>
      <c r="AI894" s="36">
        <v>2</v>
      </c>
      <c r="AJ894" s="42">
        <v>3</v>
      </c>
      <c r="AK894" s="36">
        <v>4</v>
      </c>
    </row>
    <row r="895" spans="1:39" ht="15.75" customHeight="1" x14ac:dyDescent="0.25">
      <c r="A895" s="2" t="s">
        <v>29</v>
      </c>
      <c r="B895" s="3">
        <v>179</v>
      </c>
      <c r="C895" s="4">
        <v>4</v>
      </c>
      <c r="D895" s="1" t="s">
        <v>37</v>
      </c>
      <c r="E895" s="1" t="s">
        <v>34</v>
      </c>
      <c r="F895" s="1" t="s">
        <v>35</v>
      </c>
      <c r="G895" s="1">
        <v>2009</v>
      </c>
      <c r="H895" s="35" t="s">
        <v>87</v>
      </c>
      <c r="J895" s="1">
        <v>68</v>
      </c>
      <c r="K895" s="1">
        <v>4</v>
      </c>
      <c r="L895" s="1">
        <f>J895-26</f>
        <v>42</v>
      </c>
      <c r="M895" s="1">
        <f>J895-50</f>
        <v>18</v>
      </c>
      <c r="N895" s="1">
        <f>J895-66</f>
        <v>2</v>
      </c>
      <c r="O895" s="1">
        <f>J895-82</f>
        <v>-14</v>
      </c>
      <c r="Q895" s="1" t="s">
        <v>97</v>
      </c>
      <c r="R895" s="1">
        <v>4</v>
      </c>
      <c r="S895" s="1">
        <v>200</v>
      </c>
      <c r="T895" s="1">
        <v>25</v>
      </c>
      <c r="U895" s="1">
        <v>55</v>
      </c>
      <c r="V895" s="5">
        <f t="shared" si="79"/>
        <v>2.2000000000000002</v>
      </c>
      <c r="W895" s="1">
        <v>4</v>
      </c>
      <c r="X895" s="1">
        <v>20</v>
      </c>
      <c r="Y895" s="5">
        <f t="shared" si="80"/>
        <v>0.8</v>
      </c>
      <c r="Z895" s="4">
        <f t="shared" si="81"/>
        <v>36.36363636363636</v>
      </c>
      <c r="AA895" s="1">
        <v>0</v>
      </c>
      <c r="AB895" s="1">
        <f t="shared" si="82"/>
        <v>0</v>
      </c>
      <c r="AC895" s="1">
        <v>0</v>
      </c>
      <c r="AD895" s="1">
        <f t="shared" si="83"/>
        <v>0</v>
      </c>
      <c r="AE895" s="7" t="s">
        <v>61</v>
      </c>
      <c r="AF895" s="1">
        <v>3</v>
      </c>
      <c r="AG895" s="1">
        <v>2</v>
      </c>
      <c r="AH895" s="1">
        <v>1</v>
      </c>
      <c r="AI895" s="1">
        <v>2</v>
      </c>
      <c r="AJ895" s="25">
        <v>3</v>
      </c>
      <c r="AK895" s="1">
        <v>3</v>
      </c>
      <c r="AL895" s="1">
        <v>4</v>
      </c>
    </row>
    <row r="896" spans="1:39" ht="15.75" customHeight="1" x14ac:dyDescent="0.25">
      <c r="A896" s="2" t="s">
        <v>29</v>
      </c>
      <c r="B896" s="3">
        <v>179</v>
      </c>
      <c r="C896" s="4">
        <v>4</v>
      </c>
      <c r="D896" s="1" t="s">
        <v>37</v>
      </c>
      <c r="E896" s="1" t="s">
        <v>34</v>
      </c>
      <c r="F896" s="1" t="s">
        <v>35</v>
      </c>
      <c r="G896" s="1">
        <v>2010</v>
      </c>
      <c r="H896" s="35" t="s">
        <v>87</v>
      </c>
      <c r="J896" s="1">
        <v>80</v>
      </c>
      <c r="K896" s="1">
        <v>2</v>
      </c>
      <c r="L896" s="1">
        <f>J896-40</f>
        <v>40</v>
      </c>
      <c r="M896" s="1">
        <f>J896-60</f>
        <v>20</v>
      </c>
      <c r="N896" s="1">
        <f>J896-82</f>
        <v>-2</v>
      </c>
      <c r="O896" s="1">
        <f>J896-98</f>
        <v>-18</v>
      </c>
      <c r="Q896" s="1" t="s">
        <v>97</v>
      </c>
      <c r="R896" s="1">
        <v>3</v>
      </c>
      <c r="S896" s="1">
        <v>218</v>
      </c>
      <c r="T896" s="1">
        <v>25</v>
      </c>
      <c r="U896" s="1">
        <v>58</v>
      </c>
      <c r="V896" s="5">
        <f t="shared" si="79"/>
        <v>2.3199999999999998</v>
      </c>
      <c r="W896" s="1">
        <v>4</v>
      </c>
      <c r="X896" s="1">
        <v>19</v>
      </c>
      <c r="Y896" s="5">
        <f t="shared" si="80"/>
        <v>0.76</v>
      </c>
      <c r="Z896" s="4">
        <f t="shared" si="81"/>
        <v>32.758620689655174</v>
      </c>
      <c r="AA896" s="1">
        <v>0</v>
      </c>
      <c r="AB896" s="1">
        <f t="shared" si="82"/>
        <v>0</v>
      </c>
      <c r="AC896" s="1">
        <v>0</v>
      </c>
      <c r="AD896" s="1">
        <f t="shared" si="83"/>
        <v>0</v>
      </c>
      <c r="AE896" s="7" t="s">
        <v>61</v>
      </c>
      <c r="AF896" s="1">
        <v>5</v>
      </c>
      <c r="AG896" s="1">
        <v>3</v>
      </c>
      <c r="AH896" s="1">
        <v>2</v>
      </c>
      <c r="AI896" s="1">
        <v>2</v>
      </c>
      <c r="AJ896" s="1">
        <v>3</v>
      </c>
      <c r="AK896" s="1">
        <v>3</v>
      </c>
      <c r="AL896" s="1">
        <v>4</v>
      </c>
    </row>
    <row r="897" spans="1:39" ht="15.75" customHeight="1" x14ac:dyDescent="0.25">
      <c r="A897" s="2" t="s">
        <v>29</v>
      </c>
      <c r="B897" s="3">
        <v>179</v>
      </c>
      <c r="C897" s="4">
        <v>4</v>
      </c>
      <c r="D897" s="1" t="s">
        <v>37</v>
      </c>
      <c r="E897" s="1" t="s">
        <v>34</v>
      </c>
      <c r="F897" s="1" t="s">
        <v>35</v>
      </c>
      <c r="G897" s="1">
        <v>2011</v>
      </c>
      <c r="H897" s="35" t="s">
        <v>87</v>
      </c>
      <c r="Q897" s="1" t="s">
        <v>97</v>
      </c>
      <c r="V897" s="5" t="e">
        <f t="shared" si="79"/>
        <v>#DIV/0!</v>
      </c>
      <c r="Y897" s="5" t="e">
        <f t="shared" si="80"/>
        <v>#DIV/0!</v>
      </c>
      <c r="Z897" s="4" t="e">
        <f t="shared" si="81"/>
        <v>#DIV/0!</v>
      </c>
      <c r="AB897" s="1" t="e">
        <f t="shared" si="82"/>
        <v>#DIV/0!</v>
      </c>
      <c r="AD897" s="1" t="e">
        <f t="shared" si="83"/>
        <v>#DIV/0!</v>
      </c>
      <c r="AJ897" s="1"/>
    </row>
    <row r="898" spans="1:39" ht="15.75" customHeight="1" x14ac:dyDescent="0.25">
      <c r="A898" s="2" t="s">
        <v>29</v>
      </c>
      <c r="B898" s="3">
        <v>179</v>
      </c>
      <c r="C898" s="4">
        <v>4</v>
      </c>
      <c r="D898" s="1" t="s">
        <v>37</v>
      </c>
      <c r="E898" s="1" t="s">
        <v>34</v>
      </c>
      <c r="F898" s="1" t="s">
        <v>35</v>
      </c>
      <c r="G898" s="1">
        <v>2012</v>
      </c>
      <c r="H898" s="35" t="s">
        <v>87</v>
      </c>
      <c r="Q898" s="1" t="s">
        <v>97</v>
      </c>
      <c r="V898" s="5" t="e">
        <f t="shared" si="79"/>
        <v>#DIV/0!</v>
      </c>
      <c r="Y898" s="5" t="e">
        <f t="shared" si="80"/>
        <v>#DIV/0!</v>
      </c>
      <c r="Z898" s="4" t="e">
        <f t="shared" si="81"/>
        <v>#DIV/0!</v>
      </c>
      <c r="AB898" s="1" t="e">
        <f t="shared" si="82"/>
        <v>#DIV/0!</v>
      </c>
      <c r="AD898" s="1" t="e">
        <f t="shared" si="83"/>
        <v>#DIV/0!</v>
      </c>
      <c r="AJ898" s="1"/>
    </row>
    <row r="899" spans="1:39" s="36" customFormat="1" ht="15.75" customHeight="1" x14ac:dyDescent="0.25">
      <c r="A899" s="34" t="s">
        <v>29</v>
      </c>
      <c r="B899" s="30">
        <v>180</v>
      </c>
      <c r="C899" s="35">
        <v>4</v>
      </c>
      <c r="D899" s="36" t="s">
        <v>37</v>
      </c>
      <c r="E899" s="36" t="s">
        <v>34</v>
      </c>
      <c r="F899" s="36" t="s">
        <v>35</v>
      </c>
      <c r="G899" s="36">
        <v>2008</v>
      </c>
      <c r="H899" s="35" t="s">
        <v>87</v>
      </c>
      <c r="I899" s="35"/>
      <c r="J899" s="36">
        <v>66</v>
      </c>
      <c r="K899" s="36">
        <v>1</v>
      </c>
      <c r="L899" s="36">
        <f>J899-22</f>
        <v>44</v>
      </c>
      <c r="M899" s="36">
        <f>J899-49</f>
        <v>17</v>
      </c>
      <c r="N899" s="36">
        <f>J899-67</f>
        <v>-1</v>
      </c>
      <c r="O899" s="36">
        <f>J899-82</f>
        <v>-16</v>
      </c>
      <c r="Q899" s="36" t="s">
        <v>97</v>
      </c>
      <c r="R899" s="43">
        <v>0</v>
      </c>
      <c r="S899" s="36" t="s">
        <v>25</v>
      </c>
      <c r="V899" s="37" t="e">
        <f t="shared" si="79"/>
        <v>#DIV/0!</v>
      </c>
      <c r="Y899" s="37" t="e">
        <f t="shared" si="80"/>
        <v>#DIV/0!</v>
      </c>
      <c r="Z899" s="35" t="e">
        <f t="shared" si="81"/>
        <v>#DIV/0!</v>
      </c>
      <c r="AB899" s="36" t="e">
        <f t="shared" si="82"/>
        <v>#DIV/0!</v>
      </c>
      <c r="AD899" s="36" t="e">
        <f t="shared" si="83"/>
        <v>#DIV/0!</v>
      </c>
      <c r="AE899" s="41"/>
      <c r="AJ899" s="42"/>
    </row>
    <row r="900" spans="1:39" ht="15.75" customHeight="1" x14ac:dyDescent="0.25">
      <c r="A900" s="2" t="s">
        <v>29</v>
      </c>
      <c r="B900" s="3">
        <v>180</v>
      </c>
      <c r="C900" s="4">
        <v>4</v>
      </c>
      <c r="D900" s="1" t="s">
        <v>37</v>
      </c>
      <c r="E900" s="1" t="s">
        <v>34</v>
      </c>
      <c r="F900" s="1" t="s">
        <v>35</v>
      </c>
      <c r="G900" s="1">
        <v>2009</v>
      </c>
      <c r="H900" s="35" t="s">
        <v>87</v>
      </c>
      <c r="J900" s="1">
        <v>67</v>
      </c>
      <c r="K900" s="1">
        <v>1</v>
      </c>
      <c r="L900" s="1">
        <f>J900-26</f>
        <v>41</v>
      </c>
      <c r="M900" s="1">
        <f>J900-50</f>
        <v>17</v>
      </c>
      <c r="N900" s="1">
        <f>J900-66</f>
        <v>1</v>
      </c>
      <c r="O900" s="1">
        <f>J900-82</f>
        <v>-15</v>
      </c>
      <c r="Q900" s="1" t="s">
        <v>97</v>
      </c>
      <c r="R900" s="10">
        <v>0</v>
      </c>
      <c r="S900" s="1" t="s">
        <v>25</v>
      </c>
      <c r="V900" s="5" t="e">
        <f t="shared" si="79"/>
        <v>#DIV/0!</v>
      </c>
      <c r="Y900" s="5" t="e">
        <f t="shared" si="80"/>
        <v>#DIV/0!</v>
      </c>
      <c r="Z900" s="4" t="e">
        <f t="shared" si="81"/>
        <v>#DIV/0!</v>
      </c>
      <c r="AB900" s="1" t="e">
        <f t="shared" si="82"/>
        <v>#DIV/0!</v>
      </c>
      <c r="AD900" s="1" t="e">
        <f t="shared" si="83"/>
        <v>#DIV/0!</v>
      </c>
      <c r="AL900" s="10">
        <v>5</v>
      </c>
    </row>
    <row r="901" spans="1:39" ht="15.75" customHeight="1" x14ac:dyDescent="0.25">
      <c r="A901" s="2" t="s">
        <v>29</v>
      </c>
      <c r="B901" s="3">
        <v>180</v>
      </c>
      <c r="C901" s="4">
        <v>4</v>
      </c>
      <c r="D901" s="1" t="s">
        <v>37</v>
      </c>
      <c r="E901" s="1" t="s">
        <v>34</v>
      </c>
      <c r="F901" s="1" t="s">
        <v>35</v>
      </c>
      <c r="G901" s="1">
        <v>2010</v>
      </c>
      <c r="H901" s="35" t="s">
        <v>87</v>
      </c>
      <c r="J901" s="1">
        <v>89</v>
      </c>
      <c r="K901" s="1">
        <v>2</v>
      </c>
      <c r="L901" s="1">
        <f>J901-40</f>
        <v>49</v>
      </c>
      <c r="M901" s="1">
        <f>J901-60</f>
        <v>29</v>
      </c>
      <c r="N901" s="1">
        <f>J901-82</f>
        <v>7</v>
      </c>
      <c r="O901" s="1">
        <f>J901-98</f>
        <v>-9</v>
      </c>
      <c r="Q901" s="1" t="s">
        <v>97</v>
      </c>
      <c r="R901" s="10">
        <v>0</v>
      </c>
      <c r="S901" s="1" t="s">
        <v>25</v>
      </c>
      <c r="V901" s="5" t="e">
        <f t="shared" ref="V901:V964" si="84">(U901+(Y901*AA901))/T901</f>
        <v>#DIV/0!</v>
      </c>
      <c r="Y901" s="5" t="e">
        <f t="shared" ref="Y901:Y964" si="85">X901/(T901-AA901)</f>
        <v>#DIV/0!</v>
      </c>
      <c r="Z901" s="4" t="e">
        <f t="shared" ref="Z901:Z964" si="86">Y901*100/V901</f>
        <v>#DIV/0!</v>
      </c>
      <c r="AB901" s="1" t="e">
        <f t="shared" ref="AB901:AB964" si="87">AA901*100/T901</f>
        <v>#DIV/0!</v>
      </c>
      <c r="AD901" s="1" t="e">
        <f t="shared" ref="AD901:AD964" si="88">AC901*100/T901</f>
        <v>#DIV/0!</v>
      </c>
      <c r="AJ901" s="1"/>
      <c r="AL901" s="10">
        <v>5</v>
      </c>
      <c r="AM901" s="1" t="s">
        <v>125</v>
      </c>
    </row>
    <row r="902" spans="1:39" ht="15.75" customHeight="1" x14ac:dyDescent="0.25">
      <c r="A902" s="2" t="s">
        <v>29</v>
      </c>
      <c r="B902" s="3">
        <v>180</v>
      </c>
      <c r="C902" s="4">
        <v>4</v>
      </c>
      <c r="D902" s="1" t="s">
        <v>37</v>
      </c>
      <c r="E902" s="1" t="s">
        <v>34</v>
      </c>
      <c r="F902" s="1" t="s">
        <v>35</v>
      </c>
      <c r="G902" s="1">
        <v>2011</v>
      </c>
      <c r="H902" s="35" t="s">
        <v>87</v>
      </c>
      <c r="Q902" s="1" t="s">
        <v>97</v>
      </c>
      <c r="V902" s="5" t="e">
        <f t="shared" si="84"/>
        <v>#DIV/0!</v>
      </c>
      <c r="Y902" s="5" t="e">
        <f t="shared" si="85"/>
        <v>#DIV/0!</v>
      </c>
      <c r="Z902" s="4" t="e">
        <f t="shared" si="86"/>
        <v>#DIV/0!</v>
      </c>
      <c r="AB902" s="1" t="e">
        <f t="shared" si="87"/>
        <v>#DIV/0!</v>
      </c>
      <c r="AD902" s="1" t="e">
        <f t="shared" si="88"/>
        <v>#DIV/0!</v>
      </c>
      <c r="AJ902" s="1"/>
    </row>
    <row r="903" spans="1:39" ht="15.75" customHeight="1" x14ac:dyDescent="0.25">
      <c r="A903" s="2" t="s">
        <v>29</v>
      </c>
      <c r="B903" s="3">
        <v>180</v>
      </c>
      <c r="C903" s="4">
        <v>4</v>
      </c>
      <c r="D903" s="1" t="s">
        <v>37</v>
      </c>
      <c r="E903" s="1" t="s">
        <v>34</v>
      </c>
      <c r="F903" s="1" t="s">
        <v>35</v>
      </c>
      <c r="G903" s="1">
        <v>2012</v>
      </c>
      <c r="H903" s="35" t="s">
        <v>87</v>
      </c>
      <c r="Q903" s="1" t="s">
        <v>97</v>
      </c>
      <c r="V903" s="5" t="e">
        <f t="shared" si="84"/>
        <v>#DIV/0!</v>
      </c>
      <c r="Y903" s="5" t="e">
        <f t="shared" si="85"/>
        <v>#DIV/0!</v>
      </c>
      <c r="Z903" s="4" t="e">
        <f t="shared" si="86"/>
        <v>#DIV/0!</v>
      </c>
      <c r="AB903" s="1" t="e">
        <f t="shared" si="87"/>
        <v>#DIV/0!</v>
      </c>
      <c r="AD903" s="1" t="e">
        <f t="shared" si="88"/>
        <v>#DIV/0!</v>
      </c>
      <c r="AJ903" s="1"/>
    </row>
    <row r="904" spans="1:39" s="36" customFormat="1" x14ac:dyDescent="0.25">
      <c r="A904" s="34" t="s">
        <v>29</v>
      </c>
      <c r="B904" s="30">
        <v>181</v>
      </c>
      <c r="C904" s="35">
        <v>4</v>
      </c>
      <c r="D904" s="36" t="s">
        <v>37</v>
      </c>
      <c r="E904" s="36" t="s">
        <v>34</v>
      </c>
      <c r="F904" s="36" t="s">
        <v>35</v>
      </c>
      <c r="G904" s="36">
        <v>2008</v>
      </c>
      <c r="H904" s="35" t="s">
        <v>165</v>
      </c>
      <c r="I904" s="35">
        <v>2</v>
      </c>
      <c r="J904" s="36">
        <v>73</v>
      </c>
      <c r="K904" s="36">
        <v>1</v>
      </c>
      <c r="L904" s="36">
        <f>J904-22</f>
        <v>51</v>
      </c>
      <c r="M904" s="36">
        <f>J904-49</f>
        <v>24</v>
      </c>
      <c r="N904" s="43">
        <f>J904-67</f>
        <v>6</v>
      </c>
      <c r="O904" s="36">
        <f>J904-82</f>
        <v>-9</v>
      </c>
      <c r="Q904" s="36" t="s">
        <v>97</v>
      </c>
      <c r="R904" s="36">
        <v>0</v>
      </c>
      <c r="S904" s="36" t="s">
        <v>25</v>
      </c>
      <c r="V904" s="37" t="e">
        <f t="shared" si="84"/>
        <v>#DIV/0!</v>
      </c>
      <c r="Y904" s="37" t="e">
        <f t="shared" si="85"/>
        <v>#DIV/0!</v>
      </c>
      <c r="Z904" s="35" t="e">
        <f t="shared" si="86"/>
        <v>#DIV/0!</v>
      </c>
      <c r="AB904" s="36" t="e">
        <f t="shared" si="87"/>
        <v>#DIV/0!</v>
      </c>
      <c r="AD904" s="36" t="e">
        <f t="shared" si="88"/>
        <v>#DIV/0!</v>
      </c>
      <c r="AE904" s="41"/>
      <c r="AJ904" s="42"/>
      <c r="AM904" s="36" t="s">
        <v>55</v>
      </c>
    </row>
    <row r="905" spans="1:39" ht="15.75" customHeight="1" x14ac:dyDescent="0.25">
      <c r="A905" s="2" t="s">
        <v>29</v>
      </c>
      <c r="B905" s="3">
        <v>181</v>
      </c>
      <c r="C905" s="4">
        <v>4</v>
      </c>
      <c r="D905" s="1" t="s">
        <v>37</v>
      </c>
      <c r="E905" s="1" t="s">
        <v>34</v>
      </c>
      <c r="F905" s="1" t="s">
        <v>35</v>
      </c>
      <c r="G905" s="1">
        <v>2009</v>
      </c>
      <c r="H905" s="35" t="s">
        <v>165</v>
      </c>
      <c r="J905" s="1">
        <v>74</v>
      </c>
      <c r="K905" s="1">
        <v>3</v>
      </c>
      <c r="L905" s="1">
        <f>J905-26</f>
        <v>48</v>
      </c>
      <c r="M905" s="1">
        <f>J905-50</f>
        <v>24</v>
      </c>
      <c r="N905" s="1">
        <f>J905-66</f>
        <v>8</v>
      </c>
      <c r="O905" s="1">
        <f>J905-82</f>
        <v>-8</v>
      </c>
      <c r="Q905" s="1" t="s">
        <v>97</v>
      </c>
      <c r="R905" s="1">
        <v>1</v>
      </c>
      <c r="S905" s="1">
        <v>200</v>
      </c>
      <c r="T905" s="1">
        <v>25</v>
      </c>
      <c r="U905" s="1">
        <v>66</v>
      </c>
      <c r="V905" s="5">
        <f t="shared" si="84"/>
        <v>2.64</v>
      </c>
      <c r="W905" s="1">
        <v>4</v>
      </c>
      <c r="X905" s="1">
        <v>23</v>
      </c>
      <c r="Y905" s="5">
        <f t="shared" si="85"/>
        <v>0.92</v>
      </c>
      <c r="Z905" s="4">
        <f t="shared" si="86"/>
        <v>34.848484848484844</v>
      </c>
      <c r="AA905" s="1">
        <v>0</v>
      </c>
      <c r="AB905" s="1">
        <f t="shared" si="87"/>
        <v>0</v>
      </c>
      <c r="AC905" s="1">
        <v>0</v>
      </c>
      <c r="AD905" s="1">
        <f t="shared" si="88"/>
        <v>0</v>
      </c>
      <c r="AE905" s="7" t="s">
        <v>114</v>
      </c>
      <c r="AF905" s="1">
        <v>3</v>
      </c>
      <c r="AG905" s="1">
        <v>2</v>
      </c>
      <c r="AH905" s="1">
        <v>1</v>
      </c>
      <c r="AI905" s="1">
        <v>2</v>
      </c>
      <c r="AJ905" s="25">
        <v>3</v>
      </c>
      <c r="AK905" s="1">
        <v>2</v>
      </c>
      <c r="AL905" s="1">
        <v>3</v>
      </c>
    </row>
    <row r="906" spans="1:39" ht="15.75" customHeight="1" x14ac:dyDescent="0.25">
      <c r="A906" s="2" t="s">
        <v>29</v>
      </c>
      <c r="B906" s="3">
        <v>181</v>
      </c>
      <c r="C906" s="4">
        <v>4</v>
      </c>
      <c r="D906" s="1" t="s">
        <v>37</v>
      </c>
      <c r="E906" s="1" t="s">
        <v>34</v>
      </c>
      <c r="F906" s="1" t="s">
        <v>35</v>
      </c>
      <c r="G906" s="1">
        <v>2010</v>
      </c>
      <c r="H906" s="35" t="s">
        <v>165</v>
      </c>
      <c r="J906" s="1">
        <v>90</v>
      </c>
      <c r="K906" s="1">
        <v>3</v>
      </c>
      <c r="L906" s="1">
        <f>J906-40</f>
        <v>50</v>
      </c>
      <c r="M906" s="1">
        <f>J906-60</f>
        <v>30</v>
      </c>
      <c r="N906" s="1">
        <f>J906-82</f>
        <v>8</v>
      </c>
      <c r="O906" s="1">
        <f>J906-98</f>
        <v>-8</v>
      </c>
      <c r="Q906" s="1" t="s">
        <v>97</v>
      </c>
      <c r="R906" s="1">
        <v>2</v>
      </c>
      <c r="S906" s="1">
        <v>219</v>
      </c>
      <c r="T906" s="1">
        <v>25</v>
      </c>
      <c r="U906" s="1">
        <v>67</v>
      </c>
      <c r="V906" s="5">
        <f t="shared" si="84"/>
        <v>2.68</v>
      </c>
      <c r="W906" s="1">
        <v>4</v>
      </c>
      <c r="X906" s="1">
        <v>24</v>
      </c>
      <c r="Y906" s="5">
        <f t="shared" si="85"/>
        <v>0.96</v>
      </c>
      <c r="Z906" s="4">
        <f t="shared" si="86"/>
        <v>35.820895522388057</v>
      </c>
      <c r="AA906" s="1">
        <v>0</v>
      </c>
      <c r="AB906" s="1">
        <f t="shared" si="87"/>
        <v>0</v>
      </c>
      <c r="AC906" s="1">
        <v>0</v>
      </c>
      <c r="AD906" s="1">
        <f t="shared" si="88"/>
        <v>0</v>
      </c>
      <c r="AE906" s="7" t="s">
        <v>74</v>
      </c>
      <c r="AF906" s="1">
        <v>3</v>
      </c>
      <c r="AG906" s="1">
        <v>3</v>
      </c>
      <c r="AH906" s="1">
        <v>1</v>
      </c>
      <c r="AI906" s="1">
        <v>2</v>
      </c>
      <c r="AJ906" s="1">
        <v>3</v>
      </c>
      <c r="AK906" s="1">
        <v>1</v>
      </c>
      <c r="AL906" s="1">
        <v>3</v>
      </c>
    </row>
    <row r="907" spans="1:39" ht="15.75" customHeight="1" x14ac:dyDescent="0.25">
      <c r="A907" s="2" t="s">
        <v>29</v>
      </c>
      <c r="B907" s="3">
        <v>181</v>
      </c>
      <c r="C907" s="4">
        <v>4</v>
      </c>
      <c r="D907" s="1" t="s">
        <v>37</v>
      </c>
      <c r="E907" s="1" t="s">
        <v>34</v>
      </c>
      <c r="F907" s="1" t="s">
        <v>35</v>
      </c>
      <c r="G907" s="1">
        <v>2011</v>
      </c>
      <c r="H907" s="35" t="s">
        <v>165</v>
      </c>
      <c r="J907" s="1">
        <v>78</v>
      </c>
      <c r="K907" s="1">
        <v>3</v>
      </c>
      <c r="P907" s="1" t="s">
        <v>153</v>
      </c>
      <c r="Q907" s="1" t="s">
        <v>97</v>
      </c>
      <c r="R907" s="1">
        <v>2</v>
      </c>
      <c r="S907" s="1">
        <v>216</v>
      </c>
      <c r="T907" s="1">
        <v>25</v>
      </c>
      <c r="U907" s="1">
        <v>75</v>
      </c>
      <c r="V907" s="5">
        <f t="shared" si="84"/>
        <v>3</v>
      </c>
      <c r="W907" s="1">
        <v>4</v>
      </c>
      <c r="X907" s="1">
        <v>27</v>
      </c>
      <c r="Y907" s="5">
        <f t="shared" si="85"/>
        <v>1.08</v>
      </c>
      <c r="Z907" s="4">
        <f t="shared" si="86"/>
        <v>36</v>
      </c>
      <c r="AA907" s="1">
        <v>0</v>
      </c>
      <c r="AB907" s="1">
        <f t="shared" si="87"/>
        <v>0</v>
      </c>
      <c r="AC907" s="1">
        <v>1</v>
      </c>
      <c r="AD907" s="1">
        <f t="shared" si="88"/>
        <v>4</v>
      </c>
      <c r="AE907" s="7" t="s">
        <v>143</v>
      </c>
      <c r="AF907" s="1">
        <v>4</v>
      </c>
      <c r="AG907" s="1">
        <v>2</v>
      </c>
      <c r="AH907" s="1">
        <v>2</v>
      </c>
      <c r="AI907" s="1">
        <v>2</v>
      </c>
      <c r="AJ907" s="1">
        <v>3</v>
      </c>
      <c r="AK907" s="1">
        <v>2</v>
      </c>
      <c r="AL907" s="1">
        <v>3</v>
      </c>
      <c r="AM907" s="1" t="s">
        <v>154</v>
      </c>
    </row>
    <row r="908" spans="1:39" ht="15.75" customHeight="1" x14ac:dyDescent="0.25">
      <c r="A908" s="2" t="s">
        <v>29</v>
      </c>
      <c r="B908" s="3">
        <v>181</v>
      </c>
      <c r="C908" s="4">
        <v>4</v>
      </c>
      <c r="D908" s="1" t="s">
        <v>37</v>
      </c>
      <c r="E908" s="1" t="s">
        <v>34</v>
      </c>
      <c r="F908" s="1" t="s">
        <v>35</v>
      </c>
      <c r="G908" s="1">
        <v>2012</v>
      </c>
      <c r="H908" s="35" t="s">
        <v>165</v>
      </c>
      <c r="Q908" s="1" t="s">
        <v>97</v>
      </c>
      <c r="V908" s="5" t="e">
        <f t="shared" si="84"/>
        <v>#DIV/0!</v>
      </c>
      <c r="Y908" s="5" t="e">
        <f t="shared" si="85"/>
        <v>#DIV/0!</v>
      </c>
      <c r="Z908" s="4" t="e">
        <f t="shared" si="86"/>
        <v>#DIV/0!</v>
      </c>
      <c r="AB908" s="1" t="e">
        <f t="shared" si="87"/>
        <v>#DIV/0!</v>
      </c>
      <c r="AD908" s="1" t="e">
        <f t="shared" si="88"/>
        <v>#DIV/0!</v>
      </c>
      <c r="AJ908" s="1"/>
    </row>
    <row r="909" spans="1:39" s="36" customFormat="1" ht="15.75" customHeight="1" x14ac:dyDescent="0.25">
      <c r="A909" s="34" t="s">
        <v>29</v>
      </c>
      <c r="B909" s="30">
        <v>182</v>
      </c>
      <c r="C909" s="35">
        <v>4</v>
      </c>
      <c r="D909" s="36" t="s">
        <v>37</v>
      </c>
      <c r="E909" s="36" t="s">
        <v>34</v>
      </c>
      <c r="F909" s="36" t="s">
        <v>35</v>
      </c>
      <c r="G909" s="36">
        <v>2008</v>
      </c>
      <c r="H909" s="35" t="s">
        <v>87</v>
      </c>
      <c r="I909" s="35"/>
      <c r="Q909" s="36" t="s">
        <v>97</v>
      </c>
      <c r="V909" s="37" t="e">
        <f t="shared" si="84"/>
        <v>#DIV/0!</v>
      </c>
      <c r="Y909" s="36" t="e">
        <f t="shared" si="85"/>
        <v>#DIV/0!</v>
      </c>
      <c r="Z909" s="35" t="e">
        <f t="shared" si="86"/>
        <v>#DIV/0!</v>
      </c>
      <c r="AB909" s="36" t="e">
        <f t="shared" si="87"/>
        <v>#DIV/0!</v>
      </c>
      <c r="AD909" s="36" t="e">
        <f t="shared" si="88"/>
        <v>#DIV/0!</v>
      </c>
    </row>
    <row r="910" spans="1:39" ht="15.75" customHeight="1" x14ac:dyDescent="0.25">
      <c r="A910" s="2" t="s">
        <v>29</v>
      </c>
      <c r="B910" s="3">
        <v>182</v>
      </c>
      <c r="C910" s="4">
        <v>4</v>
      </c>
      <c r="D910" s="1" t="s">
        <v>37</v>
      </c>
      <c r="E910" s="1" t="s">
        <v>34</v>
      </c>
      <c r="F910" s="1" t="s">
        <v>35</v>
      </c>
      <c r="G910" s="1">
        <v>2009</v>
      </c>
      <c r="H910" s="4" t="s">
        <v>87</v>
      </c>
      <c r="Q910" s="1" t="s">
        <v>97</v>
      </c>
      <c r="V910" s="5" t="e">
        <f t="shared" si="84"/>
        <v>#DIV/0!</v>
      </c>
      <c r="Y910" s="1" t="e">
        <f t="shared" si="85"/>
        <v>#DIV/0!</v>
      </c>
      <c r="Z910" s="4" t="e">
        <f t="shared" si="86"/>
        <v>#DIV/0!</v>
      </c>
      <c r="AB910" s="1" t="e">
        <f t="shared" si="87"/>
        <v>#DIV/0!</v>
      </c>
      <c r="AD910" s="1" t="e">
        <f t="shared" si="88"/>
        <v>#DIV/0!</v>
      </c>
      <c r="AE910" s="1"/>
      <c r="AJ910" s="1"/>
    </row>
    <row r="911" spans="1:39" ht="15.75" customHeight="1" x14ac:dyDescent="0.25">
      <c r="A911" s="2" t="s">
        <v>29</v>
      </c>
      <c r="B911" s="3">
        <v>182</v>
      </c>
      <c r="C911" s="4">
        <v>4</v>
      </c>
      <c r="D911" s="1" t="s">
        <v>37</v>
      </c>
      <c r="E911" s="1" t="s">
        <v>34</v>
      </c>
      <c r="F911" s="1" t="s">
        <v>35</v>
      </c>
      <c r="G911" s="1">
        <v>2010</v>
      </c>
      <c r="H911" s="4" t="s">
        <v>87</v>
      </c>
      <c r="Q911" s="1" t="s">
        <v>97</v>
      </c>
      <c r="V911" s="5" t="e">
        <f t="shared" si="84"/>
        <v>#DIV/0!</v>
      </c>
      <c r="Y911" s="1" t="e">
        <f t="shared" si="85"/>
        <v>#DIV/0!</v>
      </c>
      <c r="Z911" s="4" t="e">
        <f t="shared" si="86"/>
        <v>#DIV/0!</v>
      </c>
      <c r="AB911" s="1" t="e">
        <f t="shared" si="87"/>
        <v>#DIV/0!</v>
      </c>
      <c r="AD911" s="1" t="e">
        <f t="shared" si="88"/>
        <v>#DIV/0!</v>
      </c>
      <c r="AE911" s="1"/>
      <c r="AJ911" s="1"/>
    </row>
    <row r="912" spans="1:39" ht="15.75" customHeight="1" x14ac:dyDescent="0.25">
      <c r="A912" s="2" t="s">
        <v>29</v>
      </c>
      <c r="B912" s="3">
        <v>182</v>
      </c>
      <c r="C912" s="4">
        <v>4</v>
      </c>
      <c r="D912" s="1" t="s">
        <v>37</v>
      </c>
      <c r="E912" s="1" t="s">
        <v>34</v>
      </c>
      <c r="F912" s="1" t="s">
        <v>35</v>
      </c>
      <c r="G912" s="1">
        <v>2011</v>
      </c>
      <c r="H912" s="4" t="s">
        <v>87</v>
      </c>
      <c r="Q912" s="1" t="s">
        <v>97</v>
      </c>
      <c r="V912" s="5" t="e">
        <f t="shared" si="84"/>
        <v>#DIV/0!</v>
      </c>
      <c r="Y912" s="1" t="e">
        <f t="shared" si="85"/>
        <v>#DIV/0!</v>
      </c>
      <c r="Z912" s="4" t="e">
        <f t="shared" si="86"/>
        <v>#DIV/0!</v>
      </c>
      <c r="AB912" s="1" t="e">
        <f t="shared" si="87"/>
        <v>#DIV/0!</v>
      </c>
      <c r="AD912" s="1" t="e">
        <f t="shared" si="88"/>
        <v>#DIV/0!</v>
      </c>
      <c r="AE912" s="1"/>
      <c r="AJ912" s="1"/>
    </row>
    <row r="913" spans="1:38" ht="15.75" customHeight="1" x14ac:dyDescent="0.25">
      <c r="A913" s="2" t="s">
        <v>29</v>
      </c>
      <c r="B913" s="3">
        <v>182</v>
      </c>
      <c r="C913" s="4">
        <v>4</v>
      </c>
      <c r="D913" s="1" t="s">
        <v>37</v>
      </c>
      <c r="E913" s="1" t="s">
        <v>34</v>
      </c>
      <c r="F913" s="1" t="s">
        <v>35</v>
      </c>
      <c r="G913" s="1">
        <v>2012</v>
      </c>
      <c r="H913" s="4" t="s">
        <v>87</v>
      </c>
      <c r="Q913" s="1" t="s">
        <v>97</v>
      </c>
      <c r="V913" s="5" t="e">
        <f t="shared" si="84"/>
        <v>#DIV/0!</v>
      </c>
      <c r="Y913" s="1" t="e">
        <f t="shared" si="85"/>
        <v>#DIV/0!</v>
      </c>
      <c r="Z913" s="4" t="e">
        <f t="shared" si="86"/>
        <v>#DIV/0!</v>
      </c>
      <c r="AB913" s="1" t="e">
        <f t="shared" si="87"/>
        <v>#DIV/0!</v>
      </c>
      <c r="AD913" s="1" t="e">
        <f t="shared" si="88"/>
        <v>#DIV/0!</v>
      </c>
      <c r="AE913" s="1"/>
      <c r="AJ913" s="1"/>
    </row>
    <row r="914" spans="1:38" s="36" customFormat="1" ht="15.75" customHeight="1" x14ac:dyDescent="0.25">
      <c r="A914" s="34" t="s">
        <v>29</v>
      </c>
      <c r="B914" s="30">
        <v>183</v>
      </c>
      <c r="C914" s="35">
        <v>4</v>
      </c>
      <c r="D914" s="36" t="s">
        <v>37</v>
      </c>
      <c r="E914" s="36" t="s">
        <v>34</v>
      </c>
      <c r="F914" s="36" t="s">
        <v>35</v>
      </c>
      <c r="G914" s="36">
        <v>2008</v>
      </c>
      <c r="H914" s="35" t="s">
        <v>87</v>
      </c>
      <c r="I914" s="35"/>
      <c r="Q914" s="36" t="s">
        <v>97</v>
      </c>
      <c r="V914" s="37" t="e">
        <f t="shared" si="84"/>
        <v>#DIV/0!</v>
      </c>
      <c r="Y914" s="36" t="e">
        <f t="shared" si="85"/>
        <v>#DIV/0!</v>
      </c>
      <c r="Z914" s="35" t="e">
        <f t="shared" si="86"/>
        <v>#DIV/0!</v>
      </c>
      <c r="AB914" s="36" t="e">
        <f t="shared" si="87"/>
        <v>#DIV/0!</v>
      </c>
      <c r="AD914" s="36" t="e">
        <f t="shared" si="88"/>
        <v>#DIV/0!</v>
      </c>
    </row>
    <row r="915" spans="1:38" ht="15.75" customHeight="1" x14ac:dyDescent="0.25">
      <c r="A915" s="2" t="s">
        <v>29</v>
      </c>
      <c r="B915" s="3">
        <v>183</v>
      </c>
      <c r="C915" s="4">
        <v>4</v>
      </c>
      <c r="D915" s="1" t="s">
        <v>37</v>
      </c>
      <c r="E915" s="1" t="s">
        <v>34</v>
      </c>
      <c r="F915" s="1" t="s">
        <v>35</v>
      </c>
      <c r="G915" s="1">
        <v>2009</v>
      </c>
      <c r="H915" s="4" t="s">
        <v>87</v>
      </c>
      <c r="Q915" s="1" t="s">
        <v>97</v>
      </c>
      <c r="V915" s="5" t="e">
        <f t="shared" si="84"/>
        <v>#DIV/0!</v>
      </c>
      <c r="Y915" s="1" t="e">
        <f t="shared" si="85"/>
        <v>#DIV/0!</v>
      </c>
      <c r="Z915" s="4" t="e">
        <f t="shared" si="86"/>
        <v>#DIV/0!</v>
      </c>
      <c r="AB915" s="1" t="e">
        <f t="shared" si="87"/>
        <v>#DIV/0!</v>
      </c>
      <c r="AD915" s="1" t="e">
        <f t="shared" si="88"/>
        <v>#DIV/0!</v>
      </c>
      <c r="AE915" s="1"/>
      <c r="AJ915" s="1"/>
    </row>
    <row r="916" spans="1:38" ht="15.75" customHeight="1" x14ac:dyDescent="0.25">
      <c r="A916" s="2" t="s">
        <v>29</v>
      </c>
      <c r="B916" s="3">
        <v>183</v>
      </c>
      <c r="C916" s="4">
        <v>4</v>
      </c>
      <c r="D916" s="1" t="s">
        <v>37</v>
      </c>
      <c r="E916" s="1" t="s">
        <v>34</v>
      </c>
      <c r="F916" s="1" t="s">
        <v>35</v>
      </c>
      <c r="G916" s="1">
        <v>2010</v>
      </c>
      <c r="H916" s="4" t="s">
        <v>87</v>
      </c>
      <c r="Q916" s="1" t="s">
        <v>97</v>
      </c>
      <c r="V916" s="5" t="e">
        <f t="shared" si="84"/>
        <v>#DIV/0!</v>
      </c>
      <c r="Y916" s="1" t="e">
        <f t="shared" si="85"/>
        <v>#DIV/0!</v>
      </c>
      <c r="Z916" s="4" t="e">
        <f t="shared" si="86"/>
        <v>#DIV/0!</v>
      </c>
      <c r="AB916" s="1" t="e">
        <f t="shared" si="87"/>
        <v>#DIV/0!</v>
      </c>
      <c r="AD916" s="1" t="e">
        <f t="shared" si="88"/>
        <v>#DIV/0!</v>
      </c>
      <c r="AE916" s="1"/>
      <c r="AJ916" s="1"/>
    </row>
    <row r="917" spans="1:38" ht="15.75" customHeight="1" x14ac:dyDescent="0.25">
      <c r="A917" s="2" t="s">
        <v>29</v>
      </c>
      <c r="B917" s="3">
        <v>183</v>
      </c>
      <c r="C917" s="4">
        <v>4</v>
      </c>
      <c r="D917" s="1" t="s">
        <v>37</v>
      </c>
      <c r="E917" s="1" t="s">
        <v>34</v>
      </c>
      <c r="F917" s="1" t="s">
        <v>35</v>
      </c>
      <c r="G917" s="1">
        <v>2011</v>
      </c>
      <c r="H917" s="4" t="s">
        <v>87</v>
      </c>
      <c r="Q917" s="1" t="s">
        <v>97</v>
      </c>
      <c r="V917" s="5" t="e">
        <f t="shared" si="84"/>
        <v>#DIV/0!</v>
      </c>
      <c r="Y917" s="1" t="e">
        <f t="shared" si="85"/>
        <v>#DIV/0!</v>
      </c>
      <c r="Z917" s="4" t="e">
        <f t="shared" si="86"/>
        <v>#DIV/0!</v>
      </c>
      <c r="AB917" s="1" t="e">
        <f t="shared" si="87"/>
        <v>#DIV/0!</v>
      </c>
      <c r="AD917" s="1" t="e">
        <f t="shared" si="88"/>
        <v>#DIV/0!</v>
      </c>
      <c r="AE917" s="1"/>
      <c r="AJ917" s="1"/>
    </row>
    <row r="918" spans="1:38" ht="15.75" customHeight="1" x14ac:dyDescent="0.25">
      <c r="A918" s="2" t="s">
        <v>29</v>
      </c>
      <c r="B918" s="3">
        <v>183</v>
      </c>
      <c r="C918" s="4">
        <v>4</v>
      </c>
      <c r="D918" s="1" t="s">
        <v>37</v>
      </c>
      <c r="E918" s="1" t="s">
        <v>34</v>
      </c>
      <c r="F918" s="1" t="s">
        <v>35</v>
      </c>
      <c r="G918" s="1">
        <v>2012</v>
      </c>
      <c r="H918" s="4" t="s">
        <v>87</v>
      </c>
      <c r="Q918" s="1" t="s">
        <v>97</v>
      </c>
      <c r="V918" s="5" t="e">
        <f t="shared" si="84"/>
        <v>#DIV/0!</v>
      </c>
      <c r="Y918" s="1" t="e">
        <f t="shared" si="85"/>
        <v>#DIV/0!</v>
      </c>
      <c r="Z918" s="4" t="e">
        <f t="shared" si="86"/>
        <v>#DIV/0!</v>
      </c>
      <c r="AB918" s="1" t="e">
        <f t="shared" si="87"/>
        <v>#DIV/0!</v>
      </c>
      <c r="AD918" s="1" t="e">
        <f t="shared" si="88"/>
        <v>#DIV/0!</v>
      </c>
      <c r="AE918" s="1"/>
      <c r="AJ918" s="1"/>
    </row>
    <row r="919" spans="1:38" s="36" customFormat="1" ht="15.75" customHeight="1" x14ac:dyDescent="0.25">
      <c r="A919" s="34" t="s">
        <v>29</v>
      </c>
      <c r="B919" s="30">
        <v>184</v>
      </c>
      <c r="C919" s="35">
        <v>4</v>
      </c>
      <c r="D919" s="36" t="s">
        <v>37</v>
      </c>
      <c r="E919" s="36" t="s">
        <v>34</v>
      </c>
      <c r="F919" s="36" t="s">
        <v>35</v>
      </c>
      <c r="G919" s="36">
        <v>2008</v>
      </c>
      <c r="H919" s="35" t="s">
        <v>87</v>
      </c>
      <c r="I919" s="35"/>
      <c r="J919" s="36">
        <v>66</v>
      </c>
      <c r="K919" s="36">
        <v>2</v>
      </c>
      <c r="L919" s="36">
        <f>J919-22</f>
        <v>44</v>
      </c>
      <c r="M919" s="36">
        <f>J919-49</f>
        <v>17</v>
      </c>
      <c r="N919" s="36">
        <f>J919-67</f>
        <v>-1</v>
      </c>
      <c r="O919" s="36">
        <f>J919-82</f>
        <v>-16</v>
      </c>
      <c r="Q919" s="36" t="s">
        <v>97</v>
      </c>
      <c r="R919" s="36">
        <v>2</v>
      </c>
      <c r="S919" s="36">
        <v>197</v>
      </c>
      <c r="T919" s="36">
        <v>25</v>
      </c>
      <c r="U919" s="36">
        <v>66</v>
      </c>
      <c r="V919" s="37">
        <f t="shared" si="84"/>
        <v>2.6733333333333333</v>
      </c>
      <c r="W919" s="36">
        <v>4</v>
      </c>
      <c r="X919" s="36">
        <v>20</v>
      </c>
      <c r="Y919" s="37">
        <f t="shared" si="85"/>
        <v>0.83333333333333337</v>
      </c>
      <c r="Z919" s="35">
        <f t="shared" si="86"/>
        <v>31.172069825436413</v>
      </c>
      <c r="AA919" s="36">
        <v>1</v>
      </c>
      <c r="AB919" s="36">
        <f t="shared" si="87"/>
        <v>4</v>
      </c>
      <c r="AC919" s="36">
        <v>0</v>
      </c>
      <c r="AD919" s="36">
        <f t="shared" si="88"/>
        <v>0</v>
      </c>
      <c r="AE919" s="41" t="s">
        <v>74</v>
      </c>
      <c r="AF919" s="36">
        <v>4</v>
      </c>
      <c r="AG919" s="36">
        <v>2</v>
      </c>
      <c r="AH919" s="36">
        <v>2</v>
      </c>
      <c r="AI919" s="36">
        <v>3</v>
      </c>
      <c r="AJ919" s="42">
        <v>3</v>
      </c>
      <c r="AK919" s="36">
        <v>1</v>
      </c>
    </row>
    <row r="920" spans="1:38" ht="15.75" customHeight="1" x14ac:dyDescent="0.25">
      <c r="A920" s="2" t="s">
        <v>29</v>
      </c>
      <c r="B920" s="3">
        <v>184</v>
      </c>
      <c r="C920" s="4">
        <v>4</v>
      </c>
      <c r="D920" s="1" t="s">
        <v>37</v>
      </c>
      <c r="E920" s="1" t="s">
        <v>34</v>
      </c>
      <c r="F920" s="1" t="s">
        <v>35</v>
      </c>
      <c r="G920" s="1">
        <v>2009</v>
      </c>
      <c r="H920" s="35" t="s">
        <v>87</v>
      </c>
      <c r="J920" s="1">
        <v>66</v>
      </c>
      <c r="K920" s="1">
        <v>3</v>
      </c>
      <c r="L920" s="1">
        <f>J920-26</f>
        <v>40</v>
      </c>
      <c r="M920" s="1">
        <f>J920-50</f>
        <v>16</v>
      </c>
      <c r="N920" s="1">
        <f>J920-66</f>
        <v>0</v>
      </c>
      <c r="O920" s="1">
        <f>J920-82</f>
        <v>-16</v>
      </c>
      <c r="Q920" s="1" t="s">
        <v>97</v>
      </c>
      <c r="R920" s="1">
        <v>3</v>
      </c>
      <c r="S920" s="1">
        <v>197</v>
      </c>
      <c r="T920" s="1">
        <v>25</v>
      </c>
      <c r="U920" s="1">
        <v>62</v>
      </c>
      <c r="V920" s="5">
        <f t="shared" si="84"/>
        <v>2.48</v>
      </c>
      <c r="W920" s="1">
        <v>4</v>
      </c>
      <c r="X920" s="1">
        <v>21</v>
      </c>
      <c r="Y920" s="5">
        <f t="shared" si="85"/>
        <v>0.84</v>
      </c>
      <c r="Z920" s="4">
        <f t="shared" si="86"/>
        <v>33.870967741935488</v>
      </c>
      <c r="AA920" s="1">
        <v>0</v>
      </c>
      <c r="AB920" s="1">
        <f t="shared" si="87"/>
        <v>0</v>
      </c>
      <c r="AC920" s="1">
        <v>0</v>
      </c>
      <c r="AD920" s="1">
        <f t="shared" si="88"/>
        <v>0</v>
      </c>
      <c r="AE920" s="7" t="s">
        <v>115</v>
      </c>
      <c r="AF920" s="1">
        <v>8</v>
      </c>
      <c r="AG920" s="1">
        <v>2</v>
      </c>
      <c r="AH920" s="1">
        <v>1</v>
      </c>
      <c r="AI920" s="1">
        <v>1</v>
      </c>
      <c r="AJ920" s="25">
        <v>3</v>
      </c>
      <c r="AK920" s="1">
        <v>3</v>
      </c>
      <c r="AL920" s="1">
        <v>3</v>
      </c>
    </row>
    <row r="921" spans="1:38" ht="15.75" customHeight="1" x14ac:dyDescent="0.25">
      <c r="A921" s="2" t="s">
        <v>29</v>
      </c>
      <c r="B921" s="3">
        <v>184</v>
      </c>
      <c r="C921" s="4">
        <v>4</v>
      </c>
      <c r="D921" s="1" t="s">
        <v>37</v>
      </c>
      <c r="E921" s="1" t="s">
        <v>34</v>
      </c>
      <c r="F921" s="1" t="s">
        <v>35</v>
      </c>
      <c r="G921" s="1">
        <v>2010</v>
      </c>
      <c r="H921" s="35" t="s">
        <v>87</v>
      </c>
      <c r="J921" s="1">
        <v>83</v>
      </c>
      <c r="K921" s="1">
        <v>2</v>
      </c>
      <c r="L921" s="1">
        <f>J921-40</f>
        <v>43</v>
      </c>
      <c r="M921" s="1">
        <f>J921-60</f>
        <v>23</v>
      </c>
      <c r="N921" s="1">
        <f>J921-82</f>
        <v>1</v>
      </c>
      <c r="O921" s="1">
        <f>J921-98</f>
        <v>-15</v>
      </c>
      <c r="Q921" s="1" t="s">
        <v>97</v>
      </c>
      <c r="R921" s="1">
        <v>2</v>
      </c>
      <c r="S921" s="1">
        <v>214</v>
      </c>
      <c r="T921" s="1">
        <v>25</v>
      </c>
      <c r="U921" s="1">
        <v>62</v>
      </c>
      <c r="V921" s="5">
        <f t="shared" si="84"/>
        <v>2.48</v>
      </c>
      <c r="W921" s="1">
        <v>4</v>
      </c>
      <c r="X921" s="1">
        <v>21</v>
      </c>
      <c r="Y921" s="5">
        <f t="shared" si="85"/>
        <v>0.84</v>
      </c>
      <c r="Z921" s="4">
        <f t="shared" si="86"/>
        <v>33.870967741935488</v>
      </c>
      <c r="AA921" s="1">
        <v>0</v>
      </c>
      <c r="AB921" s="1">
        <f t="shared" si="87"/>
        <v>0</v>
      </c>
      <c r="AC921" s="1">
        <v>0</v>
      </c>
      <c r="AD921" s="1">
        <f t="shared" si="88"/>
        <v>0</v>
      </c>
      <c r="AE921" s="7" t="s">
        <v>63</v>
      </c>
      <c r="AF921" s="1">
        <v>3</v>
      </c>
      <c r="AG921" s="1">
        <v>2</v>
      </c>
      <c r="AH921" s="1">
        <v>1</v>
      </c>
      <c r="AI921" s="1">
        <v>2</v>
      </c>
      <c r="AJ921" s="1">
        <v>3</v>
      </c>
      <c r="AK921" s="1">
        <v>3</v>
      </c>
      <c r="AL921" s="1">
        <v>2</v>
      </c>
    </row>
    <row r="922" spans="1:38" ht="15.75" customHeight="1" x14ac:dyDescent="0.25">
      <c r="A922" s="2" t="s">
        <v>29</v>
      </c>
      <c r="B922" s="3">
        <v>184</v>
      </c>
      <c r="C922" s="4">
        <v>4</v>
      </c>
      <c r="D922" s="1" t="s">
        <v>37</v>
      </c>
      <c r="E922" s="1" t="s">
        <v>34</v>
      </c>
      <c r="F922" s="1" t="s">
        <v>35</v>
      </c>
      <c r="G922" s="1">
        <v>2011</v>
      </c>
      <c r="H922" s="35" t="s">
        <v>87</v>
      </c>
      <c r="Q922" s="1" t="s">
        <v>97</v>
      </c>
      <c r="V922" s="5" t="e">
        <f t="shared" si="84"/>
        <v>#DIV/0!</v>
      </c>
      <c r="Y922" s="5" t="e">
        <f t="shared" si="85"/>
        <v>#DIV/0!</v>
      </c>
      <c r="Z922" s="4" t="e">
        <f t="shared" si="86"/>
        <v>#DIV/0!</v>
      </c>
      <c r="AB922" s="1" t="e">
        <f t="shared" si="87"/>
        <v>#DIV/0!</v>
      </c>
      <c r="AD922" s="1" t="e">
        <f t="shared" si="88"/>
        <v>#DIV/0!</v>
      </c>
      <c r="AJ922" s="1"/>
    </row>
    <row r="923" spans="1:38" ht="15.75" customHeight="1" x14ac:dyDescent="0.25">
      <c r="A923" s="2" t="s">
        <v>29</v>
      </c>
      <c r="B923" s="3">
        <v>184</v>
      </c>
      <c r="C923" s="4">
        <v>4</v>
      </c>
      <c r="D923" s="1" t="s">
        <v>37</v>
      </c>
      <c r="E923" s="1" t="s">
        <v>34</v>
      </c>
      <c r="F923" s="1" t="s">
        <v>35</v>
      </c>
      <c r="G923" s="1">
        <v>2012</v>
      </c>
      <c r="H923" s="35" t="s">
        <v>87</v>
      </c>
      <c r="Q923" s="1" t="s">
        <v>97</v>
      </c>
      <c r="V923" s="5" t="e">
        <f t="shared" si="84"/>
        <v>#DIV/0!</v>
      </c>
      <c r="Y923" s="5" t="e">
        <f t="shared" si="85"/>
        <v>#DIV/0!</v>
      </c>
      <c r="Z923" s="4" t="e">
        <f t="shared" si="86"/>
        <v>#DIV/0!</v>
      </c>
      <c r="AB923" s="1" t="e">
        <f t="shared" si="87"/>
        <v>#DIV/0!</v>
      </c>
      <c r="AD923" s="1" t="e">
        <f t="shared" si="88"/>
        <v>#DIV/0!</v>
      </c>
      <c r="AJ923" s="1"/>
    </row>
    <row r="924" spans="1:38" s="36" customFormat="1" ht="15.75" customHeight="1" x14ac:dyDescent="0.25">
      <c r="A924" s="34" t="s">
        <v>29</v>
      </c>
      <c r="B924" s="30">
        <v>185</v>
      </c>
      <c r="C924" s="35">
        <v>4</v>
      </c>
      <c r="D924" s="36" t="s">
        <v>37</v>
      </c>
      <c r="E924" s="36" t="s">
        <v>34</v>
      </c>
      <c r="F924" s="36" t="s">
        <v>35</v>
      </c>
      <c r="G924" s="36">
        <v>2008</v>
      </c>
      <c r="H924" s="35" t="s">
        <v>87</v>
      </c>
      <c r="I924" s="35"/>
      <c r="Q924" s="36" t="s">
        <v>95</v>
      </c>
      <c r="V924" s="37" t="e">
        <f t="shared" si="84"/>
        <v>#DIV/0!</v>
      </c>
      <c r="Y924" s="36" t="e">
        <f t="shared" si="85"/>
        <v>#DIV/0!</v>
      </c>
      <c r="Z924" s="35" t="e">
        <f t="shared" si="86"/>
        <v>#DIV/0!</v>
      </c>
      <c r="AB924" s="36" t="e">
        <f t="shared" si="87"/>
        <v>#DIV/0!</v>
      </c>
      <c r="AD924" s="36" t="e">
        <f t="shared" si="88"/>
        <v>#DIV/0!</v>
      </c>
    </row>
    <row r="925" spans="1:38" ht="15.75" customHeight="1" x14ac:dyDescent="0.25">
      <c r="A925" s="2" t="s">
        <v>29</v>
      </c>
      <c r="B925" s="3">
        <v>185</v>
      </c>
      <c r="C925" s="4">
        <v>4</v>
      </c>
      <c r="D925" s="1" t="s">
        <v>37</v>
      </c>
      <c r="E925" s="1" t="s">
        <v>34</v>
      </c>
      <c r="F925" s="1" t="s">
        <v>35</v>
      </c>
      <c r="G925" s="1">
        <v>2009</v>
      </c>
      <c r="H925" s="4" t="s">
        <v>87</v>
      </c>
      <c r="Q925" s="1" t="s">
        <v>95</v>
      </c>
      <c r="V925" s="5" t="e">
        <f t="shared" si="84"/>
        <v>#DIV/0!</v>
      </c>
      <c r="Y925" s="1" t="e">
        <f t="shared" si="85"/>
        <v>#DIV/0!</v>
      </c>
      <c r="Z925" s="4" t="e">
        <f t="shared" si="86"/>
        <v>#DIV/0!</v>
      </c>
      <c r="AB925" s="1" t="e">
        <f t="shared" si="87"/>
        <v>#DIV/0!</v>
      </c>
      <c r="AD925" s="1" t="e">
        <f t="shared" si="88"/>
        <v>#DIV/0!</v>
      </c>
      <c r="AE925" s="1"/>
      <c r="AJ925" s="1"/>
    </row>
    <row r="926" spans="1:38" ht="15.75" customHeight="1" x14ac:dyDescent="0.25">
      <c r="A926" s="2" t="s">
        <v>29</v>
      </c>
      <c r="B926" s="3">
        <v>185</v>
      </c>
      <c r="C926" s="4">
        <v>4</v>
      </c>
      <c r="D926" s="1" t="s">
        <v>37</v>
      </c>
      <c r="E926" s="1" t="s">
        <v>34</v>
      </c>
      <c r="F926" s="1" t="s">
        <v>35</v>
      </c>
      <c r="G926" s="1">
        <v>2010</v>
      </c>
      <c r="H926" s="4" t="s">
        <v>87</v>
      </c>
      <c r="Q926" s="1" t="s">
        <v>95</v>
      </c>
      <c r="V926" s="5" t="e">
        <f t="shared" si="84"/>
        <v>#DIV/0!</v>
      </c>
      <c r="Y926" s="1" t="e">
        <f t="shared" si="85"/>
        <v>#DIV/0!</v>
      </c>
      <c r="Z926" s="4" t="e">
        <f t="shared" si="86"/>
        <v>#DIV/0!</v>
      </c>
      <c r="AB926" s="1" t="e">
        <f t="shared" si="87"/>
        <v>#DIV/0!</v>
      </c>
      <c r="AD926" s="1" t="e">
        <f t="shared" si="88"/>
        <v>#DIV/0!</v>
      </c>
      <c r="AE926" s="1"/>
      <c r="AJ926" s="1"/>
    </row>
    <row r="927" spans="1:38" ht="15.75" customHeight="1" x14ac:dyDescent="0.25">
      <c r="A927" s="2" t="s">
        <v>29</v>
      </c>
      <c r="B927" s="3">
        <v>185</v>
      </c>
      <c r="C927" s="4">
        <v>4</v>
      </c>
      <c r="D927" s="1" t="s">
        <v>37</v>
      </c>
      <c r="E927" s="1" t="s">
        <v>34</v>
      </c>
      <c r="F927" s="1" t="s">
        <v>35</v>
      </c>
      <c r="G927" s="1">
        <v>2011</v>
      </c>
      <c r="H927" s="4" t="s">
        <v>87</v>
      </c>
      <c r="Q927" s="1" t="s">
        <v>95</v>
      </c>
      <c r="V927" s="5" t="e">
        <f t="shared" si="84"/>
        <v>#DIV/0!</v>
      </c>
      <c r="Y927" s="1" t="e">
        <f t="shared" si="85"/>
        <v>#DIV/0!</v>
      </c>
      <c r="Z927" s="4" t="e">
        <f t="shared" si="86"/>
        <v>#DIV/0!</v>
      </c>
      <c r="AB927" s="1" t="e">
        <f t="shared" si="87"/>
        <v>#DIV/0!</v>
      </c>
      <c r="AD927" s="1" t="e">
        <f t="shared" si="88"/>
        <v>#DIV/0!</v>
      </c>
      <c r="AE927" s="1"/>
      <c r="AJ927" s="1"/>
    </row>
    <row r="928" spans="1:38" ht="15.75" customHeight="1" x14ac:dyDescent="0.25">
      <c r="A928" s="2" t="s">
        <v>29</v>
      </c>
      <c r="B928" s="3">
        <v>185</v>
      </c>
      <c r="C928" s="4">
        <v>4</v>
      </c>
      <c r="D928" s="1" t="s">
        <v>37</v>
      </c>
      <c r="E928" s="1" t="s">
        <v>34</v>
      </c>
      <c r="F928" s="1" t="s">
        <v>35</v>
      </c>
      <c r="G928" s="1">
        <v>2012</v>
      </c>
      <c r="H928" s="4" t="s">
        <v>87</v>
      </c>
      <c r="Q928" s="1" t="s">
        <v>95</v>
      </c>
      <c r="V928" s="5" t="e">
        <f t="shared" si="84"/>
        <v>#DIV/0!</v>
      </c>
      <c r="Y928" s="1" t="e">
        <f t="shared" si="85"/>
        <v>#DIV/0!</v>
      </c>
      <c r="Z928" s="4" t="e">
        <f t="shared" si="86"/>
        <v>#DIV/0!</v>
      </c>
      <c r="AB928" s="1" t="e">
        <f t="shared" si="87"/>
        <v>#DIV/0!</v>
      </c>
      <c r="AD928" s="1" t="e">
        <f t="shared" si="88"/>
        <v>#DIV/0!</v>
      </c>
      <c r="AE928" s="1"/>
      <c r="AJ928" s="1"/>
    </row>
    <row r="929" spans="1:39" s="36" customFormat="1" ht="15.75" customHeight="1" x14ac:dyDescent="0.25">
      <c r="A929" s="34" t="s">
        <v>29</v>
      </c>
      <c r="B929" s="30">
        <v>186</v>
      </c>
      <c r="C929" s="35">
        <v>4</v>
      </c>
      <c r="D929" s="36" t="s">
        <v>37</v>
      </c>
      <c r="E929" s="36" t="s">
        <v>34</v>
      </c>
      <c r="F929" s="36" t="s">
        <v>35</v>
      </c>
      <c r="G929" s="36">
        <v>2008</v>
      </c>
      <c r="H929" s="35" t="s">
        <v>87</v>
      </c>
      <c r="I929" s="35"/>
      <c r="Q929" s="36" t="s">
        <v>95</v>
      </c>
      <c r="V929" s="37" t="e">
        <f t="shared" si="84"/>
        <v>#DIV/0!</v>
      </c>
      <c r="Y929" s="36" t="e">
        <f t="shared" si="85"/>
        <v>#DIV/0!</v>
      </c>
      <c r="Z929" s="35" t="e">
        <f t="shared" si="86"/>
        <v>#DIV/0!</v>
      </c>
      <c r="AB929" s="36" t="e">
        <f t="shared" si="87"/>
        <v>#DIV/0!</v>
      </c>
      <c r="AD929" s="36" t="e">
        <f t="shared" si="88"/>
        <v>#DIV/0!</v>
      </c>
    </row>
    <row r="930" spans="1:39" ht="15.75" customHeight="1" x14ac:dyDescent="0.25">
      <c r="A930" s="2" t="s">
        <v>29</v>
      </c>
      <c r="B930" s="3">
        <v>186</v>
      </c>
      <c r="C930" s="4">
        <v>4</v>
      </c>
      <c r="D930" s="1" t="s">
        <v>37</v>
      </c>
      <c r="E930" s="1" t="s">
        <v>34</v>
      </c>
      <c r="F930" s="1" t="s">
        <v>35</v>
      </c>
      <c r="G930" s="1">
        <v>2009</v>
      </c>
      <c r="H930" s="4" t="s">
        <v>87</v>
      </c>
      <c r="Q930" s="1" t="s">
        <v>95</v>
      </c>
      <c r="V930" s="5" t="e">
        <f t="shared" si="84"/>
        <v>#DIV/0!</v>
      </c>
      <c r="Y930" s="1" t="e">
        <f t="shared" si="85"/>
        <v>#DIV/0!</v>
      </c>
      <c r="Z930" s="4" t="e">
        <f t="shared" si="86"/>
        <v>#DIV/0!</v>
      </c>
      <c r="AB930" s="1" t="e">
        <f t="shared" si="87"/>
        <v>#DIV/0!</v>
      </c>
      <c r="AD930" s="1" t="e">
        <f t="shared" si="88"/>
        <v>#DIV/0!</v>
      </c>
      <c r="AE930" s="1"/>
      <c r="AJ930" s="1"/>
    </row>
    <row r="931" spans="1:39" ht="15.75" customHeight="1" x14ac:dyDescent="0.25">
      <c r="A931" s="2" t="s">
        <v>29</v>
      </c>
      <c r="B931" s="3">
        <v>186</v>
      </c>
      <c r="C931" s="4">
        <v>4</v>
      </c>
      <c r="D931" s="1" t="s">
        <v>37</v>
      </c>
      <c r="E931" s="1" t="s">
        <v>34</v>
      </c>
      <c r="F931" s="1" t="s">
        <v>35</v>
      </c>
      <c r="G931" s="1">
        <v>2010</v>
      </c>
      <c r="H931" s="4" t="s">
        <v>87</v>
      </c>
      <c r="Q931" s="1" t="s">
        <v>95</v>
      </c>
      <c r="V931" s="5" t="e">
        <f t="shared" si="84"/>
        <v>#DIV/0!</v>
      </c>
      <c r="Y931" s="1" t="e">
        <f t="shared" si="85"/>
        <v>#DIV/0!</v>
      </c>
      <c r="Z931" s="4" t="e">
        <f t="shared" si="86"/>
        <v>#DIV/0!</v>
      </c>
      <c r="AB931" s="1" t="e">
        <f t="shared" si="87"/>
        <v>#DIV/0!</v>
      </c>
      <c r="AD931" s="1" t="e">
        <f t="shared" si="88"/>
        <v>#DIV/0!</v>
      </c>
      <c r="AE931" s="1"/>
      <c r="AJ931" s="1"/>
    </row>
    <row r="932" spans="1:39" ht="15.75" customHeight="1" x14ac:dyDescent="0.25">
      <c r="A932" s="2" t="s">
        <v>29</v>
      </c>
      <c r="B932" s="3">
        <v>186</v>
      </c>
      <c r="C932" s="4">
        <v>4</v>
      </c>
      <c r="D932" s="1" t="s">
        <v>37</v>
      </c>
      <c r="E932" s="1" t="s">
        <v>34</v>
      </c>
      <c r="F932" s="1" t="s">
        <v>35</v>
      </c>
      <c r="G932" s="1">
        <v>2011</v>
      </c>
      <c r="H932" s="4" t="s">
        <v>87</v>
      </c>
      <c r="Q932" s="1" t="s">
        <v>95</v>
      </c>
      <c r="V932" s="5" t="e">
        <f t="shared" si="84"/>
        <v>#DIV/0!</v>
      </c>
      <c r="Y932" s="1" t="e">
        <f t="shared" si="85"/>
        <v>#DIV/0!</v>
      </c>
      <c r="Z932" s="4" t="e">
        <f t="shared" si="86"/>
        <v>#DIV/0!</v>
      </c>
      <c r="AB932" s="1" t="e">
        <f t="shared" si="87"/>
        <v>#DIV/0!</v>
      </c>
      <c r="AD932" s="1" t="e">
        <f t="shared" si="88"/>
        <v>#DIV/0!</v>
      </c>
      <c r="AE932" s="1"/>
      <c r="AJ932" s="1"/>
    </row>
    <row r="933" spans="1:39" ht="15.75" customHeight="1" x14ac:dyDescent="0.25">
      <c r="A933" s="2" t="s">
        <v>29</v>
      </c>
      <c r="B933" s="3">
        <v>186</v>
      </c>
      <c r="C933" s="4">
        <v>4</v>
      </c>
      <c r="D933" s="1" t="s">
        <v>37</v>
      </c>
      <c r="E933" s="1" t="s">
        <v>34</v>
      </c>
      <c r="F933" s="1" t="s">
        <v>35</v>
      </c>
      <c r="G933" s="1">
        <v>2012</v>
      </c>
      <c r="H933" s="4" t="s">
        <v>87</v>
      </c>
      <c r="Q933" s="1" t="s">
        <v>95</v>
      </c>
      <c r="V933" s="5" t="e">
        <f t="shared" si="84"/>
        <v>#DIV/0!</v>
      </c>
      <c r="Y933" s="1" t="e">
        <f t="shared" si="85"/>
        <v>#DIV/0!</v>
      </c>
      <c r="Z933" s="4" t="e">
        <f t="shared" si="86"/>
        <v>#DIV/0!</v>
      </c>
      <c r="AB933" s="1" t="e">
        <f t="shared" si="87"/>
        <v>#DIV/0!</v>
      </c>
      <c r="AD933" s="1" t="e">
        <f t="shared" si="88"/>
        <v>#DIV/0!</v>
      </c>
      <c r="AE933" s="1"/>
      <c r="AJ933" s="1"/>
    </row>
    <row r="934" spans="1:39" s="36" customFormat="1" ht="15.75" customHeight="1" x14ac:dyDescent="0.25">
      <c r="A934" s="50" t="s">
        <v>29</v>
      </c>
      <c r="B934" s="44">
        <v>187</v>
      </c>
      <c r="C934" s="49">
        <v>4</v>
      </c>
      <c r="D934" s="43" t="s">
        <v>37</v>
      </c>
      <c r="E934" s="43" t="s">
        <v>34</v>
      </c>
      <c r="F934" s="43" t="s">
        <v>35</v>
      </c>
      <c r="G934" s="43">
        <v>2008</v>
      </c>
      <c r="H934" s="49" t="s">
        <v>103</v>
      </c>
      <c r="I934" s="49"/>
      <c r="J934" s="43">
        <v>67</v>
      </c>
      <c r="K934" s="43">
        <v>3</v>
      </c>
      <c r="L934" s="43">
        <f>J934-22</f>
        <v>45</v>
      </c>
      <c r="M934" s="43">
        <f>J934-49</f>
        <v>18</v>
      </c>
      <c r="N934" s="43">
        <f>J934-67</f>
        <v>0</v>
      </c>
      <c r="O934" s="43">
        <f>J934-82</f>
        <v>-15</v>
      </c>
      <c r="P934" s="43" t="s">
        <v>88</v>
      </c>
      <c r="Q934" s="43" t="s">
        <v>95</v>
      </c>
      <c r="R934" s="43">
        <v>2</v>
      </c>
      <c r="S934" s="43">
        <v>203</v>
      </c>
      <c r="T934" s="43">
        <v>25</v>
      </c>
      <c r="U934" s="43">
        <v>40</v>
      </c>
      <c r="V934" s="45">
        <f t="shared" si="84"/>
        <v>1.6</v>
      </c>
      <c r="W934" s="43">
        <v>2</v>
      </c>
      <c r="X934" s="43">
        <v>18</v>
      </c>
      <c r="Y934" s="45">
        <f t="shared" si="85"/>
        <v>0.72</v>
      </c>
      <c r="Z934" s="49">
        <f t="shared" si="86"/>
        <v>45</v>
      </c>
      <c r="AA934" s="43">
        <v>0</v>
      </c>
      <c r="AB934" s="43">
        <f t="shared" si="87"/>
        <v>0</v>
      </c>
      <c r="AC934" s="43">
        <v>0</v>
      </c>
      <c r="AD934" s="43">
        <f t="shared" si="88"/>
        <v>0</v>
      </c>
      <c r="AE934" s="51" t="s">
        <v>75</v>
      </c>
      <c r="AF934" s="43">
        <v>4</v>
      </c>
      <c r="AG934" s="43">
        <v>2</v>
      </c>
      <c r="AH934" s="43">
        <v>2</v>
      </c>
      <c r="AI934" s="43">
        <v>2</v>
      </c>
      <c r="AJ934" s="43">
        <v>1</v>
      </c>
      <c r="AK934" s="43">
        <v>1</v>
      </c>
      <c r="AL934" s="43"/>
      <c r="AM934" s="43" t="s">
        <v>166</v>
      </c>
    </row>
    <row r="935" spans="1:39" ht="15.75" customHeight="1" x14ac:dyDescent="0.25">
      <c r="A935" s="17" t="s">
        <v>29</v>
      </c>
      <c r="B935" s="11">
        <v>187</v>
      </c>
      <c r="C935" s="18">
        <v>4</v>
      </c>
      <c r="D935" s="10" t="s">
        <v>37</v>
      </c>
      <c r="E935" s="10" t="s">
        <v>34</v>
      </c>
      <c r="F935" s="10" t="s">
        <v>35</v>
      </c>
      <c r="G935" s="10">
        <v>2009</v>
      </c>
      <c r="H935" s="49" t="s">
        <v>103</v>
      </c>
      <c r="I935" s="18"/>
      <c r="J935" s="10"/>
      <c r="K935" s="10"/>
      <c r="L935" s="10"/>
      <c r="M935" s="10"/>
      <c r="N935" s="10"/>
      <c r="O935" s="10"/>
      <c r="P935" s="43" t="s">
        <v>88</v>
      </c>
      <c r="Q935" s="10" t="s">
        <v>95</v>
      </c>
      <c r="R935" s="10"/>
      <c r="S935" s="10"/>
      <c r="T935" s="10"/>
      <c r="U935" s="10"/>
      <c r="V935" s="9" t="e">
        <f t="shared" si="84"/>
        <v>#DIV/0!</v>
      </c>
      <c r="W935" s="10"/>
      <c r="X935" s="10"/>
      <c r="Y935" s="9" t="e">
        <f t="shared" si="85"/>
        <v>#DIV/0!</v>
      </c>
      <c r="Z935" s="18" t="e">
        <f t="shared" si="86"/>
        <v>#DIV/0!</v>
      </c>
      <c r="AA935" s="10"/>
      <c r="AB935" s="10" t="e">
        <f t="shared" si="87"/>
        <v>#DIV/0!</v>
      </c>
      <c r="AC935" s="10"/>
      <c r="AD935" s="10" t="e">
        <f t="shared" si="88"/>
        <v>#DIV/0!</v>
      </c>
      <c r="AE935" s="19"/>
      <c r="AF935" s="10"/>
      <c r="AG935" s="10"/>
      <c r="AH935" s="10"/>
      <c r="AI935" s="10"/>
      <c r="AJ935" s="10"/>
      <c r="AK935" s="10"/>
      <c r="AL935" s="10"/>
      <c r="AM935" s="43" t="s">
        <v>166</v>
      </c>
    </row>
    <row r="936" spans="1:39" s="10" customFormat="1" ht="15.75" customHeight="1" x14ac:dyDescent="0.25">
      <c r="A936" s="17" t="s">
        <v>29</v>
      </c>
      <c r="B936" s="11">
        <v>187</v>
      </c>
      <c r="C936" s="18">
        <v>4</v>
      </c>
      <c r="D936" s="10" t="s">
        <v>37</v>
      </c>
      <c r="E936" s="10" t="s">
        <v>34</v>
      </c>
      <c r="F936" s="10" t="s">
        <v>35</v>
      </c>
      <c r="G936" s="10">
        <v>2010</v>
      </c>
      <c r="H936" s="49" t="s">
        <v>103</v>
      </c>
      <c r="I936" s="18"/>
      <c r="J936" s="10">
        <v>85</v>
      </c>
      <c r="K936" s="10">
        <v>2</v>
      </c>
      <c r="L936" s="1">
        <f>J936-40</f>
        <v>45</v>
      </c>
      <c r="M936" s="1">
        <f>J936-60</f>
        <v>25</v>
      </c>
      <c r="N936" s="1">
        <f>J936-82</f>
        <v>3</v>
      </c>
      <c r="O936" s="1">
        <f>J936-98</f>
        <v>-13</v>
      </c>
      <c r="P936" s="43" t="s">
        <v>88</v>
      </c>
      <c r="Q936" s="10" t="s">
        <v>95</v>
      </c>
      <c r="R936" s="10">
        <v>2</v>
      </c>
      <c r="S936" s="10">
        <v>217</v>
      </c>
      <c r="T936" s="10">
        <v>25</v>
      </c>
      <c r="U936" s="10">
        <v>39</v>
      </c>
      <c r="V936" s="9">
        <f>(U936+(Y936*AA936))/T936</f>
        <v>1.6226086956521741</v>
      </c>
      <c r="W936" s="10">
        <v>4</v>
      </c>
      <c r="X936" s="10">
        <v>18</v>
      </c>
      <c r="Y936" s="9">
        <f>X936/(T936-AA936)</f>
        <v>0.78260869565217395</v>
      </c>
      <c r="Z936" s="18">
        <f>Y936*100/V936</f>
        <v>48.231511254019289</v>
      </c>
      <c r="AA936" s="10">
        <v>2</v>
      </c>
      <c r="AB936" s="10">
        <f>AA936*100/T936</f>
        <v>8</v>
      </c>
      <c r="AC936" s="10">
        <v>0</v>
      </c>
      <c r="AD936" s="10">
        <f>AC936*100/T936</f>
        <v>0</v>
      </c>
      <c r="AE936" s="19" t="s">
        <v>61</v>
      </c>
      <c r="AF936" s="10">
        <v>3</v>
      </c>
      <c r="AG936" s="10">
        <v>2</v>
      </c>
      <c r="AH936" s="10">
        <v>2</v>
      </c>
      <c r="AI936" s="10">
        <v>1</v>
      </c>
      <c r="AJ936" s="10">
        <v>1</v>
      </c>
      <c r="AK936" s="10">
        <v>1</v>
      </c>
      <c r="AL936" s="10">
        <v>2</v>
      </c>
      <c r="AM936" s="43" t="s">
        <v>166</v>
      </c>
    </row>
    <row r="937" spans="1:39" ht="15.75" customHeight="1" x14ac:dyDescent="0.25">
      <c r="A937" s="17" t="s">
        <v>29</v>
      </c>
      <c r="B937" s="11">
        <v>187</v>
      </c>
      <c r="C937" s="18">
        <v>4</v>
      </c>
      <c r="D937" s="10" t="s">
        <v>37</v>
      </c>
      <c r="E937" s="10" t="s">
        <v>34</v>
      </c>
      <c r="F937" s="10" t="s">
        <v>35</v>
      </c>
      <c r="G937" s="10">
        <v>2011</v>
      </c>
      <c r="H937" s="49" t="s">
        <v>103</v>
      </c>
      <c r="I937" s="18"/>
      <c r="J937" s="10"/>
      <c r="K937" s="10"/>
      <c r="L937" s="10"/>
      <c r="M937" s="10"/>
      <c r="N937" s="10"/>
      <c r="O937" s="10"/>
      <c r="P937" s="43" t="s">
        <v>88</v>
      </c>
      <c r="Q937" s="10" t="s">
        <v>95</v>
      </c>
      <c r="R937" s="10"/>
      <c r="S937" s="10"/>
      <c r="T937" s="10"/>
      <c r="U937" s="10"/>
      <c r="V937" s="9" t="e">
        <f t="shared" si="84"/>
        <v>#DIV/0!</v>
      </c>
      <c r="W937" s="10"/>
      <c r="X937" s="10"/>
      <c r="Y937" s="9" t="e">
        <f t="shared" si="85"/>
        <v>#DIV/0!</v>
      </c>
      <c r="Z937" s="18" t="e">
        <f t="shared" si="86"/>
        <v>#DIV/0!</v>
      </c>
      <c r="AA937" s="10"/>
      <c r="AB937" s="10" t="e">
        <f t="shared" si="87"/>
        <v>#DIV/0!</v>
      </c>
      <c r="AC937" s="10"/>
      <c r="AD937" s="10" t="e">
        <f t="shared" si="88"/>
        <v>#DIV/0!</v>
      </c>
      <c r="AE937" s="19"/>
      <c r="AF937" s="10"/>
      <c r="AG937" s="10"/>
      <c r="AH937" s="10"/>
      <c r="AI937" s="10"/>
      <c r="AJ937" s="10"/>
      <c r="AK937" s="10"/>
      <c r="AL937" s="10"/>
      <c r="AM937" s="43" t="s">
        <v>166</v>
      </c>
    </row>
    <row r="938" spans="1:39" ht="15.75" customHeight="1" x14ac:dyDescent="0.25">
      <c r="A938" s="17" t="s">
        <v>29</v>
      </c>
      <c r="B938" s="11">
        <v>187</v>
      </c>
      <c r="C938" s="18">
        <v>4</v>
      </c>
      <c r="D938" s="10" t="s">
        <v>37</v>
      </c>
      <c r="E938" s="10" t="s">
        <v>34</v>
      </c>
      <c r="F938" s="10" t="s">
        <v>35</v>
      </c>
      <c r="G938" s="10">
        <v>2016</v>
      </c>
      <c r="H938" s="49" t="s">
        <v>103</v>
      </c>
      <c r="I938" s="18"/>
      <c r="J938" s="10"/>
      <c r="K938" s="10"/>
      <c r="L938" s="10"/>
      <c r="M938" s="10"/>
      <c r="N938" s="10"/>
      <c r="O938" s="10"/>
      <c r="P938" s="43" t="s">
        <v>88</v>
      </c>
      <c r="Q938" s="10" t="s">
        <v>95</v>
      </c>
      <c r="R938" s="10"/>
      <c r="S938" s="10">
        <v>202</v>
      </c>
      <c r="T938" s="10">
        <v>25</v>
      </c>
      <c r="U938" s="10">
        <v>41</v>
      </c>
      <c r="V938" s="9">
        <f t="shared" si="84"/>
        <v>1.64</v>
      </c>
      <c r="W938" s="10">
        <v>2</v>
      </c>
      <c r="X938" s="10">
        <v>18</v>
      </c>
      <c r="Y938" s="9">
        <f t="shared" si="85"/>
        <v>0.72</v>
      </c>
      <c r="Z938" s="18">
        <f t="shared" si="86"/>
        <v>43.902439024390247</v>
      </c>
      <c r="AA938" s="10">
        <v>0</v>
      </c>
      <c r="AB938" s="10">
        <f t="shared" si="87"/>
        <v>0</v>
      </c>
      <c r="AC938" s="10">
        <v>0</v>
      </c>
      <c r="AD938" s="10">
        <f t="shared" si="88"/>
        <v>0</v>
      </c>
      <c r="AE938" s="19" t="s">
        <v>61</v>
      </c>
      <c r="AF938" s="10">
        <v>4</v>
      </c>
      <c r="AG938" s="10">
        <v>3</v>
      </c>
      <c r="AH938" s="10">
        <v>1</v>
      </c>
      <c r="AI938" s="10">
        <v>2</v>
      </c>
      <c r="AJ938" s="10">
        <v>1</v>
      </c>
      <c r="AK938" s="10">
        <v>2</v>
      </c>
      <c r="AL938" s="10"/>
      <c r="AM938" s="43" t="s">
        <v>166</v>
      </c>
    </row>
    <row r="939" spans="1:39" s="36" customFormat="1" ht="15.75" customHeight="1" x14ac:dyDescent="0.25">
      <c r="A939" s="34" t="s">
        <v>29</v>
      </c>
      <c r="B939" s="30">
        <v>188</v>
      </c>
      <c r="C939" s="35">
        <v>4</v>
      </c>
      <c r="D939" s="36" t="s">
        <v>37</v>
      </c>
      <c r="E939" s="36" t="s">
        <v>34</v>
      </c>
      <c r="F939" s="36" t="s">
        <v>35</v>
      </c>
      <c r="G939" s="36">
        <v>2008</v>
      </c>
      <c r="H939" s="35" t="s">
        <v>87</v>
      </c>
      <c r="I939" s="35"/>
      <c r="J939" s="36">
        <v>71</v>
      </c>
      <c r="K939" s="36">
        <v>1</v>
      </c>
      <c r="L939" s="36">
        <f>J939-22</f>
        <v>49</v>
      </c>
      <c r="M939" s="36">
        <f>J939-49</f>
        <v>22</v>
      </c>
      <c r="N939" s="43">
        <f>J939-67</f>
        <v>4</v>
      </c>
      <c r="O939" s="36">
        <f>J939-82</f>
        <v>-11</v>
      </c>
      <c r="Q939" s="36" t="s">
        <v>95</v>
      </c>
      <c r="R939" s="36">
        <v>0</v>
      </c>
      <c r="S939" s="36" t="s">
        <v>25</v>
      </c>
      <c r="V939" s="37" t="e">
        <f t="shared" si="84"/>
        <v>#DIV/0!</v>
      </c>
      <c r="Y939" s="37" t="e">
        <f t="shared" si="85"/>
        <v>#DIV/0!</v>
      </c>
      <c r="Z939" s="35" t="e">
        <f t="shared" si="86"/>
        <v>#DIV/0!</v>
      </c>
      <c r="AB939" s="36" t="e">
        <f t="shared" si="87"/>
        <v>#DIV/0!</v>
      </c>
      <c r="AD939" s="36" t="e">
        <f t="shared" si="88"/>
        <v>#DIV/0!</v>
      </c>
      <c r="AE939" s="41"/>
      <c r="AJ939" s="42"/>
    </row>
    <row r="940" spans="1:39" ht="15.75" customHeight="1" x14ac:dyDescent="0.25">
      <c r="A940" s="2" t="s">
        <v>29</v>
      </c>
      <c r="B940" s="3">
        <v>188</v>
      </c>
      <c r="C940" s="4">
        <v>4</v>
      </c>
      <c r="D940" s="1" t="s">
        <v>37</v>
      </c>
      <c r="E940" s="1" t="s">
        <v>34</v>
      </c>
      <c r="F940" s="1" t="s">
        <v>35</v>
      </c>
      <c r="G940" s="1">
        <v>2009</v>
      </c>
      <c r="H940" s="35" t="s">
        <v>87</v>
      </c>
      <c r="J940" s="1">
        <v>70</v>
      </c>
      <c r="K940" s="1">
        <v>3</v>
      </c>
      <c r="L940" s="1">
        <f>J940-26</f>
        <v>44</v>
      </c>
      <c r="M940" s="1">
        <f>J940-50</f>
        <v>20</v>
      </c>
      <c r="N940" s="1">
        <f>J940-66</f>
        <v>4</v>
      </c>
      <c r="O940" s="1">
        <f>J940-82</f>
        <v>-12</v>
      </c>
      <c r="Q940" s="1" t="s">
        <v>95</v>
      </c>
      <c r="R940" s="1">
        <v>1</v>
      </c>
      <c r="S940" s="1">
        <v>197</v>
      </c>
      <c r="T940" s="1">
        <v>25</v>
      </c>
      <c r="U940" s="1">
        <v>54</v>
      </c>
      <c r="V940" s="5">
        <f t="shared" si="84"/>
        <v>2.16</v>
      </c>
      <c r="W940" s="1">
        <v>2</v>
      </c>
      <c r="X940" s="1">
        <v>18</v>
      </c>
      <c r="Y940" s="5">
        <f t="shared" si="85"/>
        <v>0.72</v>
      </c>
      <c r="Z940" s="4">
        <f t="shared" si="86"/>
        <v>33.333333333333329</v>
      </c>
      <c r="AA940" s="1">
        <v>0</v>
      </c>
      <c r="AB940" s="1">
        <f t="shared" si="87"/>
        <v>0</v>
      </c>
      <c r="AC940" s="1">
        <v>0</v>
      </c>
      <c r="AD940" s="1">
        <f t="shared" si="88"/>
        <v>0</v>
      </c>
      <c r="AE940" s="7" t="s">
        <v>116</v>
      </c>
      <c r="AF940" s="1">
        <v>8</v>
      </c>
      <c r="AG940" s="1">
        <v>2</v>
      </c>
      <c r="AH940" s="1">
        <v>1</v>
      </c>
      <c r="AI940" s="1">
        <v>3</v>
      </c>
      <c r="AJ940" s="25">
        <v>2</v>
      </c>
      <c r="AK940" s="8">
        <v>2</v>
      </c>
      <c r="AL940" s="1">
        <v>3</v>
      </c>
    </row>
    <row r="941" spans="1:39" ht="15.75" customHeight="1" x14ac:dyDescent="0.25">
      <c r="A941" s="2" t="s">
        <v>29</v>
      </c>
      <c r="B941" s="3">
        <v>188</v>
      </c>
      <c r="C941" s="4">
        <v>4</v>
      </c>
      <c r="D941" s="1" t="s">
        <v>37</v>
      </c>
      <c r="E941" s="1" t="s">
        <v>34</v>
      </c>
      <c r="F941" s="1" t="s">
        <v>35</v>
      </c>
      <c r="G941" s="1">
        <v>2010</v>
      </c>
      <c r="H941" s="35" t="s">
        <v>87</v>
      </c>
      <c r="J941" s="1">
        <v>89</v>
      </c>
      <c r="K941" s="1">
        <v>3</v>
      </c>
      <c r="L941" s="1">
        <f>J941-40</f>
        <v>49</v>
      </c>
      <c r="M941" s="1">
        <f>J941-60</f>
        <v>29</v>
      </c>
      <c r="N941" s="1">
        <f>J941-82</f>
        <v>7</v>
      </c>
      <c r="O941" s="1">
        <f>J941-98</f>
        <v>-9</v>
      </c>
      <c r="R941" s="1">
        <v>2</v>
      </c>
      <c r="S941" s="1">
        <v>211</v>
      </c>
      <c r="T941" s="1">
        <v>25</v>
      </c>
      <c r="U941" s="1">
        <v>52</v>
      </c>
      <c r="W941" s="1">
        <v>4</v>
      </c>
      <c r="X941" s="1">
        <v>17</v>
      </c>
      <c r="AA941" s="1">
        <v>1</v>
      </c>
      <c r="AC941" s="1">
        <v>0</v>
      </c>
      <c r="AE941" s="7" t="s">
        <v>111</v>
      </c>
      <c r="AF941" s="1">
        <v>4</v>
      </c>
      <c r="AG941" s="1">
        <v>2</v>
      </c>
      <c r="AH941" s="1">
        <v>1</v>
      </c>
      <c r="AI941" s="1">
        <v>3</v>
      </c>
      <c r="AJ941" s="25">
        <v>2</v>
      </c>
      <c r="AK941" s="1">
        <v>2</v>
      </c>
      <c r="AL941" s="1">
        <v>2</v>
      </c>
    </row>
    <row r="942" spans="1:39" ht="15.75" customHeight="1" x14ac:dyDescent="0.25">
      <c r="A942" s="2" t="s">
        <v>29</v>
      </c>
      <c r="B942" s="3">
        <v>188</v>
      </c>
      <c r="C942" s="4">
        <v>4</v>
      </c>
      <c r="D942" s="1" t="s">
        <v>37</v>
      </c>
      <c r="E942" s="1" t="s">
        <v>34</v>
      </c>
      <c r="F942" s="1" t="s">
        <v>35</v>
      </c>
      <c r="G942" s="1">
        <v>2011</v>
      </c>
      <c r="H942" s="35" t="s">
        <v>87</v>
      </c>
      <c r="Q942" s="1" t="s">
        <v>95</v>
      </c>
      <c r="V942" s="5" t="e">
        <f t="shared" si="84"/>
        <v>#DIV/0!</v>
      </c>
      <c r="Y942" s="5" t="e">
        <f t="shared" si="85"/>
        <v>#DIV/0!</v>
      </c>
      <c r="Z942" s="4" t="e">
        <f t="shared" si="86"/>
        <v>#DIV/0!</v>
      </c>
      <c r="AB942" s="1" t="e">
        <f t="shared" si="87"/>
        <v>#DIV/0!</v>
      </c>
      <c r="AD942" s="1" t="e">
        <f t="shared" si="88"/>
        <v>#DIV/0!</v>
      </c>
      <c r="AJ942" s="1"/>
    </row>
    <row r="943" spans="1:39" ht="15.75" customHeight="1" x14ac:dyDescent="0.25">
      <c r="A943" s="2" t="s">
        <v>29</v>
      </c>
      <c r="B943" s="3">
        <v>188</v>
      </c>
      <c r="C943" s="4">
        <v>4</v>
      </c>
      <c r="D943" s="1" t="s">
        <v>37</v>
      </c>
      <c r="E943" s="1" t="s">
        <v>34</v>
      </c>
      <c r="F943" s="1" t="s">
        <v>35</v>
      </c>
      <c r="G943" s="1">
        <v>2012</v>
      </c>
      <c r="H943" s="35" t="s">
        <v>87</v>
      </c>
      <c r="Q943" s="1" t="s">
        <v>95</v>
      </c>
      <c r="V943" s="5" t="e">
        <f t="shared" si="84"/>
        <v>#DIV/0!</v>
      </c>
      <c r="Y943" s="5" t="e">
        <f t="shared" si="85"/>
        <v>#DIV/0!</v>
      </c>
      <c r="Z943" s="4" t="e">
        <f t="shared" si="86"/>
        <v>#DIV/0!</v>
      </c>
      <c r="AB943" s="1" t="e">
        <f t="shared" si="87"/>
        <v>#DIV/0!</v>
      </c>
      <c r="AD943" s="1" t="e">
        <f t="shared" si="88"/>
        <v>#DIV/0!</v>
      </c>
      <c r="AJ943" s="1"/>
    </row>
    <row r="944" spans="1:39" s="36" customFormat="1" ht="15.75" customHeight="1" x14ac:dyDescent="0.25">
      <c r="A944" s="34" t="s">
        <v>29</v>
      </c>
      <c r="B944" s="30">
        <v>189</v>
      </c>
      <c r="C944" s="35">
        <v>4</v>
      </c>
      <c r="D944" s="36" t="s">
        <v>37</v>
      </c>
      <c r="E944" s="36" t="s">
        <v>34</v>
      </c>
      <c r="F944" s="36" t="s">
        <v>35</v>
      </c>
      <c r="G944" s="36">
        <v>2008</v>
      </c>
      <c r="H944" s="35" t="s">
        <v>87</v>
      </c>
      <c r="I944" s="35"/>
      <c r="Q944" s="36" t="s">
        <v>95</v>
      </c>
      <c r="V944" s="37" t="e">
        <f t="shared" si="84"/>
        <v>#DIV/0!</v>
      </c>
      <c r="Y944" s="36" t="e">
        <f t="shared" si="85"/>
        <v>#DIV/0!</v>
      </c>
      <c r="Z944" s="35" t="e">
        <f t="shared" si="86"/>
        <v>#DIV/0!</v>
      </c>
      <c r="AB944" s="36" t="e">
        <f t="shared" si="87"/>
        <v>#DIV/0!</v>
      </c>
      <c r="AD944" s="36" t="e">
        <f t="shared" si="88"/>
        <v>#DIV/0!</v>
      </c>
    </row>
    <row r="945" spans="1:36" ht="15.75" customHeight="1" x14ac:dyDescent="0.25">
      <c r="A945" s="2" t="s">
        <v>29</v>
      </c>
      <c r="B945" s="3">
        <v>189</v>
      </c>
      <c r="C945" s="4">
        <v>4</v>
      </c>
      <c r="D945" s="1" t="s">
        <v>37</v>
      </c>
      <c r="E945" s="1" t="s">
        <v>34</v>
      </c>
      <c r="F945" s="1" t="s">
        <v>35</v>
      </c>
      <c r="G945" s="1">
        <v>2009</v>
      </c>
      <c r="H945" s="4" t="s">
        <v>87</v>
      </c>
      <c r="Q945" s="1" t="s">
        <v>95</v>
      </c>
      <c r="V945" s="5" t="e">
        <f t="shared" si="84"/>
        <v>#DIV/0!</v>
      </c>
      <c r="Y945" s="1" t="e">
        <f t="shared" si="85"/>
        <v>#DIV/0!</v>
      </c>
      <c r="Z945" s="4" t="e">
        <f t="shared" si="86"/>
        <v>#DIV/0!</v>
      </c>
      <c r="AB945" s="1" t="e">
        <f t="shared" si="87"/>
        <v>#DIV/0!</v>
      </c>
      <c r="AD945" s="1" t="e">
        <f t="shared" si="88"/>
        <v>#DIV/0!</v>
      </c>
      <c r="AE945" s="1"/>
      <c r="AJ945" s="1"/>
    </row>
    <row r="946" spans="1:36" ht="15.75" customHeight="1" x14ac:dyDescent="0.25">
      <c r="A946" s="2" t="s">
        <v>29</v>
      </c>
      <c r="B946" s="3">
        <v>189</v>
      </c>
      <c r="C946" s="4">
        <v>4</v>
      </c>
      <c r="D946" s="1" t="s">
        <v>37</v>
      </c>
      <c r="E946" s="1" t="s">
        <v>34</v>
      </c>
      <c r="F946" s="1" t="s">
        <v>35</v>
      </c>
      <c r="G946" s="1">
        <v>2010</v>
      </c>
      <c r="H946" s="4" t="s">
        <v>87</v>
      </c>
      <c r="Q946" s="1" t="s">
        <v>95</v>
      </c>
      <c r="V946" s="5" t="e">
        <f t="shared" si="84"/>
        <v>#DIV/0!</v>
      </c>
      <c r="Y946" s="1" t="e">
        <f t="shared" si="85"/>
        <v>#DIV/0!</v>
      </c>
      <c r="Z946" s="4" t="e">
        <f t="shared" si="86"/>
        <v>#DIV/0!</v>
      </c>
      <c r="AB946" s="1" t="e">
        <f t="shared" si="87"/>
        <v>#DIV/0!</v>
      </c>
      <c r="AD946" s="1" t="e">
        <f t="shared" si="88"/>
        <v>#DIV/0!</v>
      </c>
      <c r="AE946" s="1"/>
      <c r="AJ946" s="1"/>
    </row>
    <row r="947" spans="1:36" ht="15.75" customHeight="1" x14ac:dyDescent="0.25">
      <c r="A947" s="2" t="s">
        <v>29</v>
      </c>
      <c r="B947" s="3">
        <v>189</v>
      </c>
      <c r="C947" s="4">
        <v>4</v>
      </c>
      <c r="D947" s="1" t="s">
        <v>37</v>
      </c>
      <c r="E947" s="1" t="s">
        <v>34</v>
      </c>
      <c r="F947" s="1" t="s">
        <v>35</v>
      </c>
      <c r="G947" s="1">
        <v>2011</v>
      </c>
      <c r="H947" s="4" t="s">
        <v>87</v>
      </c>
      <c r="Q947" s="1" t="s">
        <v>95</v>
      </c>
      <c r="V947" s="5" t="e">
        <f t="shared" si="84"/>
        <v>#DIV/0!</v>
      </c>
      <c r="Y947" s="1" t="e">
        <f t="shared" si="85"/>
        <v>#DIV/0!</v>
      </c>
      <c r="Z947" s="4" t="e">
        <f t="shared" si="86"/>
        <v>#DIV/0!</v>
      </c>
      <c r="AB947" s="1" t="e">
        <f t="shared" si="87"/>
        <v>#DIV/0!</v>
      </c>
      <c r="AD947" s="1" t="e">
        <f t="shared" si="88"/>
        <v>#DIV/0!</v>
      </c>
      <c r="AE947" s="1"/>
      <c r="AJ947" s="1"/>
    </row>
    <row r="948" spans="1:36" ht="15.75" customHeight="1" x14ac:dyDescent="0.25">
      <c r="A948" s="2" t="s">
        <v>29</v>
      </c>
      <c r="B948" s="3">
        <v>189</v>
      </c>
      <c r="C948" s="4">
        <v>4</v>
      </c>
      <c r="D948" s="1" t="s">
        <v>37</v>
      </c>
      <c r="E948" s="1" t="s">
        <v>34</v>
      </c>
      <c r="F948" s="1" t="s">
        <v>35</v>
      </c>
      <c r="G948" s="1">
        <v>2012</v>
      </c>
      <c r="H948" s="4" t="s">
        <v>87</v>
      </c>
      <c r="Q948" s="1" t="s">
        <v>95</v>
      </c>
      <c r="V948" s="5" t="e">
        <f t="shared" si="84"/>
        <v>#DIV/0!</v>
      </c>
      <c r="Y948" s="1" t="e">
        <f t="shared" si="85"/>
        <v>#DIV/0!</v>
      </c>
      <c r="Z948" s="4" t="e">
        <f t="shared" si="86"/>
        <v>#DIV/0!</v>
      </c>
      <c r="AB948" s="1" t="e">
        <f t="shared" si="87"/>
        <v>#DIV/0!</v>
      </c>
      <c r="AD948" s="1" t="e">
        <f t="shared" si="88"/>
        <v>#DIV/0!</v>
      </c>
      <c r="AE948" s="1"/>
      <c r="AJ948" s="1"/>
    </row>
    <row r="949" spans="1:36" s="36" customFormat="1" ht="15.75" customHeight="1" x14ac:dyDescent="0.25">
      <c r="A949" s="34" t="s">
        <v>29</v>
      </c>
      <c r="B949" s="30">
        <v>190</v>
      </c>
      <c r="C949" s="35">
        <v>4</v>
      </c>
      <c r="D949" s="36" t="s">
        <v>37</v>
      </c>
      <c r="E949" s="36" t="s">
        <v>34</v>
      </c>
      <c r="F949" s="36" t="s">
        <v>35</v>
      </c>
      <c r="G949" s="36">
        <v>2008</v>
      </c>
      <c r="H949" s="35" t="s">
        <v>87</v>
      </c>
      <c r="I949" s="35"/>
      <c r="Q949" s="36" t="s">
        <v>95</v>
      </c>
      <c r="V949" s="37" t="e">
        <f t="shared" si="84"/>
        <v>#DIV/0!</v>
      </c>
      <c r="Y949" s="36" t="e">
        <f t="shared" si="85"/>
        <v>#DIV/0!</v>
      </c>
      <c r="Z949" s="35" t="e">
        <f t="shared" si="86"/>
        <v>#DIV/0!</v>
      </c>
      <c r="AB949" s="36" t="e">
        <f t="shared" si="87"/>
        <v>#DIV/0!</v>
      </c>
      <c r="AD949" s="36" t="e">
        <f t="shared" si="88"/>
        <v>#DIV/0!</v>
      </c>
    </row>
    <row r="950" spans="1:36" ht="15.75" customHeight="1" x14ac:dyDescent="0.25">
      <c r="A950" s="2" t="s">
        <v>29</v>
      </c>
      <c r="B950" s="3">
        <v>190</v>
      </c>
      <c r="C950" s="4">
        <v>4</v>
      </c>
      <c r="D950" s="1" t="s">
        <v>37</v>
      </c>
      <c r="E950" s="1" t="s">
        <v>34</v>
      </c>
      <c r="F950" s="1" t="s">
        <v>35</v>
      </c>
      <c r="G950" s="1">
        <v>2009</v>
      </c>
      <c r="H950" s="4" t="s">
        <v>87</v>
      </c>
      <c r="Q950" s="1" t="s">
        <v>95</v>
      </c>
      <c r="V950" s="5" t="e">
        <f t="shared" si="84"/>
        <v>#DIV/0!</v>
      </c>
      <c r="Y950" s="1" t="e">
        <f t="shared" si="85"/>
        <v>#DIV/0!</v>
      </c>
      <c r="Z950" s="4" t="e">
        <f t="shared" si="86"/>
        <v>#DIV/0!</v>
      </c>
      <c r="AB950" s="1" t="e">
        <f t="shared" si="87"/>
        <v>#DIV/0!</v>
      </c>
      <c r="AD950" s="1" t="e">
        <f t="shared" si="88"/>
        <v>#DIV/0!</v>
      </c>
      <c r="AE950" s="1"/>
      <c r="AJ950" s="1"/>
    </row>
    <row r="951" spans="1:36" ht="15.75" customHeight="1" x14ac:dyDescent="0.25">
      <c r="A951" s="2" t="s">
        <v>29</v>
      </c>
      <c r="B951" s="3">
        <v>190</v>
      </c>
      <c r="C951" s="4">
        <v>4</v>
      </c>
      <c r="D951" s="1" t="s">
        <v>37</v>
      </c>
      <c r="E951" s="1" t="s">
        <v>34</v>
      </c>
      <c r="F951" s="1" t="s">
        <v>35</v>
      </c>
      <c r="G951" s="1">
        <v>2010</v>
      </c>
      <c r="H951" s="4" t="s">
        <v>87</v>
      </c>
      <c r="Q951" s="1" t="s">
        <v>95</v>
      </c>
      <c r="V951" s="5" t="e">
        <f t="shared" si="84"/>
        <v>#DIV/0!</v>
      </c>
      <c r="Y951" s="1" t="e">
        <f t="shared" si="85"/>
        <v>#DIV/0!</v>
      </c>
      <c r="Z951" s="4" t="e">
        <f t="shared" si="86"/>
        <v>#DIV/0!</v>
      </c>
      <c r="AB951" s="1" t="e">
        <f t="shared" si="87"/>
        <v>#DIV/0!</v>
      </c>
      <c r="AD951" s="1" t="e">
        <f t="shared" si="88"/>
        <v>#DIV/0!</v>
      </c>
      <c r="AE951" s="1"/>
      <c r="AJ951" s="1"/>
    </row>
    <row r="952" spans="1:36" ht="15.75" customHeight="1" x14ac:dyDescent="0.25">
      <c r="A952" s="2" t="s">
        <v>29</v>
      </c>
      <c r="B952" s="3">
        <v>190</v>
      </c>
      <c r="C952" s="4">
        <v>4</v>
      </c>
      <c r="D952" s="1" t="s">
        <v>37</v>
      </c>
      <c r="E952" s="1" t="s">
        <v>34</v>
      </c>
      <c r="F952" s="1" t="s">
        <v>35</v>
      </c>
      <c r="G952" s="1">
        <v>2011</v>
      </c>
      <c r="H952" s="4" t="s">
        <v>87</v>
      </c>
      <c r="Q952" s="1" t="s">
        <v>95</v>
      </c>
      <c r="V952" s="5" t="e">
        <f t="shared" si="84"/>
        <v>#DIV/0!</v>
      </c>
      <c r="Y952" s="1" t="e">
        <f t="shared" si="85"/>
        <v>#DIV/0!</v>
      </c>
      <c r="Z952" s="4" t="e">
        <f t="shared" si="86"/>
        <v>#DIV/0!</v>
      </c>
      <c r="AB952" s="1" t="e">
        <f t="shared" si="87"/>
        <v>#DIV/0!</v>
      </c>
      <c r="AD952" s="1" t="e">
        <f t="shared" si="88"/>
        <v>#DIV/0!</v>
      </c>
      <c r="AE952" s="1"/>
      <c r="AJ952" s="1"/>
    </row>
    <row r="953" spans="1:36" ht="15.75" customHeight="1" x14ac:dyDescent="0.25">
      <c r="A953" s="2" t="s">
        <v>29</v>
      </c>
      <c r="B953" s="3">
        <v>190</v>
      </c>
      <c r="C953" s="4">
        <v>4</v>
      </c>
      <c r="D953" s="1" t="s">
        <v>37</v>
      </c>
      <c r="E953" s="1" t="s">
        <v>34</v>
      </c>
      <c r="F953" s="1" t="s">
        <v>35</v>
      </c>
      <c r="G953" s="1">
        <v>2012</v>
      </c>
      <c r="H953" s="4" t="s">
        <v>87</v>
      </c>
      <c r="Q953" s="1" t="s">
        <v>95</v>
      </c>
      <c r="V953" s="5" t="e">
        <f t="shared" si="84"/>
        <v>#DIV/0!</v>
      </c>
      <c r="Y953" s="1" t="e">
        <f t="shared" si="85"/>
        <v>#DIV/0!</v>
      </c>
      <c r="Z953" s="4" t="e">
        <f t="shared" si="86"/>
        <v>#DIV/0!</v>
      </c>
      <c r="AB953" s="1" t="e">
        <f t="shared" si="87"/>
        <v>#DIV/0!</v>
      </c>
      <c r="AD953" s="1" t="e">
        <f t="shared" si="88"/>
        <v>#DIV/0!</v>
      </c>
      <c r="AE953" s="1"/>
      <c r="AJ953" s="1"/>
    </row>
    <row r="954" spans="1:36" s="36" customFormat="1" ht="15.75" customHeight="1" x14ac:dyDescent="0.25">
      <c r="A954" s="34" t="s">
        <v>29</v>
      </c>
      <c r="B954" s="30">
        <v>191</v>
      </c>
      <c r="C954" s="35">
        <v>4</v>
      </c>
      <c r="D954" s="36" t="s">
        <v>37</v>
      </c>
      <c r="E954" s="36" t="s">
        <v>34</v>
      </c>
      <c r="F954" s="36" t="s">
        <v>35</v>
      </c>
      <c r="G954" s="36">
        <v>2008</v>
      </c>
      <c r="H954" s="35" t="s">
        <v>87</v>
      </c>
      <c r="I954" s="35"/>
      <c r="Q954" s="36" t="s">
        <v>95</v>
      </c>
      <c r="V954" s="37" t="e">
        <f t="shared" si="84"/>
        <v>#DIV/0!</v>
      </c>
      <c r="Y954" s="36" t="e">
        <f t="shared" si="85"/>
        <v>#DIV/0!</v>
      </c>
      <c r="Z954" s="35" t="e">
        <f t="shared" si="86"/>
        <v>#DIV/0!</v>
      </c>
      <c r="AB954" s="36" t="e">
        <f t="shared" si="87"/>
        <v>#DIV/0!</v>
      </c>
      <c r="AD954" s="36" t="e">
        <f t="shared" si="88"/>
        <v>#DIV/0!</v>
      </c>
    </row>
    <row r="955" spans="1:36" ht="15.75" customHeight="1" x14ac:dyDescent="0.25">
      <c r="A955" s="2" t="s">
        <v>29</v>
      </c>
      <c r="B955" s="3">
        <v>191</v>
      </c>
      <c r="C955" s="4">
        <v>4</v>
      </c>
      <c r="D955" s="1" t="s">
        <v>37</v>
      </c>
      <c r="E955" s="1" t="s">
        <v>34</v>
      </c>
      <c r="F955" s="1" t="s">
        <v>35</v>
      </c>
      <c r="G955" s="1">
        <v>2009</v>
      </c>
      <c r="H955" s="4" t="s">
        <v>87</v>
      </c>
      <c r="Q955" s="1" t="s">
        <v>95</v>
      </c>
      <c r="V955" s="5" t="e">
        <f t="shared" si="84"/>
        <v>#DIV/0!</v>
      </c>
      <c r="Y955" s="1" t="e">
        <f t="shared" si="85"/>
        <v>#DIV/0!</v>
      </c>
      <c r="Z955" s="4" t="e">
        <f t="shared" si="86"/>
        <v>#DIV/0!</v>
      </c>
      <c r="AB955" s="1" t="e">
        <f t="shared" si="87"/>
        <v>#DIV/0!</v>
      </c>
      <c r="AD955" s="1" t="e">
        <f t="shared" si="88"/>
        <v>#DIV/0!</v>
      </c>
      <c r="AE955" s="1"/>
      <c r="AJ955" s="1"/>
    </row>
    <row r="956" spans="1:36" ht="15.75" customHeight="1" x14ac:dyDescent="0.25">
      <c r="A956" s="2" t="s">
        <v>29</v>
      </c>
      <c r="B956" s="3">
        <v>191</v>
      </c>
      <c r="C956" s="4">
        <v>4</v>
      </c>
      <c r="D956" s="1" t="s">
        <v>37</v>
      </c>
      <c r="E956" s="1" t="s">
        <v>34</v>
      </c>
      <c r="F956" s="1" t="s">
        <v>35</v>
      </c>
      <c r="G956" s="1">
        <v>2010</v>
      </c>
      <c r="H956" s="4" t="s">
        <v>87</v>
      </c>
      <c r="Q956" s="1" t="s">
        <v>95</v>
      </c>
      <c r="V956" s="5" t="e">
        <f t="shared" si="84"/>
        <v>#DIV/0!</v>
      </c>
      <c r="Y956" s="1" t="e">
        <f t="shared" si="85"/>
        <v>#DIV/0!</v>
      </c>
      <c r="Z956" s="4" t="e">
        <f t="shared" si="86"/>
        <v>#DIV/0!</v>
      </c>
      <c r="AB956" s="1" t="e">
        <f t="shared" si="87"/>
        <v>#DIV/0!</v>
      </c>
      <c r="AD956" s="1" t="e">
        <f t="shared" si="88"/>
        <v>#DIV/0!</v>
      </c>
      <c r="AE956" s="1"/>
      <c r="AJ956" s="1"/>
    </row>
    <row r="957" spans="1:36" ht="15.75" customHeight="1" x14ac:dyDescent="0.25">
      <c r="A957" s="2" t="s">
        <v>29</v>
      </c>
      <c r="B957" s="3">
        <v>191</v>
      </c>
      <c r="C957" s="4">
        <v>4</v>
      </c>
      <c r="D957" s="1" t="s">
        <v>37</v>
      </c>
      <c r="E957" s="1" t="s">
        <v>34</v>
      </c>
      <c r="F957" s="1" t="s">
        <v>35</v>
      </c>
      <c r="G957" s="1">
        <v>2011</v>
      </c>
      <c r="H957" s="4" t="s">
        <v>87</v>
      </c>
      <c r="Q957" s="1" t="s">
        <v>95</v>
      </c>
      <c r="V957" s="5" t="e">
        <f t="shared" si="84"/>
        <v>#DIV/0!</v>
      </c>
      <c r="Y957" s="1" t="e">
        <f t="shared" si="85"/>
        <v>#DIV/0!</v>
      </c>
      <c r="Z957" s="4" t="e">
        <f t="shared" si="86"/>
        <v>#DIV/0!</v>
      </c>
      <c r="AB957" s="1" t="e">
        <f t="shared" si="87"/>
        <v>#DIV/0!</v>
      </c>
      <c r="AD957" s="1" t="e">
        <f t="shared" si="88"/>
        <v>#DIV/0!</v>
      </c>
      <c r="AE957" s="1"/>
      <c r="AJ957" s="1"/>
    </row>
    <row r="958" spans="1:36" ht="15.75" customHeight="1" x14ac:dyDescent="0.25">
      <c r="A958" s="2" t="s">
        <v>29</v>
      </c>
      <c r="B958" s="3">
        <v>191</v>
      </c>
      <c r="C958" s="4">
        <v>4</v>
      </c>
      <c r="D958" s="1" t="s">
        <v>37</v>
      </c>
      <c r="E958" s="1" t="s">
        <v>34</v>
      </c>
      <c r="F958" s="1" t="s">
        <v>35</v>
      </c>
      <c r="G958" s="1">
        <v>2012</v>
      </c>
      <c r="H958" s="4" t="s">
        <v>87</v>
      </c>
      <c r="Q958" s="1" t="s">
        <v>95</v>
      </c>
      <c r="V958" s="5" t="e">
        <f t="shared" si="84"/>
        <v>#DIV/0!</v>
      </c>
      <c r="Y958" s="1" t="e">
        <f t="shared" si="85"/>
        <v>#DIV/0!</v>
      </c>
      <c r="Z958" s="4" t="e">
        <f t="shared" si="86"/>
        <v>#DIV/0!</v>
      </c>
      <c r="AB958" s="1" t="e">
        <f t="shared" si="87"/>
        <v>#DIV/0!</v>
      </c>
      <c r="AD958" s="1" t="e">
        <f t="shared" si="88"/>
        <v>#DIV/0!</v>
      </c>
      <c r="AE958" s="1"/>
      <c r="AJ958" s="1"/>
    </row>
    <row r="959" spans="1:36" s="36" customFormat="1" ht="15.75" customHeight="1" x14ac:dyDescent="0.25">
      <c r="A959" s="34" t="s">
        <v>29</v>
      </c>
      <c r="B959" s="30">
        <v>192</v>
      </c>
      <c r="C959" s="35">
        <v>4</v>
      </c>
      <c r="D959" s="36" t="s">
        <v>37</v>
      </c>
      <c r="E959" s="36" t="s">
        <v>34</v>
      </c>
      <c r="F959" s="36" t="s">
        <v>35</v>
      </c>
      <c r="G959" s="36">
        <v>2008</v>
      </c>
      <c r="H959" s="35" t="s">
        <v>87</v>
      </c>
      <c r="I959" s="35"/>
      <c r="Q959" s="36" t="s">
        <v>95</v>
      </c>
      <c r="V959" s="37" t="e">
        <f t="shared" si="84"/>
        <v>#DIV/0!</v>
      </c>
      <c r="Y959" s="36" t="e">
        <f t="shared" si="85"/>
        <v>#DIV/0!</v>
      </c>
      <c r="Z959" s="35" t="e">
        <f t="shared" si="86"/>
        <v>#DIV/0!</v>
      </c>
      <c r="AB959" s="36" t="e">
        <f t="shared" si="87"/>
        <v>#DIV/0!</v>
      </c>
      <c r="AD959" s="36" t="e">
        <f t="shared" si="88"/>
        <v>#DIV/0!</v>
      </c>
    </row>
    <row r="960" spans="1:36" ht="15.75" customHeight="1" x14ac:dyDescent="0.25">
      <c r="A960" s="2" t="s">
        <v>29</v>
      </c>
      <c r="B960" s="3">
        <v>192</v>
      </c>
      <c r="C960" s="4">
        <v>4</v>
      </c>
      <c r="D960" s="1" t="s">
        <v>37</v>
      </c>
      <c r="E960" s="1" t="s">
        <v>34</v>
      </c>
      <c r="F960" s="1" t="s">
        <v>35</v>
      </c>
      <c r="G960" s="1">
        <v>2009</v>
      </c>
      <c r="H960" s="4" t="s">
        <v>87</v>
      </c>
      <c r="Q960" s="1" t="s">
        <v>95</v>
      </c>
      <c r="V960" s="5" t="e">
        <f t="shared" si="84"/>
        <v>#DIV/0!</v>
      </c>
      <c r="Y960" s="1" t="e">
        <f t="shared" si="85"/>
        <v>#DIV/0!</v>
      </c>
      <c r="Z960" s="4" t="e">
        <f t="shared" si="86"/>
        <v>#DIV/0!</v>
      </c>
      <c r="AB960" s="1" t="e">
        <f t="shared" si="87"/>
        <v>#DIV/0!</v>
      </c>
      <c r="AD960" s="1" t="e">
        <f t="shared" si="88"/>
        <v>#DIV/0!</v>
      </c>
      <c r="AE960" s="1"/>
      <c r="AJ960" s="1"/>
    </row>
    <row r="961" spans="1:36" ht="15.75" customHeight="1" x14ac:dyDescent="0.25">
      <c r="A961" s="2" t="s">
        <v>29</v>
      </c>
      <c r="B961" s="3">
        <v>192</v>
      </c>
      <c r="C961" s="4">
        <v>4</v>
      </c>
      <c r="D961" s="1" t="s">
        <v>37</v>
      </c>
      <c r="E961" s="1" t="s">
        <v>34</v>
      </c>
      <c r="F961" s="1" t="s">
        <v>35</v>
      </c>
      <c r="G961" s="1">
        <v>2010</v>
      </c>
      <c r="H961" s="4" t="s">
        <v>87</v>
      </c>
      <c r="Q961" s="1" t="s">
        <v>95</v>
      </c>
      <c r="V961" s="5" t="e">
        <f t="shared" si="84"/>
        <v>#DIV/0!</v>
      </c>
      <c r="Y961" s="1" t="e">
        <f t="shared" si="85"/>
        <v>#DIV/0!</v>
      </c>
      <c r="Z961" s="4" t="e">
        <f t="shared" si="86"/>
        <v>#DIV/0!</v>
      </c>
      <c r="AB961" s="1" t="e">
        <f t="shared" si="87"/>
        <v>#DIV/0!</v>
      </c>
      <c r="AD961" s="1" t="e">
        <f t="shared" si="88"/>
        <v>#DIV/0!</v>
      </c>
      <c r="AE961" s="1"/>
      <c r="AJ961" s="1"/>
    </row>
    <row r="962" spans="1:36" ht="15.75" customHeight="1" x14ac:dyDescent="0.25">
      <c r="A962" s="2" t="s">
        <v>29</v>
      </c>
      <c r="B962" s="3">
        <v>192</v>
      </c>
      <c r="C962" s="4">
        <v>4</v>
      </c>
      <c r="D962" s="1" t="s">
        <v>37</v>
      </c>
      <c r="E962" s="1" t="s">
        <v>34</v>
      </c>
      <c r="F962" s="1" t="s">
        <v>35</v>
      </c>
      <c r="G962" s="1">
        <v>2011</v>
      </c>
      <c r="H962" s="4" t="s">
        <v>87</v>
      </c>
      <c r="Q962" s="1" t="s">
        <v>95</v>
      </c>
      <c r="V962" s="5" t="e">
        <f t="shared" si="84"/>
        <v>#DIV/0!</v>
      </c>
      <c r="Y962" s="1" t="e">
        <f t="shared" si="85"/>
        <v>#DIV/0!</v>
      </c>
      <c r="Z962" s="4" t="e">
        <f t="shared" si="86"/>
        <v>#DIV/0!</v>
      </c>
      <c r="AB962" s="1" t="e">
        <f t="shared" si="87"/>
        <v>#DIV/0!</v>
      </c>
      <c r="AD962" s="1" t="e">
        <f t="shared" si="88"/>
        <v>#DIV/0!</v>
      </c>
      <c r="AE962" s="1"/>
      <c r="AJ962" s="1"/>
    </row>
    <row r="963" spans="1:36" ht="15.75" customHeight="1" x14ac:dyDescent="0.25">
      <c r="A963" s="2" t="s">
        <v>29</v>
      </c>
      <c r="B963" s="3">
        <v>192</v>
      </c>
      <c r="C963" s="4">
        <v>4</v>
      </c>
      <c r="D963" s="1" t="s">
        <v>37</v>
      </c>
      <c r="E963" s="1" t="s">
        <v>34</v>
      </c>
      <c r="F963" s="1" t="s">
        <v>35</v>
      </c>
      <c r="G963" s="1">
        <v>2012</v>
      </c>
      <c r="H963" s="4" t="s">
        <v>87</v>
      </c>
      <c r="Q963" s="1" t="s">
        <v>95</v>
      </c>
      <c r="V963" s="5" t="e">
        <f t="shared" si="84"/>
        <v>#DIV/0!</v>
      </c>
      <c r="Y963" s="1" t="e">
        <f t="shared" si="85"/>
        <v>#DIV/0!</v>
      </c>
      <c r="Z963" s="4" t="e">
        <f t="shared" si="86"/>
        <v>#DIV/0!</v>
      </c>
      <c r="AB963" s="1" t="e">
        <f t="shared" si="87"/>
        <v>#DIV/0!</v>
      </c>
      <c r="AD963" s="1" t="e">
        <f t="shared" si="88"/>
        <v>#DIV/0!</v>
      </c>
      <c r="AE963" s="1"/>
      <c r="AJ963" s="1"/>
    </row>
    <row r="964" spans="1:36" s="36" customFormat="1" ht="15.75" customHeight="1" x14ac:dyDescent="0.25">
      <c r="A964" s="34" t="s">
        <v>29</v>
      </c>
      <c r="B964" s="30">
        <v>193</v>
      </c>
      <c r="C964" s="35">
        <v>4</v>
      </c>
      <c r="D964" s="36" t="s">
        <v>37</v>
      </c>
      <c r="E964" s="36" t="s">
        <v>34</v>
      </c>
      <c r="F964" s="36" t="s">
        <v>35</v>
      </c>
      <c r="G964" s="36">
        <v>2008</v>
      </c>
      <c r="H964" s="35" t="s">
        <v>87</v>
      </c>
      <c r="I964" s="35"/>
      <c r="Q964" s="36" t="s">
        <v>95</v>
      </c>
      <c r="V964" s="37" t="e">
        <f t="shared" si="84"/>
        <v>#DIV/0!</v>
      </c>
      <c r="Y964" s="36" t="e">
        <f t="shared" si="85"/>
        <v>#DIV/0!</v>
      </c>
      <c r="Z964" s="35" t="e">
        <f t="shared" si="86"/>
        <v>#DIV/0!</v>
      </c>
      <c r="AB964" s="36" t="e">
        <f t="shared" si="87"/>
        <v>#DIV/0!</v>
      </c>
      <c r="AD964" s="36" t="e">
        <f t="shared" si="88"/>
        <v>#DIV/0!</v>
      </c>
    </row>
    <row r="965" spans="1:36" ht="15.75" customHeight="1" x14ac:dyDescent="0.25">
      <c r="A965" s="2" t="s">
        <v>29</v>
      </c>
      <c r="B965" s="3">
        <v>193</v>
      </c>
      <c r="C965" s="4">
        <v>4</v>
      </c>
      <c r="D965" s="1" t="s">
        <v>37</v>
      </c>
      <c r="E965" s="1" t="s">
        <v>34</v>
      </c>
      <c r="F965" s="1" t="s">
        <v>35</v>
      </c>
      <c r="G965" s="1">
        <v>2009</v>
      </c>
      <c r="H965" s="4" t="s">
        <v>87</v>
      </c>
      <c r="Q965" s="1" t="s">
        <v>95</v>
      </c>
      <c r="V965" s="5" t="e">
        <f t="shared" ref="V965:V1028" si="89">(U965+(Y965*AA965))/T965</f>
        <v>#DIV/0!</v>
      </c>
      <c r="Y965" s="1" t="e">
        <f t="shared" ref="Y965:Y1028" si="90">X965/(T965-AA965)</f>
        <v>#DIV/0!</v>
      </c>
      <c r="Z965" s="4" t="e">
        <f t="shared" ref="Z965:Z1028" si="91">Y965*100/V965</f>
        <v>#DIV/0!</v>
      </c>
      <c r="AB965" s="1" t="e">
        <f t="shared" ref="AB965:AB1028" si="92">AA965*100/T965</f>
        <v>#DIV/0!</v>
      </c>
      <c r="AD965" s="1" t="e">
        <f t="shared" ref="AD965:AD1028" si="93">AC965*100/T965</f>
        <v>#DIV/0!</v>
      </c>
      <c r="AE965" s="1"/>
      <c r="AJ965" s="1"/>
    </row>
    <row r="966" spans="1:36" ht="15.75" customHeight="1" x14ac:dyDescent="0.25">
      <c r="A966" s="2" t="s">
        <v>29</v>
      </c>
      <c r="B966" s="3">
        <v>193</v>
      </c>
      <c r="C966" s="4">
        <v>4</v>
      </c>
      <c r="D966" s="1" t="s">
        <v>37</v>
      </c>
      <c r="E966" s="1" t="s">
        <v>34</v>
      </c>
      <c r="F966" s="1" t="s">
        <v>35</v>
      </c>
      <c r="G966" s="1">
        <v>2010</v>
      </c>
      <c r="H966" s="4" t="s">
        <v>87</v>
      </c>
      <c r="Q966" s="1" t="s">
        <v>95</v>
      </c>
      <c r="V966" s="5" t="e">
        <f t="shared" si="89"/>
        <v>#DIV/0!</v>
      </c>
      <c r="Y966" s="1" t="e">
        <f t="shared" si="90"/>
        <v>#DIV/0!</v>
      </c>
      <c r="Z966" s="4" t="e">
        <f t="shared" si="91"/>
        <v>#DIV/0!</v>
      </c>
      <c r="AB966" s="1" t="e">
        <f t="shared" si="92"/>
        <v>#DIV/0!</v>
      </c>
      <c r="AD966" s="1" t="e">
        <f t="shared" si="93"/>
        <v>#DIV/0!</v>
      </c>
      <c r="AE966" s="1"/>
      <c r="AJ966" s="1"/>
    </row>
    <row r="967" spans="1:36" ht="15.75" customHeight="1" x14ac:dyDescent="0.25">
      <c r="A967" s="2" t="s">
        <v>29</v>
      </c>
      <c r="B967" s="3">
        <v>193</v>
      </c>
      <c r="C967" s="4">
        <v>4</v>
      </c>
      <c r="D967" s="1" t="s">
        <v>37</v>
      </c>
      <c r="E967" s="1" t="s">
        <v>34</v>
      </c>
      <c r="F967" s="1" t="s">
        <v>35</v>
      </c>
      <c r="G967" s="1">
        <v>2011</v>
      </c>
      <c r="H967" s="4" t="s">
        <v>87</v>
      </c>
      <c r="Q967" s="1" t="s">
        <v>95</v>
      </c>
      <c r="V967" s="5" t="e">
        <f t="shared" si="89"/>
        <v>#DIV/0!</v>
      </c>
      <c r="Y967" s="1" t="e">
        <f t="shared" si="90"/>
        <v>#DIV/0!</v>
      </c>
      <c r="Z967" s="4" t="e">
        <f t="shared" si="91"/>
        <v>#DIV/0!</v>
      </c>
      <c r="AB967" s="1" t="e">
        <f t="shared" si="92"/>
        <v>#DIV/0!</v>
      </c>
      <c r="AD967" s="1" t="e">
        <f t="shared" si="93"/>
        <v>#DIV/0!</v>
      </c>
      <c r="AE967" s="1"/>
      <c r="AJ967" s="1"/>
    </row>
    <row r="968" spans="1:36" ht="15.75" customHeight="1" x14ac:dyDescent="0.25">
      <c r="A968" s="2" t="s">
        <v>29</v>
      </c>
      <c r="B968" s="3">
        <v>193</v>
      </c>
      <c r="C968" s="4">
        <v>4</v>
      </c>
      <c r="D968" s="1" t="s">
        <v>37</v>
      </c>
      <c r="E968" s="1" t="s">
        <v>34</v>
      </c>
      <c r="F968" s="1" t="s">
        <v>35</v>
      </c>
      <c r="G968" s="1">
        <v>2012</v>
      </c>
      <c r="H968" s="4" t="s">
        <v>87</v>
      </c>
      <c r="Q968" s="1" t="s">
        <v>95</v>
      </c>
      <c r="V968" s="5" t="e">
        <f t="shared" si="89"/>
        <v>#DIV/0!</v>
      </c>
      <c r="Y968" s="1" t="e">
        <f t="shared" si="90"/>
        <v>#DIV/0!</v>
      </c>
      <c r="Z968" s="4" t="e">
        <f t="shared" si="91"/>
        <v>#DIV/0!</v>
      </c>
      <c r="AB968" s="1" t="e">
        <f t="shared" si="92"/>
        <v>#DIV/0!</v>
      </c>
      <c r="AD968" s="1" t="e">
        <f t="shared" si="93"/>
        <v>#DIV/0!</v>
      </c>
      <c r="AE968" s="1"/>
      <c r="AJ968" s="1"/>
    </row>
    <row r="969" spans="1:36" s="36" customFormat="1" ht="15.75" customHeight="1" x14ac:dyDescent="0.25">
      <c r="A969" s="34" t="s">
        <v>29</v>
      </c>
      <c r="B969" s="30">
        <v>194</v>
      </c>
      <c r="C969" s="35">
        <v>4</v>
      </c>
      <c r="D969" s="36" t="s">
        <v>37</v>
      </c>
      <c r="E969" s="36" t="s">
        <v>34</v>
      </c>
      <c r="F969" s="36" t="s">
        <v>35</v>
      </c>
      <c r="G969" s="36">
        <v>2008</v>
      </c>
      <c r="H969" s="35" t="s">
        <v>87</v>
      </c>
      <c r="I969" s="35"/>
      <c r="Q969" s="36" t="s">
        <v>95</v>
      </c>
      <c r="V969" s="37" t="e">
        <f t="shared" si="89"/>
        <v>#DIV/0!</v>
      </c>
      <c r="Y969" s="36" t="e">
        <f t="shared" si="90"/>
        <v>#DIV/0!</v>
      </c>
      <c r="Z969" s="35" t="e">
        <f t="shared" si="91"/>
        <v>#DIV/0!</v>
      </c>
      <c r="AB969" s="36" t="e">
        <f t="shared" si="92"/>
        <v>#DIV/0!</v>
      </c>
      <c r="AD969" s="36" t="e">
        <f t="shared" si="93"/>
        <v>#DIV/0!</v>
      </c>
    </row>
    <row r="970" spans="1:36" ht="15.75" customHeight="1" x14ac:dyDescent="0.25">
      <c r="A970" s="2" t="s">
        <v>29</v>
      </c>
      <c r="B970" s="3">
        <v>194</v>
      </c>
      <c r="C970" s="4">
        <v>4</v>
      </c>
      <c r="D970" s="1" t="s">
        <v>37</v>
      </c>
      <c r="E970" s="1" t="s">
        <v>34</v>
      </c>
      <c r="F970" s="1" t="s">
        <v>35</v>
      </c>
      <c r="G970" s="1">
        <v>2009</v>
      </c>
      <c r="H970" s="4" t="s">
        <v>87</v>
      </c>
      <c r="Q970" s="1" t="s">
        <v>95</v>
      </c>
      <c r="V970" s="5" t="e">
        <f t="shared" si="89"/>
        <v>#DIV/0!</v>
      </c>
      <c r="Y970" s="1" t="e">
        <f t="shared" si="90"/>
        <v>#DIV/0!</v>
      </c>
      <c r="Z970" s="4" t="e">
        <f t="shared" si="91"/>
        <v>#DIV/0!</v>
      </c>
      <c r="AB970" s="1" t="e">
        <f t="shared" si="92"/>
        <v>#DIV/0!</v>
      </c>
      <c r="AD970" s="1" t="e">
        <f t="shared" si="93"/>
        <v>#DIV/0!</v>
      </c>
      <c r="AE970" s="1"/>
      <c r="AJ970" s="1"/>
    </row>
    <row r="971" spans="1:36" ht="15.75" customHeight="1" x14ac:dyDescent="0.25">
      <c r="A971" s="2" t="s">
        <v>29</v>
      </c>
      <c r="B971" s="3">
        <v>194</v>
      </c>
      <c r="C971" s="4">
        <v>4</v>
      </c>
      <c r="D971" s="1" t="s">
        <v>37</v>
      </c>
      <c r="E971" s="1" t="s">
        <v>34</v>
      </c>
      <c r="F971" s="1" t="s">
        <v>35</v>
      </c>
      <c r="G971" s="1">
        <v>2010</v>
      </c>
      <c r="H971" s="4" t="s">
        <v>87</v>
      </c>
      <c r="Q971" s="1" t="s">
        <v>95</v>
      </c>
      <c r="V971" s="5" t="e">
        <f t="shared" si="89"/>
        <v>#DIV/0!</v>
      </c>
      <c r="Y971" s="1" t="e">
        <f t="shared" si="90"/>
        <v>#DIV/0!</v>
      </c>
      <c r="Z971" s="4" t="e">
        <f t="shared" si="91"/>
        <v>#DIV/0!</v>
      </c>
      <c r="AB971" s="1" t="e">
        <f t="shared" si="92"/>
        <v>#DIV/0!</v>
      </c>
      <c r="AD971" s="1" t="e">
        <f t="shared" si="93"/>
        <v>#DIV/0!</v>
      </c>
      <c r="AE971" s="1"/>
      <c r="AJ971" s="1"/>
    </row>
    <row r="972" spans="1:36" ht="15.75" customHeight="1" x14ac:dyDescent="0.25">
      <c r="A972" s="2" t="s">
        <v>29</v>
      </c>
      <c r="B972" s="3">
        <v>194</v>
      </c>
      <c r="C972" s="4">
        <v>4</v>
      </c>
      <c r="D972" s="1" t="s">
        <v>37</v>
      </c>
      <c r="E972" s="1" t="s">
        <v>34</v>
      </c>
      <c r="F972" s="1" t="s">
        <v>35</v>
      </c>
      <c r="G972" s="1">
        <v>2011</v>
      </c>
      <c r="H972" s="4" t="s">
        <v>87</v>
      </c>
      <c r="Q972" s="1" t="s">
        <v>95</v>
      </c>
      <c r="V972" s="5" t="e">
        <f t="shared" si="89"/>
        <v>#DIV/0!</v>
      </c>
      <c r="Y972" s="1" t="e">
        <f t="shared" si="90"/>
        <v>#DIV/0!</v>
      </c>
      <c r="Z972" s="4" t="e">
        <f t="shared" si="91"/>
        <v>#DIV/0!</v>
      </c>
      <c r="AB972" s="1" t="e">
        <f t="shared" si="92"/>
        <v>#DIV/0!</v>
      </c>
      <c r="AD972" s="1" t="e">
        <f t="shared" si="93"/>
        <v>#DIV/0!</v>
      </c>
      <c r="AE972" s="1"/>
      <c r="AJ972" s="1"/>
    </row>
    <row r="973" spans="1:36" ht="15.75" customHeight="1" x14ac:dyDescent="0.25">
      <c r="A973" s="2" t="s">
        <v>29</v>
      </c>
      <c r="B973" s="3">
        <v>194</v>
      </c>
      <c r="C973" s="4">
        <v>4</v>
      </c>
      <c r="D973" s="1" t="s">
        <v>37</v>
      </c>
      <c r="E973" s="1" t="s">
        <v>34</v>
      </c>
      <c r="F973" s="1" t="s">
        <v>35</v>
      </c>
      <c r="G973" s="1">
        <v>2012</v>
      </c>
      <c r="H973" s="4" t="s">
        <v>87</v>
      </c>
      <c r="Q973" s="1" t="s">
        <v>95</v>
      </c>
      <c r="V973" s="5" t="e">
        <f t="shared" si="89"/>
        <v>#DIV/0!</v>
      </c>
      <c r="Y973" s="1" t="e">
        <f t="shared" si="90"/>
        <v>#DIV/0!</v>
      </c>
      <c r="Z973" s="4" t="e">
        <f t="shared" si="91"/>
        <v>#DIV/0!</v>
      </c>
      <c r="AB973" s="1" t="e">
        <f t="shared" si="92"/>
        <v>#DIV/0!</v>
      </c>
      <c r="AD973" s="1" t="e">
        <f t="shared" si="93"/>
        <v>#DIV/0!</v>
      </c>
      <c r="AE973" s="1"/>
      <c r="AJ973" s="1"/>
    </row>
    <row r="974" spans="1:36" s="36" customFormat="1" ht="15.75" customHeight="1" x14ac:dyDescent="0.25">
      <c r="A974" s="34" t="s">
        <v>29</v>
      </c>
      <c r="B974" s="30">
        <v>195</v>
      </c>
      <c r="C974" s="35">
        <v>4</v>
      </c>
      <c r="D974" s="36" t="s">
        <v>37</v>
      </c>
      <c r="E974" s="36" t="s">
        <v>34</v>
      </c>
      <c r="F974" s="36" t="s">
        <v>35</v>
      </c>
      <c r="G974" s="36">
        <v>2008</v>
      </c>
      <c r="H974" s="35" t="s">
        <v>87</v>
      </c>
      <c r="I974" s="35"/>
      <c r="Q974" s="36" t="s">
        <v>95</v>
      </c>
      <c r="V974" s="37" t="e">
        <f t="shared" si="89"/>
        <v>#DIV/0!</v>
      </c>
      <c r="Y974" s="36" t="e">
        <f t="shared" si="90"/>
        <v>#DIV/0!</v>
      </c>
      <c r="Z974" s="35" t="e">
        <f t="shared" si="91"/>
        <v>#DIV/0!</v>
      </c>
      <c r="AB974" s="36" t="e">
        <f t="shared" si="92"/>
        <v>#DIV/0!</v>
      </c>
      <c r="AD974" s="36" t="e">
        <f t="shared" si="93"/>
        <v>#DIV/0!</v>
      </c>
    </row>
    <row r="975" spans="1:36" ht="15.75" customHeight="1" x14ac:dyDescent="0.25">
      <c r="A975" s="2" t="s">
        <v>29</v>
      </c>
      <c r="B975" s="3">
        <v>195</v>
      </c>
      <c r="C975" s="4">
        <v>4</v>
      </c>
      <c r="D975" s="1" t="s">
        <v>37</v>
      </c>
      <c r="E975" s="1" t="s">
        <v>34</v>
      </c>
      <c r="F975" s="1" t="s">
        <v>35</v>
      </c>
      <c r="G975" s="1">
        <v>2009</v>
      </c>
      <c r="H975" s="4" t="s">
        <v>87</v>
      </c>
      <c r="Q975" s="1" t="s">
        <v>95</v>
      </c>
      <c r="V975" s="5" t="e">
        <f t="shared" si="89"/>
        <v>#DIV/0!</v>
      </c>
      <c r="Y975" s="1" t="e">
        <f t="shared" si="90"/>
        <v>#DIV/0!</v>
      </c>
      <c r="Z975" s="4" t="e">
        <f t="shared" si="91"/>
        <v>#DIV/0!</v>
      </c>
      <c r="AB975" s="1" t="e">
        <f t="shared" si="92"/>
        <v>#DIV/0!</v>
      </c>
      <c r="AD975" s="1" t="e">
        <f t="shared" si="93"/>
        <v>#DIV/0!</v>
      </c>
      <c r="AE975" s="1"/>
      <c r="AJ975" s="1"/>
    </row>
    <row r="976" spans="1:36" ht="15.75" customHeight="1" x14ac:dyDescent="0.25">
      <c r="A976" s="2" t="s">
        <v>29</v>
      </c>
      <c r="B976" s="3">
        <v>195</v>
      </c>
      <c r="C976" s="4">
        <v>4</v>
      </c>
      <c r="D976" s="1" t="s">
        <v>37</v>
      </c>
      <c r="E976" s="1" t="s">
        <v>34</v>
      </c>
      <c r="F976" s="1" t="s">
        <v>35</v>
      </c>
      <c r="G976" s="1">
        <v>2010</v>
      </c>
      <c r="H976" s="4" t="s">
        <v>87</v>
      </c>
      <c r="Q976" s="1" t="s">
        <v>95</v>
      </c>
      <c r="V976" s="5" t="e">
        <f t="shared" si="89"/>
        <v>#DIV/0!</v>
      </c>
      <c r="Y976" s="1" t="e">
        <f t="shared" si="90"/>
        <v>#DIV/0!</v>
      </c>
      <c r="Z976" s="4" t="e">
        <f t="shared" si="91"/>
        <v>#DIV/0!</v>
      </c>
      <c r="AB976" s="1" t="e">
        <f t="shared" si="92"/>
        <v>#DIV/0!</v>
      </c>
      <c r="AD976" s="1" t="e">
        <f t="shared" si="93"/>
        <v>#DIV/0!</v>
      </c>
      <c r="AE976" s="1"/>
      <c r="AJ976" s="1"/>
    </row>
    <row r="977" spans="1:38" ht="15.75" customHeight="1" x14ac:dyDescent="0.25">
      <c r="A977" s="2" t="s">
        <v>29</v>
      </c>
      <c r="B977" s="3">
        <v>195</v>
      </c>
      <c r="C977" s="4">
        <v>4</v>
      </c>
      <c r="D977" s="1" t="s">
        <v>37</v>
      </c>
      <c r="E977" s="1" t="s">
        <v>34</v>
      </c>
      <c r="F977" s="1" t="s">
        <v>35</v>
      </c>
      <c r="G977" s="1">
        <v>2011</v>
      </c>
      <c r="H977" s="4" t="s">
        <v>87</v>
      </c>
      <c r="Q977" s="1" t="s">
        <v>95</v>
      </c>
      <c r="V977" s="5" t="e">
        <f t="shared" si="89"/>
        <v>#DIV/0!</v>
      </c>
      <c r="Y977" s="1" t="e">
        <f t="shared" si="90"/>
        <v>#DIV/0!</v>
      </c>
      <c r="Z977" s="4" t="e">
        <f t="shared" si="91"/>
        <v>#DIV/0!</v>
      </c>
      <c r="AB977" s="1" t="e">
        <f t="shared" si="92"/>
        <v>#DIV/0!</v>
      </c>
      <c r="AD977" s="1" t="e">
        <f t="shared" si="93"/>
        <v>#DIV/0!</v>
      </c>
      <c r="AE977" s="1"/>
      <c r="AJ977" s="1"/>
    </row>
    <row r="978" spans="1:38" ht="15.75" customHeight="1" x14ac:dyDescent="0.25">
      <c r="A978" s="2" t="s">
        <v>29</v>
      </c>
      <c r="B978" s="3">
        <v>195</v>
      </c>
      <c r="C978" s="4">
        <v>4</v>
      </c>
      <c r="D978" s="1" t="s">
        <v>37</v>
      </c>
      <c r="E978" s="1" t="s">
        <v>34</v>
      </c>
      <c r="F978" s="1" t="s">
        <v>35</v>
      </c>
      <c r="G978" s="1">
        <v>2012</v>
      </c>
      <c r="H978" s="4" t="s">
        <v>87</v>
      </c>
      <c r="Q978" s="1" t="s">
        <v>95</v>
      </c>
      <c r="V978" s="5" t="e">
        <f t="shared" si="89"/>
        <v>#DIV/0!</v>
      </c>
      <c r="Y978" s="1" t="e">
        <f t="shared" si="90"/>
        <v>#DIV/0!</v>
      </c>
      <c r="Z978" s="4" t="e">
        <f t="shared" si="91"/>
        <v>#DIV/0!</v>
      </c>
      <c r="AB978" s="1" t="e">
        <f t="shared" si="92"/>
        <v>#DIV/0!</v>
      </c>
      <c r="AD978" s="1" t="e">
        <f t="shared" si="93"/>
        <v>#DIV/0!</v>
      </c>
      <c r="AE978" s="1"/>
      <c r="AJ978" s="1"/>
    </row>
    <row r="979" spans="1:38" s="36" customFormat="1" ht="15.75" customHeight="1" x14ac:dyDescent="0.25">
      <c r="A979" s="34" t="s">
        <v>29</v>
      </c>
      <c r="B979" s="30">
        <v>196</v>
      </c>
      <c r="C979" s="35">
        <v>4</v>
      </c>
      <c r="D979" s="36" t="s">
        <v>37</v>
      </c>
      <c r="E979" s="36" t="s">
        <v>34</v>
      </c>
      <c r="F979" s="36" t="s">
        <v>35</v>
      </c>
      <c r="G979" s="36">
        <v>2008</v>
      </c>
      <c r="H979" s="35" t="s">
        <v>87</v>
      </c>
      <c r="I979" s="35"/>
      <c r="Q979" s="36" t="s">
        <v>96</v>
      </c>
      <c r="V979" s="37" t="e">
        <f t="shared" si="89"/>
        <v>#DIV/0!</v>
      </c>
      <c r="Y979" s="36" t="e">
        <f t="shared" si="90"/>
        <v>#DIV/0!</v>
      </c>
      <c r="Z979" s="35" t="e">
        <f t="shared" si="91"/>
        <v>#DIV/0!</v>
      </c>
      <c r="AB979" s="36" t="e">
        <f t="shared" si="92"/>
        <v>#DIV/0!</v>
      </c>
      <c r="AD979" s="36" t="e">
        <f t="shared" si="93"/>
        <v>#DIV/0!</v>
      </c>
    </row>
    <row r="980" spans="1:38" ht="15.75" customHeight="1" x14ac:dyDescent="0.25">
      <c r="A980" s="2" t="s">
        <v>29</v>
      </c>
      <c r="B980" s="3">
        <v>196</v>
      </c>
      <c r="C980" s="4">
        <v>4</v>
      </c>
      <c r="D980" s="1" t="s">
        <v>37</v>
      </c>
      <c r="E980" s="1" t="s">
        <v>34</v>
      </c>
      <c r="F980" s="1" t="s">
        <v>35</v>
      </c>
      <c r="G980" s="1">
        <v>2009</v>
      </c>
      <c r="H980" s="4" t="s">
        <v>87</v>
      </c>
      <c r="Q980" s="1" t="s">
        <v>96</v>
      </c>
      <c r="V980" s="5" t="e">
        <f t="shared" si="89"/>
        <v>#DIV/0!</v>
      </c>
      <c r="Y980" s="1" t="e">
        <f t="shared" si="90"/>
        <v>#DIV/0!</v>
      </c>
      <c r="Z980" s="4" t="e">
        <f t="shared" si="91"/>
        <v>#DIV/0!</v>
      </c>
      <c r="AB980" s="1" t="e">
        <f t="shared" si="92"/>
        <v>#DIV/0!</v>
      </c>
      <c r="AD980" s="1" t="e">
        <f t="shared" si="93"/>
        <v>#DIV/0!</v>
      </c>
      <c r="AE980" s="1"/>
      <c r="AJ980" s="1"/>
    </row>
    <row r="981" spans="1:38" ht="15.75" customHeight="1" x14ac:dyDescent="0.25">
      <c r="A981" s="2" t="s">
        <v>29</v>
      </c>
      <c r="B981" s="3">
        <v>196</v>
      </c>
      <c r="C981" s="4">
        <v>4</v>
      </c>
      <c r="D981" s="1" t="s">
        <v>37</v>
      </c>
      <c r="E981" s="1" t="s">
        <v>34</v>
      </c>
      <c r="F981" s="1" t="s">
        <v>35</v>
      </c>
      <c r="G981" s="1">
        <v>2010</v>
      </c>
      <c r="H981" s="4" t="s">
        <v>87</v>
      </c>
      <c r="Q981" s="1" t="s">
        <v>96</v>
      </c>
      <c r="V981" s="5" t="e">
        <f t="shared" si="89"/>
        <v>#DIV/0!</v>
      </c>
      <c r="Y981" s="1" t="e">
        <f t="shared" si="90"/>
        <v>#DIV/0!</v>
      </c>
      <c r="Z981" s="4" t="e">
        <f t="shared" si="91"/>
        <v>#DIV/0!</v>
      </c>
      <c r="AB981" s="1" t="e">
        <f t="shared" si="92"/>
        <v>#DIV/0!</v>
      </c>
      <c r="AD981" s="1" t="e">
        <f t="shared" si="93"/>
        <v>#DIV/0!</v>
      </c>
      <c r="AE981" s="1"/>
      <c r="AJ981" s="1"/>
    </row>
    <row r="982" spans="1:38" ht="15.75" customHeight="1" x14ac:dyDescent="0.25">
      <c r="A982" s="2" t="s">
        <v>29</v>
      </c>
      <c r="B982" s="3">
        <v>196</v>
      </c>
      <c r="C982" s="4">
        <v>4</v>
      </c>
      <c r="D982" s="1" t="s">
        <v>37</v>
      </c>
      <c r="E982" s="1" t="s">
        <v>34</v>
      </c>
      <c r="F982" s="1" t="s">
        <v>35</v>
      </c>
      <c r="G982" s="1">
        <v>2011</v>
      </c>
      <c r="H982" s="4" t="s">
        <v>87</v>
      </c>
      <c r="Q982" s="1" t="s">
        <v>96</v>
      </c>
      <c r="V982" s="5" t="e">
        <f t="shared" si="89"/>
        <v>#DIV/0!</v>
      </c>
      <c r="Y982" s="1" t="e">
        <f t="shared" si="90"/>
        <v>#DIV/0!</v>
      </c>
      <c r="Z982" s="4" t="e">
        <f t="shared" si="91"/>
        <v>#DIV/0!</v>
      </c>
      <c r="AB982" s="1" t="e">
        <f t="shared" si="92"/>
        <v>#DIV/0!</v>
      </c>
      <c r="AD982" s="1" t="e">
        <f t="shared" si="93"/>
        <v>#DIV/0!</v>
      </c>
      <c r="AE982" s="1"/>
      <c r="AJ982" s="1"/>
    </row>
    <row r="983" spans="1:38" ht="15.75" customHeight="1" x14ac:dyDescent="0.25">
      <c r="A983" s="2" t="s">
        <v>29</v>
      </c>
      <c r="B983" s="3">
        <v>196</v>
      </c>
      <c r="C983" s="4">
        <v>4</v>
      </c>
      <c r="D983" s="1" t="s">
        <v>37</v>
      </c>
      <c r="E983" s="1" t="s">
        <v>34</v>
      </c>
      <c r="F983" s="1" t="s">
        <v>35</v>
      </c>
      <c r="G983" s="1">
        <v>2012</v>
      </c>
      <c r="H983" s="4" t="s">
        <v>87</v>
      </c>
      <c r="Q983" s="1" t="s">
        <v>96</v>
      </c>
      <c r="V983" s="5" t="e">
        <f t="shared" si="89"/>
        <v>#DIV/0!</v>
      </c>
      <c r="Y983" s="1" t="e">
        <f t="shared" si="90"/>
        <v>#DIV/0!</v>
      </c>
      <c r="Z983" s="4" t="e">
        <f t="shared" si="91"/>
        <v>#DIV/0!</v>
      </c>
      <c r="AB983" s="1" t="e">
        <f t="shared" si="92"/>
        <v>#DIV/0!</v>
      </c>
      <c r="AD983" s="1" t="e">
        <f t="shared" si="93"/>
        <v>#DIV/0!</v>
      </c>
      <c r="AE983" s="1"/>
      <c r="AJ983" s="1"/>
    </row>
    <row r="984" spans="1:38" s="36" customFormat="1" ht="15.75" customHeight="1" x14ac:dyDescent="0.25">
      <c r="A984" s="34" t="s">
        <v>29</v>
      </c>
      <c r="B984" s="30">
        <v>197</v>
      </c>
      <c r="C984" s="35">
        <v>5</v>
      </c>
      <c r="D984" s="36" t="s">
        <v>38</v>
      </c>
      <c r="E984" s="36" t="s">
        <v>39</v>
      </c>
      <c r="F984" s="36" t="s">
        <v>35</v>
      </c>
      <c r="G984" s="36">
        <v>2008</v>
      </c>
      <c r="H984" s="35" t="s">
        <v>87</v>
      </c>
      <c r="I984" s="35"/>
      <c r="J984" s="36">
        <v>62</v>
      </c>
      <c r="K984" s="36">
        <v>3</v>
      </c>
      <c r="L984" s="36">
        <f>J984-22</f>
        <v>40</v>
      </c>
      <c r="M984" s="36">
        <f>J984-49</f>
        <v>13</v>
      </c>
      <c r="N984" s="36">
        <f>J984-67</f>
        <v>-5</v>
      </c>
      <c r="O984" s="36">
        <f>J984-82</f>
        <v>-20</v>
      </c>
      <c r="R984" s="36">
        <v>3</v>
      </c>
      <c r="S984" s="36">
        <v>201</v>
      </c>
      <c r="T984" s="36">
        <v>25</v>
      </c>
      <c r="U984" s="36">
        <v>75</v>
      </c>
      <c r="V984" s="37">
        <f t="shared" si="89"/>
        <v>3</v>
      </c>
      <c r="W984" s="36">
        <v>4</v>
      </c>
      <c r="X984" s="36">
        <v>22</v>
      </c>
      <c r="Y984" s="37">
        <f t="shared" si="90"/>
        <v>0.88</v>
      </c>
      <c r="Z984" s="35">
        <f t="shared" si="91"/>
        <v>29.333333333333332</v>
      </c>
      <c r="AA984" s="36">
        <v>0</v>
      </c>
      <c r="AB984" s="36">
        <f t="shared" si="92"/>
        <v>0</v>
      </c>
      <c r="AC984" s="36">
        <v>0</v>
      </c>
      <c r="AD984" s="36">
        <f t="shared" si="93"/>
        <v>0</v>
      </c>
      <c r="AE984" s="41" t="s">
        <v>60</v>
      </c>
      <c r="AF984" s="36">
        <v>3</v>
      </c>
      <c r="AG984" s="36">
        <v>2</v>
      </c>
      <c r="AH984" s="36">
        <v>2</v>
      </c>
      <c r="AI984" s="36">
        <v>3</v>
      </c>
      <c r="AJ984" s="42">
        <v>3</v>
      </c>
      <c r="AK984" s="36">
        <v>3</v>
      </c>
    </row>
    <row r="985" spans="1:38" ht="15.75" customHeight="1" x14ac:dyDescent="0.25">
      <c r="A985" s="2" t="s">
        <v>29</v>
      </c>
      <c r="B985" s="3">
        <v>197</v>
      </c>
      <c r="C985" s="4">
        <v>5</v>
      </c>
      <c r="D985" s="1" t="s">
        <v>38</v>
      </c>
      <c r="E985" s="1" t="s">
        <v>39</v>
      </c>
      <c r="F985" s="1" t="s">
        <v>35</v>
      </c>
      <c r="G985" s="1">
        <v>2009</v>
      </c>
      <c r="H985" s="35" t="s">
        <v>87</v>
      </c>
      <c r="J985" s="1">
        <v>57</v>
      </c>
      <c r="K985" s="1">
        <v>4</v>
      </c>
      <c r="L985" s="1">
        <f>J985-26</f>
        <v>31</v>
      </c>
      <c r="M985" s="1">
        <f>J985-50</f>
        <v>7</v>
      </c>
      <c r="N985" s="1">
        <f>J985-66</f>
        <v>-9</v>
      </c>
      <c r="O985" s="1">
        <f>J985-82</f>
        <v>-25</v>
      </c>
      <c r="R985" s="1">
        <v>4</v>
      </c>
      <c r="S985" s="1">
        <v>200</v>
      </c>
      <c r="T985" s="1">
        <v>25</v>
      </c>
      <c r="U985" s="1">
        <v>61</v>
      </c>
      <c r="V985" s="5">
        <f t="shared" si="89"/>
        <v>2.44</v>
      </c>
      <c r="W985" s="1">
        <v>4</v>
      </c>
      <c r="X985" s="1">
        <v>21</v>
      </c>
      <c r="Y985" s="5">
        <f t="shared" si="90"/>
        <v>0.84</v>
      </c>
      <c r="Z985" s="4">
        <f t="shared" si="91"/>
        <v>34.42622950819672</v>
      </c>
      <c r="AA985" s="1">
        <v>0</v>
      </c>
      <c r="AB985" s="1">
        <f t="shared" si="92"/>
        <v>0</v>
      </c>
      <c r="AC985" s="1">
        <v>1</v>
      </c>
      <c r="AD985" s="1">
        <f t="shared" si="93"/>
        <v>4</v>
      </c>
      <c r="AE985" s="7" t="s">
        <v>61</v>
      </c>
      <c r="AF985" s="1">
        <v>3</v>
      </c>
      <c r="AG985" s="1">
        <v>2</v>
      </c>
      <c r="AH985" s="1">
        <v>1</v>
      </c>
      <c r="AI985" s="1">
        <v>3</v>
      </c>
      <c r="AJ985" s="25">
        <v>3</v>
      </c>
      <c r="AK985" s="1">
        <v>3</v>
      </c>
      <c r="AL985" s="1">
        <v>3</v>
      </c>
    </row>
    <row r="986" spans="1:38" ht="15.75" customHeight="1" x14ac:dyDescent="0.25">
      <c r="A986" s="2" t="s">
        <v>29</v>
      </c>
      <c r="B986" s="3">
        <v>197</v>
      </c>
      <c r="C986" s="4">
        <v>5</v>
      </c>
      <c r="D986" s="1" t="s">
        <v>38</v>
      </c>
      <c r="E986" s="1" t="s">
        <v>39</v>
      </c>
      <c r="F986" s="1" t="s">
        <v>35</v>
      </c>
      <c r="G986" s="1">
        <v>2010</v>
      </c>
      <c r="H986" s="35" t="s">
        <v>87</v>
      </c>
      <c r="J986" s="1">
        <v>73</v>
      </c>
      <c r="K986" s="1">
        <v>2</v>
      </c>
      <c r="L986" s="1">
        <f>J986-40</f>
        <v>33</v>
      </c>
      <c r="M986" s="1">
        <f>J986-60</f>
        <v>13</v>
      </c>
      <c r="N986" s="1">
        <f>J986-82</f>
        <v>-9</v>
      </c>
      <c r="O986" s="1">
        <f>J986-98</f>
        <v>-25</v>
      </c>
      <c r="R986" s="1">
        <v>1</v>
      </c>
      <c r="S986" s="1">
        <v>223</v>
      </c>
      <c r="T986" s="1">
        <v>25</v>
      </c>
      <c r="U986" s="1">
        <v>80</v>
      </c>
      <c r="V986" s="5">
        <f t="shared" si="89"/>
        <v>3.2</v>
      </c>
      <c r="W986" s="1">
        <v>4</v>
      </c>
      <c r="X986" s="1">
        <v>25</v>
      </c>
      <c r="Y986" s="5">
        <f t="shared" si="90"/>
        <v>1</v>
      </c>
      <c r="Z986" s="4">
        <f t="shared" si="91"/>
        <v>31.25</v>
      </c>
      <c r="AA986" s="1">
        <v>0</v>
      </c>
      <c r="AB986" s="1">
        <f t="shared" si="92"/>
        <v>0</v>
      </c>
      <c r="AC986" s="1">
        <v>1</v>
      </c>
      <c r="AD986" s="1">
        <f t="shared" si="93"/>
        <v>4</v>
      </c>
      <c r="AE986" s="7" t="s">
        <v>61</v>
      </c>
      <c r="AF986" s="1">
        <v>3</v>
      </c>
      <c r="AG986" s="1">
        <v>3</v>
      </c>
      <c r="AH986" s="1">
        <v>1</v>
      </c>
      <c r="AI986" s="1">
        <v>3</v>
      </c>
      <c r="AJ986" s="1">
        <v>3</v>
      </c>
      <c r="AK986" s="1">
        <v>4</v>
      </c>
      <c r="AL986" s="1">
        <v>2</v>
      </c>
    </row>
    <row r="987" spans="1:38" ht="15.75" customHeight="1" x14ac:dyDescent="0.25">
      <c r="A987" s="2" t="s">
        <v>29</v>
      </c>
      <c r="B987" s="3">
        <v>197</v>
      </c>
      <c r="C987" s="4">
        <v>5</v>
      </c>
      <c r="D987" s="1" t="s">
        <v>38</v>
      </c>
      <c r="E987" s="1" t="s">
        <v>39</v>
      </c>
      <c r="F987" s="1" t="s">
        <v>35</v>
      </c>
      <c r="G987" s="1">
        <v>2011</v>
      </c>
      <c r="H987" s="35" t="s">
        <v>87</v>
      </c>
      <c r="V987" s="5" t="e">
        <f t="shared" si="89"/>
        <v>#DIV/0!</v>
      </c>
      <c r="Y987" s="5" t="e">
        <f t="shared" si="90"/>
        <v>#DIV/0!</v>
      </c>
      <c r="Z987" s="4" t="e">
        <f t="shared" si="91"/>
        <v>#DIV/0!</v>
      </c>
      <c r="AB987" s="1" t="e">
        <f t="shared" si="92"/>
        <v>#DIV/0!</v>
      </c>
      <c r="AD987" s="1" t="e">
        <f t="shared" si="93"/>
        <v>#DIV/0!</v>
      </c>
      <c r="AJ987" s="1"/>
    </row>
    <row r="988" spans="1:38" ht="15.75" customHeight="1" x14ac:dyDescent="0.25">
      <c r="A988" s="2" t="s">
        <v>29</v>
      </c>
      <c r="B988" s="3">
        <v>197</v>
      </c>
      <c r="C988" s="4">
        <v>5</v>
      </c>
      <c r="D988" s="1" t="s">
        <v>38</v>
      </c>
      <c r="E988" s="1" t="s">
        <v>39</v>
      </c>
      <c r="F988" s="1" t="s">
        <v>35</v>
      </c>
      <c r="G988" s="1">
        <v>2012</v>
      </c>
      <c r="H988" s="35" t="s">
        <v>87</v>
      </c>
      <c r="V988" s="5" t="e">
        <f t="shared" si="89"/>
        <v>#DIV/0!</v>
      </c>
      <c r="Y988" s="5" t="e">
        <f t="shared" si="90"/>
        <v>#DIV/0!</v>
      </c>
      <c r="Z988" s="4" t="e">
        <f t="shared" si="91"/>
        <v>#DIV/0!</v>
      </c>
      <c r="AB988" s="1" t="e">
        <f t="shared" si="92"/>
        <v>#DIV/0!</v>
      </c>
      <c r="AD988" s="1" t="e">
        <f t="shared" si="93"/>
        <v>#DIV/0!</v>
      </c>
      <c r="AJ988" s="1"/>
    </row>
    <row r="989" spans="1:38" s="36" customFormat="1" ht="15.75" customHeight="1" x14ac:dyDescent="0.25">
      <c r="A989" s="34" t="s">
        <v>29</v>
      </c>
      <c r="B989" s="30">
        <v>198</v>
      </c>
      <c r="C989" s="35">
        <v>5</v>
      </c>
      <c r="D989" s="36" t="s">
        <v>38</v>
      </c>
      <c r="E989" s="36" t="s">
        <v>39</v>
      </c>
      <c r="F989" s="36" t="s">
        <v>35</v>
      </c>
      <c r="G989" s="36">
        <v>2008</v>
      </c>
      <c r="H989" s="35" t="s">
        <v>87</v>
      </c>
      <c r="I989" s="35"/>
      <c r="J989" s="36">
        <v>53</v>
      </c>
      <c r="K989" s="36">
        <v>2</v>
      </c>
      <c r="L989" s="36">
        <f>J989-22</f>
        <v>31</v>
      </c>
      <c r="M989" s="36">
        <f>J989-49</f>
        <v>4</v>
      </c>
      <c r="N989" s="36">
        <f>J989-67</f>
        <v>-14</v>
      </c>
      <c r="O989" s="36">
        <f>J989-82</f>
        <v>-29</v>
      </c>
      <c r="R989" s="36">
        <v>2</v>
      </c>
      <c r="S989" s="36">
        <v>211</v>
      </c>
      <c r="T989" s="36">
        <v>25</v>
      </c>
      <c r="U989" s="36">
        <v>58</v>
      </c>
      <c r="V989" s="37">
        <f t="shared" si="89"/>
        <v>2.3199999999999998</v>
      </c>
      <c r="W989" s="36">
        <v>4</v>
      </c>
      <c r="X989" s="36">
        <v>22</v>
      </c>
      <c r="Y989" s="37">
        <f t="shared" si="90"/>
        <v>0.88</v>
      </c>
      <c r="Z989" s="35">
        <f t="shared" si="91"/>
        <v>37.931034482758626</v>
      </c>
      <c r="AA989" s="36">
        <v>0</v>
      </c>
      <c r="AB989" s="36">
        <f t="shared" si="92"/>
        <v>0</v>
      </c>
      <c r="AC989" s="36">
        <v>0</v>
      </c>
      <c r="AD989" s="36">
        <f t="shared" si="93"/>
        <v>0</v>
      </c>
      <c r="AE989" s="41" t="s">
        <v>76</v>
      </c>
      <c r="AF989" s="36">
        <v>7</v>
      </c>
      <c r="AG989" s="36">
        <v>3</v>
      </c>
      <c r="AH989" s="36">
        <v>1</v>
      </c>
      <c r="AI989" s="36">
        <v>4</v>
      </c>
      <c r="AJ989" s="36">
        <v>3</v>
      </c>
      <c r="AK989" s="36">
        <v>3</v>
      </c>
    </row>
    <row r="990" spans="1:38" ht="15.75" customHeight="1" x14ac:dyDescent="0.25">
      <c r="A990" s="2" t="s">
        <v>29</v>
      </c>
      <c r="B990" s="3">
        <v>198</v>
      </c>
      <c r="C990" s="4">
        <v>5</v>
      </c>
      <c r="D990" s="1" t="s">
        <v>38</v>
      </c>
      <c r="E990" s="1" t="s">
        <v>39</v>
      </c>
      <c r="F990" s="1" t="s">
        <v>35</v>
      </c>
      <c r="G990" s="1">
        <v>2009</v>
      </c>
      <c r="H990" s="4" t="s">
        <v>87</v>
      </c>
      <c r="V990" s="5" t="e">
        <f t="shared" si="89"/>
        <v>#DIV/0!</v>
      </c>
      <c r="Y990" s="1" t="e">
        <f t="shared" si="90"/>
        <v>#DIV/0!</v>
      </c>
      <c r="Z990" s="4" t="e">
        <f t="shared" si="91"/>
        <v>#DIV/0!</v>
      </c>
      <c r="AB990" s="1" t="e">
        <f t="shared" si="92"/>
        <v>#DIV/0!</v>
      </c>
      <c r="AD990" s="1" t="e">
        <f t="shared" si="93"/>
        <v>#DIV/0!</v>
      </c>
      <c r="AE990" s="1"/>
      <c r="AJ990" s="1"/>
    </row>
    <row r="991" spans="1:38" ht="15.75" customHeight="1" x14ac:dyDescent="0.25">
      <c r="A991" s="2" t="s">
        <v>29</v>
      </c>
      <c r="B991" s="3">
        <v>198</v>
      </c>
      <c r="C991" s="4">
        <v>5</v>
      </c>
      <c r="D991" s="1" t="s">
        <v>38</v>
      </c>
      <c r="E991" s="1" t="s">
        <v>39</v>
      </c>
      <c r="F991" s="1" t="s">
        <v>35</v>
      </c>
      <c r="G991" s="1">
        <v>2010</v>
      </c>
      <c r="H991" s="4" t="s">
        <v>87</v>
      </c>
      <c r="V991" s="5" t="e">
        <f t="shared" si="89"/>
        <v>#DIV/0!</v>
      </c>
      <c r="Y991" s="1" t="e">
        <f t="shared" si="90"/>
        <v>#DIV/0!</v>
      </c>
      <c r="Z991" s="4" t="e">
        <f t="shared" si="91"/>
        <v>#DIV/0!</v>
      </c>
      <c r="AB991" s="1" t="e">
        <f t="shared" si="92"/>
        <v>#DIV/0!</v>
      </c>
      <c r="AD991" s="1" t="e">
        <f t="shared" si="93"/>
        <v>#DIV/0!</v>
      </c>
      <c r="AE991" s="1"/>
      <c r="AJ991" s="1"/>
    </row>
    <row r="992" spans="1:38" ht="15.75" customHeight="1" x14ac:dyDescent="0.25">
      <c r="A992" s="2" t="s">
        <v>29</v>
      </c>
      <c r="B992" s="3">
        <v>198</v>
      </c>
      <c r="C992" s="4">
        <v>5</v>
      </c>
      <c r="D992" s="1" t="s">
        <v>38</v>
      </c>
      <c r="E992" s="1" t="s">
        <v>39</v>
      </c>
      <c r="F992" s="1" t="s">
        <v>35</v>
      </c>
      <c r="G992" s="1">
        <v>2011</v>
      </c>
      <c r="H992" s="4" t="s">
        <v>87</v>
      </c>
      <c r="V992" s="5" t="e">
        <f t="shared" si="89"/>
        <v>#DIV/0!</v>
      </c>
      <c r="Y992" s="1" t="e">
        <f t="shared" si="90"/>
        <v>#DIV/0!</v>
      </c>
      <c r="Z992" s="4" t="e">
        <f t="shared" si="91"/>
        <v>#DIV/0!</v>
      </c>
      <c r="AB992" s="1" t="e">
        <f t="shared" si="92"/>
        <v>#DIV/0!</v>
      </c>
      <c r="AD992" s="1" t="e">
        <f t="shared" si="93"/>
        <v>#DIV/0!</v>
      </c>
      <c r="AE992" s="1"/>
      <c r="AJ992" s="1"/>
    </row>
    <row r="993" spans="1:37" ht="15.75" customHeight="1" x14ac:dyDescent="0.25">
      <c r="A993" s="2" t="s">
        <v>29</v>
      </c>
      <c r="B993" s="3">
        <v>198</v>
      </c>
      <c r="C993" s="4">
        <v>5</v>
      </c>
      <c r="D993" s="1" t="s">
        <v>38</v>
      </c>
      <c r="E993" s="1" t="s">
        <v>39</v>
      </c>
      <c r="F993" s="1" t="s">
        <v>35</v>
      </c>
      <c r="G993" s="1">
        <v>2012</v>
      </c>
      <c r="H993" s="4" t="s">
        <v>87</v>
      </c>
      <c r="V993" s="5" t="e">
        <f t="shared" si="89"/>
        <v>#DIV/0!</v>
      </c>
      <c r="Y993" s="1" t="e">
        <f t="shared" si="90"/>
        <v>#DIV/0!</v>
      </c>
      <c r="Z993" s="4" t="e">
        <f t="shared" si="91"/>
        <v>#DIV/0!</v>
      </c>
      <c r="AB993" s="1" t="e">
        <f t="shared" si="92"/>
        <v>#DIV/0!</v>
      </c>
      <c r="AD993" s="1" t="e">
        <f t="shared" si="93"/>
        <v>#DIV/0!</v>
      </c>
      <c r="AE993" s="1"/>
      <c r="AJ993" s="1"/>
    </row>
    <row r="994" spans="1:37" s="36" customFormat="1" ht="15.75" customHeight="1" x14ac:dyDescent="0.25">
      <c r="A994" s="34" t="s">
        <v>29</v>
      </c>
      <c r="B994" s="30">
        <v>199</v>
      </c>
      <c r="C994" s="35">
        <v>5</v>
      </c>
      <c r="D994" s="36" t="s">
        <v>38</v>
      </c>
      <c r="E994" s="36" t="s">
        <v>39</v>
      </c>
      <c r="F994" s="36" t="s">
        <v>35</v>
      </c>
      <c r="G994" s="36">
        <v>2008</v>
      </c>
      <c r="H994" s="35" t="s">
        <v>87</v>
      </c>
      <c r="I994" s="35"/>
      <c r="V994" s="37" t="e">
        <f t="shared" si="89"/>
        <v>#DIV/0!</v>
      </c>
      <c r="Y994" s="36" t="e">
        <f t="shared" si="90"/>
        <v>#DIV/0!</v>
      </c>
      <c r="Z994" s="35" t="e">
        <f t="shared" si="91"/>
        <v>#DIV/0!</v>
      </c>
      <c r="AB994" s="36" t="e">
        <f t="shared" si="92"/>
        <v>#DIV/0!</v>
      </c>
      <c r="AD994" s="36" t="e">
        <f t="shared" si="93"/>
        <v>#DIV/0!</v>
      </c>
    </row>
    <row r="995" spans="1:37" ht="15.75" customHeight="1" x14ac:dyDescent="0.25">
      <c r="A995" s="2" t="s">
        <v>29</v>
      </c>
      <c r="B995" s="3">
        <v>199</v>
      </c>
      <c r="C995" s="4">
        <v>5</v>
      </c>
      <c r="D995" s="1" t="s">
        <v>38</v>
      </c>
      <c r="E995" s="1" t="s">
        <v>39</v>
      </c>
      <c r="F995" s="1" t="s">
        <v>35</v>
      </c>
      <c r="G995" s="1">
        <v>2009</v>
      </c>
      <c r="H995" s="4" t="s">
        <v>87</v>
      </c>
      <c r="V995" s="5" t="e">
        <f t="shared" si="89"/>
        <v>#DIV/0!</v>
      </c>
      <c r="Y995" s="1" t="e">
        <f t="shared" si="90"/>
        <v>#DIV/0!</v>
      </c>
      <c r="Z995" s="4" t="e">
        <f t="shared" si="91"/>
        <v>#DIV/0!</v>
      </c>
      <c r="AB995" s="1" t="e">
        <f t="shared" si="92"/>
        <v>#DIV/0!</v>
      </c>
      <c r="AD995" s="1" t="e">
        <f t="shared" si="93"/>
        <v>#DIV/0!</v>
      </c>
      <c r="AE995" s="1"/>
      <c r="AJ995" s="1"/>
    </row>
    <row r="996" spans="1:37" ht="15.75" customHeight="1" x14ac:dyDescent="0.25">
      <c r="A996" s="2" t="s">
        <v>29</v>
      </c>
      <c r="B996" s="3">
        <v>199</v>
      </c>
      <c r="C996" s="4">
        <v>5</v>
      </c>
      <c r="D996" s="1" t="s">
        <v>38</v>
      </c>
      <c r="E996" s="1" t="s">
        <v>39</v>
      </c>
      <c r="F996" s="1" t="s">
        <v>35</v>
      </c>
      <c r="G996" s="1">
        <v>2010</v>
      </c>
      <c r="H996" s="4" t="s">
        <v>87</v>
      </c>
      <c r="V996" s="5" t="e">
        <f t="shared" si="89"/>
        <v>#DIV/0!</v>
      </c>
      <c r="Y996" s="1" t="e">
        <f t="shared" si="90"/>
        <v>#DIV/0!</v>
      </c>
      <c r="Z996" s="4" t="e">
        <f t="shared" si="91"/>
        <v>#DIV/0!</v>
      </c>
      <c r="AB996" s="1" t="e">
        <f t="shared" si="92"/>
        <v>#DIV/0!</v>
      </c>
      <c r="AD996" s="1" t="e">
        <f t="shared" si="93"/>
        <v>#DIV/0!</v>
      </c>
      <c r="AE996" s="1"/>
      <c r="AJ996" s="1"/>
    </row>
    <row r="997" spans="1:37" ht="15.75" customHeight="1" x14ac:dyDescent="0.25">
      <c r="A997" s="2" t="s">
        <v>29</v>
      </c>
      <c r="B997" s="3">
        <v>199</v>
      </c>
      <c r="C997" s="4">
        <v>5</v>
      </c>
      <c r="D997" s="1" t="s">
        <v>38</v>
      </c>
      <c r="E997" s="1" t="s">
        <v>39</v>
      </c>
      <c r="F997" s="1" t="s">
        <v>35</v>
      </c>
      <c r="G997" s="1">
        <v>2011</v>
      </c>
      <c r="H997" s="4" t="s">
        <v>87</v>
      </c>
      <c r="V997" s="5" t="e">
        <f t="shared" si="89"/>
        <v>#DIV/0!</v>
      </c>
      <c r="Y997" s="1" t="e">
        <f t="shared" si="90"/>
        <v>#DIV/0!</v>
      </c>
      <c r="Z997" s="4" t="e">
        <f t="shared" si="91"/>
        <v>#DIV/0!</v>
      </c>
      <c r="AB997" s="1" t="e">
        <f t="shared" si="92"/>
        <v>#DIV/0!</v>
      </c>
      <c r="AD997" s="1" t="e">
        <f t="shared" si="93"/>
        <v>#DIV/0!</v>
      </c>
      <c r="AE997" s="1"/>
      <c r="AJ997" s="1"/>
    </row>
    <row r="998" spans="1:37" ht="15.75" customHeight="1" x14ac:dyDescent="0.25">
      <c r="A998" s="2" t="s">
        <v>29</v>
      </c>
      <c r="B998" s="3">
        <v>199</v>
      </c>
      <c r="C998" s="4">
        <v>5</v>
      </c>
      <c r="D998" s="1" t="s">
        <v>38</v>
      </c>
      <c r="E998" s="1" t="s">
        <v>39</v>
      </c>
      <c r="F998" s="1" t="s">
        <v>35</v>
      </c>
      <c r="G998" s="1">
        <v>2012</v>
      </c>
      <c r="H998" s="4" t="s">
        <v>87</v>
      </c>
      <c r="V998" s="5" t="e">
        <f t="shared" si="89"/>
        <v>#DIV/0!</v>
      </c>
      <c r="Y998" s="1" t="e">
        <f t="shared" si="90"/>
        <v>#DIV/0!</v>
      </c>
      <c r="Z998" s="4" t="e">
        <f t="shared" si="91"/>
        <v>#DIV/0!</v>
      </c>
      <c r="AB998" s="1" t="e">
        <f t="shared" si="92"/>
        <v>#DIV/0!</v>
      </c>
      <c r="AD998" s="1" t="e">
        <f t="shared" si="93"/>
        <v>#DIV/0!</v>
      </c>
      <c r="AE998" s="1"/>
      <c r="AJ998" s="1"/>
    </row>
    <row r="999" spans="1:37" s="36" customFormat="1" ht="15.75" customHeight="1" x14ac:dyDescent="0.25">
      <c r="A999" s="34" t="s">
        <v>29</v>
      </c>
      <c r="B999" s="30">
        <v>200</v>
      </c>
      <c r="C999" s="35">
        <v>5</v>
      </c>
      <c r="D999" s="36" t="s">
        <v>38</v>
      </c>
      <c r="E999" s="36" t="s">
        <v>39</v>
      </c>
      <c r="F999" s="36" t="s">
        <v>35</v>
      </c>
      <c r="G999" s="36">
        <v>2008</v>
      </c>
      <c r="H999" s="35" t="s">
        <v>87</v>
      </c>
      <c r="I999" s="35"/>
      <c r="V999" s="37" t="e">
        <f t="shared" si="89"/>
        <v>#DIV/0!</v>
      </c>
      <c r="Y999" s="36" t="e">
        <f t="shared" si="90"/>
        <v>#DIV/0!</v>
      </c>
      <c r="Z999" s="35" t="e">
        <f t="shared" si="91"/>
        <v>#DIV/0!</v>
      </c>
      <c r="AB999" s="36" t="e">
        <f t="shared" si="92"/>
        <v>#DIV/0!</v>
      </c>
      <c r="AD999" s="36" t="e">
        <f t="shared" si="93"/>
        <v>#DIV/0!</v>
      </c>
    </row>
    <row r="1000" spans="1:37" ht="15.75" customHeight="1" x14ac:dyDescent="0.25">
      <c r="A1000" s="2" t="s">
        <v>29</v>
      </c>
      <c r="B1000" s="3">
        <v>200</v>
      </c>
      <c r="C1000" s="4">
        <v>5</v>
      </c>
      <c r="D1000" s="1" t="s">
        <v>38</v>
      </c>
      <c r="E1000" s="1" t="s">
        <v>39</v>
      </c>
      <c r="F1000" s="1" t="s">
        <v>35</v>
      </c>
      <c r="G1000" s="1">
        <v>2009</v>
      </c>
      <c r="H1000" s="4" t="s">
        <v>87</v>
      </c>
      <c r="V1000" s="5" t="e">
        <f t="shared" si="89"/>
        <v>#DIV/0!</v>
      </c>
      <c r="Y1000" s="1" t="e">
        <f t="shared" si="90"/>
        <v>#DIV/0!</v>
      </c>
      <c r="Z1000" s="4" t="e">
        <f t="shared" si="91"/>
        <v>#DIV/0!</v>
      </c>
      <c r="AB1000" s="1" t="e">
        <f t="shared" si="92"/>
        <v>#DIV/0!</v>
      </c>
      <c r="AD1000" s="1" t="e">
        <f t="shared" si="93"/>
        <v>#DIV/0!</v>
      </c>
      <c r="AE1000" s="1"/>
      <c r="AJ1000" s="1"/>
    </row>
    <row r="1001" spans="1:37" ht="15.75" customHeight="1" x14ac:dyDescent="0.25">
      <c r="A1001" s="2" t="s">
        <v>29</v>
      </c>
      <c r="B1001" s="3">
        <v>200</v>
      </c>
      <c r="C1001" s="4">
        <v>5</v>
      </c>
      <c r="D1001" s="1" t="s">
        <v>38</v>
      </c>
      <c r="E1001" s="1" t="s">
        <v>39</v>
      </c>
      <c r="F1001" s="1" t="s">
        <v>35</v>
      </c>
      <c r="G1001" s="1">
        <v>2010</v>
      </c>
      <c r="H1001" s="4" t="s">
        <v>87</v>
      </c>
      <c r="V1001" s="5" t="e">
        <f t="shared" si="89"/>
        <v>#DIV/0!</v>
      </c>
      <c r="Y1001" s="1" t="e">
        <f t="shared" si="90"/>
        <v>#DIV/0!</v>
      </c>
      <c r="Z1001" s="4" t="e">
        <f t="shared" si="91"/>
        <v>#DIV/0!</v>
      </c>
      <c r="AB1001" s="1" t="e">
        <f t="shared" si="92"/>
        <v>#DIV/0!</v>
      </c>
      <c r="AD1001" s="1" t="e">
        <f t="shared" si="93"/>
        <v>#DIV/0!</v>
      </c>
      <c r="AE1001" s="1"/>
      <c r="AJ1001" s="1"/>
    </row>
    <row r="1002" spans="1:37" ht="15.75" customHeight="1" x14ac:dyDescent="0.25">
      <c r="A1002" s="2" t="s">
        <v>29</v>
      </c>
      <c r="B1002" s="3">
        <v>200</v>
      </c>
      <c r="C1002" s="4">
        <v>5</v>
      </c>
      <c r="D1002" s="1" t="s">
        <v>38</v>
      </c>
      <c r="E1002" s="1" t="s">
        <v>39</v>
      </c>
      <c r="F1002" s="1" t="s">
        <v>35</v>
      </c>
      <c r="G1002" s="1">
        <v>2011</v>
      </c>
      <c r="H1002" s="4" t="s">
        <v>87</v>
      </c>
      <c r="V1002" s="5" t="e">
        <f t="shared" si="89"/>
        <v>#DIV/0!</v>
      </c>
      <c r="Y1002" s="1" t="e">
        <f t="shared" si="90"/>
        <v>#DIV/0!</v>
      </c>
      <c r="Z1002" s="4" t="e">
        <f t="shared" si="91"/>
        <v>#DIV/0!</v>
      </c>
      <c r="AB1002" s="1" t="e">
        <f t="shared" si="92"/>
        <v>#DIV/0!</v>
      </c>
      <c r="AD1002" s="1" t="e">
        <f t="shared" si="93"/>
        <v>#DIV/0!</v>
      </c>
      <c r="AE1002" s="1"/>
      <c r="AJ1002" s="1"/>
    </row>
    <row r="1003" spans="1:37" ht="15.75" customHeight="1" x14ac:dyDescent="0.25">
      <c r="A1003" s="2" t="s">
        <v>29</v>
      </c>
      <c r="B1003" s="3">
        <v>200</v>
      </c>
      <c r="C1003" s="4">
        <v>5</v>
      </c>
      <c r="D1003" s="1" t="s">
        <v>38</v>
      </c>
      <c r="E1003" s="1" t="s">
        <v>39</v>
      </c>
      <c r="F1003" s="1" t="s">
        <v>35</v>
      </c>
      <c r="G1003" s="1">
        <v>2012</v>
      </c>
      <c r="H1003" s="4" t="s">
        <v>87</v>
      </c>
      <c r="V1003" s="5" t="e">
        <f t="shared" si="89"/>
        <v>#DIV/0!</v>
      </c>
      <c r="Y1003" s="1" t="e">
        <f t="shared" si="90"/>
        <v>#DIV/0!</v>
      </c>
      <c r="Z1003" s="4" t="e">
        <f t="shared" si="91"/>
        <v>#DIV/0!</v>
      </c>
      <c r="AB1003" s="1" t="e">
        <f t="shared" si="92"/>
        <v>#DIV/0!</v>
      </c>
      <c r="AD1003" s="1" t="e">
        <f t="shared" si="93"/>
        <v>#DIV/0!</v>
      </c>
      <c r="AE1003" s="1"/>
      <c r="AJ1003" s="1"/>
    </row>
    <row r="1004" spans="1:37" s="36" customFormat="1" ht="15.75" customHeight="1" x14ac:dyDescent="0.25">
      <c r="A1004" s="34" t="s">
        <v>29</v>
      </c>
      <c r="B1004" s="30">
        <v>201</v>
      </c>
      <c r="C1004" s="35">
        <v>6</v>
      </c>
      <c r="D1004" s="36" t="s">
        <v>40</v>
      </c>
      <c r="E1004" s="36" t="s">
        <v>38</v>
      </c>
      <c r="F1004" s="36" t="s">
        <v>35</v>
      </c>
      <c r="G1004" s="36">
        <v>2008</v>
      </c>
      <c r="H1004" s="35" t="s">
        <v>87</v>
      </c>
      <c r="I1004" s="35"/>
      <c r="J1004" s="36">
        <v>63</v>
      </c>
      <c r="K1004" s="36">
        <v>1</v>
      </c>
      <c r="L1004" s="36">
        <f>J1004-22</f>
        <v>41</v>
      </c>
      <c r="M1004" s="36">
        <f>J1004-49</f>
        <v>14</v>
      </c>
      <c r="N1004" s="36">
        <f>J1004-67</f>
        <v>-4</v>
      </c>
      <c r="O1004" s="36">
        <f>J1004-82</f>
        <v>-19</v>
      </c>
      <c r="R1004" s="36">
        <v>1</v>
      </c>
      <c r="S1004" s="36">
        <v>205</v>
      </c>
      <c r="T1004" s="36">
        <v>5</v>
      </c>
      <c r="U1004" s="36">
        <v>7</v>
      </c>
      <c r="V1004" s="37">
        <f t="shared" si="89"/>
        <v>1.4</v>
      </c>
      <c r="W1004" s="36">
        <v>2</v>
      </c>
      <c r="X1004" s="36">
        <v>2</v>
      </c>
      <c r="Y1004" s="37">
        <f t="shared" si="90"/>
        <v>0.4</v>
      </c>
      <c r="Z1004" s="35">
        <f t="shared" si="91"/>
        <v>28.571428571428573</v>
      </c>
      <c r="AA1004" s="36">
        <v>0</v>
      </c>
      <c r="AB1004" s="36">
        <f t="shared" si="92"/>
        <v>0</v>
      </c>
      <c r="AC1004" s="36">
        <v>0</v>
      </c>
      <c r="AD1004" s="36">
        <f t="shared" si="93"/>
        <v>0</v>
      </c>
      <c r="AE1004" s="41" t="s">
        <v>61</v>
      </c>
      <c r="AF1004" s="36">
        <v>5</v>
      </c>
      <c r="AG1004" s="36">
        <v>2</v>
      </c>
      <c r="AH1004" s="36">
        <v>1</v>
      </c>
      <c r="AI1004" s="36">
        <v>1</v>
      </c>
      <c r="AJ1004" s="36">
        <v>3</v>
      </c>
      <c r="AK1004" s="36">
        <v>3</v>
      </c>
    </row>
    <row r="1005" spans="1:37" ht="15.75" customHeight="1" x14ac:dyDescent="0.25">
      <c r="A1005" s="2" t="s">
        <v>29</v>
      </c>
      <c r="B1005" s="3">
        <v>201</v>
      </c>
      <c r="C1005" s="4">
        <v>6</v>
      </c>
      <c r="D1005" s="1" t="s">
        <v>40</v>
      </c>
      <c r="E1005" s="1" t="s">
        <v>38</v>
      </c>
      <c r="F1005" s="1" t="s">
        <v>35</v>
      </c>
      <c r="G1005" s="1">
        <v>2009</v>
      </c>
      <c r="H1005" s="4" t="s">
        <v>87</v>
      </c>
      <c r="V1005" s="5" t="e">
        <f t="shared" si="89"/>
        <v>#DIV/0!</v>
      </c>
      <c r="Y1005" s="1" t="e">
        <f t="shared" si="90"/>
        <v>#DIV/0!</v>
      </c>
      <c r="Z1005" s="4" t="e">
        <f t="shared" si="91"/>
        <v>#DIV/0!</v>
      </c>
      <c r="AB1005" s="1" t="e">
        <f t="shared" si="92"/>
        <v>#DIV/0!</v>
      </c>
      <c r="AD1005" s="1" t="e">
        <f t="shared" si="93"/>
        <v>#DIV/0!</v>
      </c>
      <c r="AE1005" s="1"/>
      <c r="AJ1005" s="1"/>
    </row>
    <row r="1006" spans="1:37" ht="15.75" customHeight="1" x14ac:dyDescent="0.25">
      <c r="A1006" s="2" t="s">
        <v>29</v>
      </c>
      <c r="B1006" s="3">
        <v>201</v>
      </c>
      <c r="C1006" s="4">
        <v>6</v>
      </c>
      <c r="D1006" s="1" t="s">
        <v>40</v>
      </c>
      <c r="E1006" s="1" t="s">
        <v>38</v>
      </c>
      <c r="F1006" s="1" t="s">
        <v>35</v>
      </c>
      <c r="G1006" s="1">
        <v>2010</v>
      </c>
      <c r="H1006" s="4" t="s">
        <v>87</v>
      </c>
      <c r="V1006" s="5" t="e">
        <f t="shared" si="89"/>
        <v>#DIV/0!</v>
      </c>
      <c r="Y1006" s="1" t="e">
        <f t="shared" si="90"/>
        <v>#DIV/0!</v>
      </c>
      <c r="Z1006" s="4" t="e">
        <f t="shared" si="91"/>
        <v>#DIV/0!</v>
      </c>
      <c r="AB1006" s="1" t="e">
        <f t="shared" si="92"/>
        <v>#DIV/0!</v>
      </c>
      <c r="AD1006" s="1" t="e">
        <f t="shared" si="93"/>
        <v>#DIV/0!</v>
      </c>
      <c r="AE1006" s="1"/>
      <c r="AJ1006" s="1"/>
    </row>
    <row r="1007" spans="1:37" ht="15.75" customHeight="1" x14ac:dyDescent="0.25">
      <c r="A1007" s="2" t="s">
        <v>29</v>
      </c>
      <c r="B1007" s="3">
        <v>201</v>
      </c>
      <c r="C1007" s="4">
        <v>6</v>
      </c>
      <c r="D1007" s="1" t="s">
        <v>40</v>
      </c>
      <c r="E1007" s="1" t="s">
        <v>38</v>
      </c>
      <c r="F1007" s="1" t="s">
        <v>35</v>
      </c>
      <c r="G1007" s="1">
        <v>2011</v>
      </c>
      <c r="H1007" s="4" t="s">
        <v>87</v>
      </c>
      <c r="V1007" s="5" t="e">
        <f t="shared" si="89"/>
        <v>#DIV/0!</v>
      </c>
      <c r="Y1007" s="1" t="e">
        <f t="shared" si="90"/>
        <v>#DIV/0!</v>
      </c>
      <c r="Z1007" s="4" t="e">
        <f t="shared" si="91"/>
        <v>#DIV/0!</v>
      </c>
      <c r="AB1007" s="1" t="e">
        <f t="shared" si="92"/>
        <v>#DIV/0!</v>
      </c>
      <c r="AD1007" s="1" t="e">
        <f t="shared" si="93"/>
        <v>#DIV/0!</v>
      </c>
      <c r="AE1007" s="1"/>
      <c r="AJ1007" s="1"/>
    </row>
    <row r="1008" spans="1:37" ht="15.75" customHeight="1" x14ac:dyDescent="0.25">
      <c r="A1008" s="2" t="s">
        <v>29</v>
      </c>
      <c r="B1008" s="3">
        <v>201</v>
      </c>
      <c r="C1008" s="4">
        <v>6</v>
      </c>
      <c r="D1008" s="1" t="s">
        <v>40</v>
      </c>
      <c r="E1008" s="1" t="s">
        <v>38</v>
      </c>
      <c r="F1008" s="1" t="s">
        <v>35</v>
      </c>
      <c r="G1008" s="1">
        <v>2012</v>
      </c>
      <c r="H1008" s="4" t="s">
        <v>87</v>
      </c>
      <c r="V1008" s="5" t="e">
        <f t="shared" si="89"/>
        <v>#DIV/0!</v>
      </c>
      <c r="Y1008" s="1" t="e">
        <f t="shared" si="90"/>
        <v>#DIV/0!</v>
      </c>
      <c r="Z1008" s="4" t="e">
        <f t="shared" si="91"/>
        <v>#DIV/0!</v>
      </c>
      <c r="AB1008" s="1" t="e">
        <f t="shared" si="92"/>
        <v>#DIV/0!</v>
      </c>
      <c r="AD1008" s="1" t="e">
        <f t="shared" si="93"/>
        <v>#DIV/0!</v>
      </c>
      <c r="AE1008" s="1"/>
      <c r="AJ1008" s="1"/>
    </row>
    <row r="1009" spans="1:37" s="36" customFormat="1" ht="15.75" customHeight="1" x14ac:dyDescent="0.25">
      <c r="A1009" s="34" t="s">
        <v>29</v>
      </c>
      <c r="B1009" s="30">
        <v>202</v>
      </c>
      <c r="C1009" s="35">
        <v>6</v>
      </c>
      <c r="D1009" s="36" t="s">
        <v>40</v>
      </c>
      <c r="E1009" s="36" t="s">
        <v>38</v>
      </c>
      <c r="F1009" s="36" t="s">
        <v>35</v>
      </c>
      <c r="G1009" s="36">
        <v>2008</v>
      </c>
      <c r="H1009" s="35" t="s">
        <v>87</v>
      </c>
      <c r="I1009" s="35"/>
      <c r="V1009" s="37" t="e">
        <f t="shared" si="89"/>
        <v>#DIV/0!</v>
      </c>
      <c r="Y1009" s="36" t="e">
        <f t="shared" si="90"/>
        <v>#DIV/0!</v>
      </c>
      <c r="Z1009" s="35" t="e">
        <f t="shared" si="91"/>
        <v>#DIV/0!</v>
      </c>
      <c r="AB1009" s="36" t="e">
        <f t="shared" si="92"/>
        <v>#DIV/0!</v>
      </c>
      <c r="AD1009" s="36" t="e">
        <f t="shared" si="93"/>
        <v>#DIV/0!</v>
      </c>
    </row>
    <row r="1010" spans="1:37" ht="15.75" customHeight="1" x14ac:dyDescent="0.25">
      <c r="A1010" s="2" t="s">
        <v>29</v>
      </c>
      <c r="B1010" s="3">
        <v>202</v>
      </c>
      <c r="C1010" s="4">
        <v>6</v>
      </c>
      <c r="D1010" s="1" t="s">
        <v>40</v>
      </c>
      <c r="E1010" s="1" t="s">
        <v>38</v>
      </c>
      <c r="F1010" s="1" t="s">
        <v>35</v>
      </c>
      <c r="G1010" s="1">
        <v>2009</v>
      </c>
      <c r="H1010" s="4" t="s">
        <v>87</v>
      </c>
      <c r="V1010" s="5" t="e">
        <f t="shared" si="89"/>
        <v>#DIV/0!</v>
      </c>
      <c r="Y1010" s="1" t="e">
        <f t="shared" si="90"/>
        <v>#DIV/0!</v>
      </c>
      <c r="Z1010" s="4" t="e">
        <f t="shared" si="91"/>
        <v>#DIV/0!</v>
      </c>
      <c r="AB1010" s="1" t="e">
        <f t="shared" si="92"/>
        <v>#DIV/0!</v>
      </c>
      <c r="AD1010" s="1" t="e">
        <f t="shared" si="93"/>
        <v>#DIV/0!</v>
      </c>
      <c r="AE1010" s="1"/>
      <c r="AJ1010" s="1"/>
    </row>
    <row r="1011" spans="1:37" ht="15.75" customHeight="1" x14ac:dyDescent="0.25">
      <c r="A1011" s="2" t="s">
        <v>29</v>
      </c>
      <c r="B1011" s="3">
        <v>202</v>
      </c>
      <c r="C1011" s="4">
        <v>6</v>
      </c>
      <c r="D1011" s="1" t="s">
        <v>40</v>
      </c>
      <c r="E1011" s="1" t="s">
        <v>38</v>
      </c>
      <c r="F1011" s="1" t="s">
        <v>35</v>
      </c>
      <c r="G1011" s="1">
        <v>2010</v>
      </c>
      <c r="H1011" s="4" t="s">
        <v>87</v>
      </c>
      <c r="V1011" s="5" t="e">
        <f t="shared" si="89"/>
        <v>#DIV/0!</v>
      </c>
      <c r="Y1011" s="1" t="e">
        <f t="shared" si="90"/>
        <v>#DIV/0!</v>
      </c>
      <c r="Z1011" s="4" t="e">
        <f t="shared" si="91"/>
        <v>#DIV/0!</v>
      </c>
      <c r="AB1011" s="1" t="e">
        <f t="shared" si="92"/>
        <v>#DIV/0!</v>
      </c>
      <c r="AD1011" s="1" t="e">
        <f t="shared" si="93"/>
        <v>#DIV/0!</v>
      </c>
      <c r="AE1011" s="1"/>
      <c r="AJ1011" s="1"/>
    </row>
    <row r="1012" spans="1:37" ht="15.75" customHeight="1" x14ac:dyDescent="0.25">
      <c r="A1012" s="2" t="s">
        <v>29</v>
      </c>
      <c r="B1012" s="3">
        <v>202</v>
      </c>
      <c r="C1012" s="4">
        <v>6</v>
      </c>
      <c r="D1012" s="1" t="s">
        <v>40</v>
      </c>
      <c r="E1012" s="1" t="s">
        <v>38</v>
      </c>
      <c r="F1012" s="1" t="s">
        <v>35</v>
      </c>
      <c r="G1012" s="1">
        <v>2011</v>
      </c>
      <c r="H1012" s="4" t="s">
        <v>87</v>
      </c>
      <c r="V1012" s="5" t="e">
        <f t="shared" si="89"/>
        <v>#DIV/0!</v>
      </c>
      <c r="Y1012" s="1" t="e">
        <f t="shared" si="90"/>
        <v>#DIV/0!</v>
      </c>
      <c r="Z1012" s="4" t="e">
        <f t="shared" si="91"/>
        <v>#DIV/0!</v>
      </c>
      <c r="AB1012" s="1" t="e">
        <f t="shared" si="92"/>
        <v>#DIV/0!</v>
      </c>
      <c r="AD1012" s="1" t="e">
        <f t="shared" si="93"/>
        <v>#DIV/0!</v>
      </c>
      <c r="AE1012" s="1"/>
      <c r="AJ1012" s="1"/>
    </row>
    <row r="1013" spans="1:37" ht="15.75" customHeight="1" x14ac:dyDescent="0.25">
      <c r="A1013" s="2" t="s">
        <v>29</v>
      </c>
      <c r="B1013" s="3">
        <v>202</v>
      </c>
      <c r="C1013" s="4">
        <v>6</v>
      </c>
      <c r="D1013" s="1" t="s">
        <v>40</v>
      </c>
      <c r="E1013" s="1" t="s">
        <v>38</v>
      </c>
      <c r="F1013" s="1" t="s">
        <v>35</v>
      </c>
      <c r="G1013" s="1">
        <v>2012</v>
      </c>
      <c r="H1013" s="4" t="s">
        <v>87</v>
      </c>
      <c r="V1013" s="5" t="e">
        <f t="shared" si="89"/>
        <v>#DIV/0!</v>
      </c>
      <c r="Y1013" s="1" t="e">
        <f t="shared" si="90"/>
        <v>#DIV/0!</v>
      </c>
      <c r="Z1013" s="4" t="e">
        <f t="shared" si="91"/>
        <v>#DIV/0!</v>
      </c>
      <c r="AB1013" s="1" t="e">
        <f t="shared" si="92"/>
        <v>#DIV/0!</v>
      </c>
      <c r="AD1013" s="1" t="e">
        <f t="shared" si="93"/>
        <v>#DIV/0!</v>
      </c>
      <c r="AE1013" s="1"/>
      <c r="AJ1013" s="1"/>
    </row>
    <row r="1014" spans="1:37" s="36" customFormat="1" ht="15.75" customHeight="1" x14ac:dyDescent="0.25">
      <c r="A1014" s="34" t="s">
        <v>29</v>
      </c>
      <c r="B1014" s="30">
        <v>203</v>
      </c>
      <c r="C1014" s="35">
        <v>6</v>
      </c>
      <c r="D1014" s="36" t="s">
        <v>40</v>
      </c>
      <c r="E1014" s="36" t="s">
        <v>38</v>
      </c>
      <c r="F1014" s="36" t="s">
        <v>35</v>
      </c>
      <c r="G1014" s="36">
        <v>2008</v>
      </c>
      <c r="H1014" s="35" t="s">
        <v>87</v>
      </c>
      <c r="I1014" s="35"/>
      <c r="J1014" s="36">
        <v>56</v>
      </c>
      <c r="K1014" s="36">
        <v>2</v>
      </c>
      <c r="L1014" s="36">
        <f>J1014-22</f>
        <v>34</v>
      </c>
      <c r="M1014" s="36">
        <f>J1014-49</f>
        <v>7</v>
      </c>
      <c r="N1014" s="36">
        <f>J1014-67</f>
        <v>-11</v>
      </c>
      <c r="O1014" s="36">
        <f>J1014-82</f>
        <v>-26</v>
      </c>
      <c r="R1014" s="36">
        <v>2</v>
      </c>
      <c r="S1014" s="36">
        <v>203</v>
      </c>
      <c r="T1014" s="36">
        <v>25</v>
      </c>
      <c r="U1014" s="36">
        <v>100</v>
      </c>
      <c r="V1014" s="37">
        <f t="shared" si="89"/>
        <v>4</v>
      </c>
      <c r="W1014" s="36">
        <v>4</v>
      </c>
      <c r="X1014" s="36">
        <v>26</v>
      </c>
      <c r="Y1014" s="45">
        <f t="shared" si="90"/>
        <v>1.04</v>
      </c>
      <c r="Z1014" s="35">
        <f t="shared" si="91"/>
        <v>26</v>
      </c>
      <c r="AA1014" s="36">
        <v>0</v>
      </c>
      <c r="AB1014" s="36">
        <f t="shared" si="92"/>
        <v>0</v>
      </c>
      <c r="AC1014" s="36">
        <v>0</v>
      </c>
      <c r="AD1014" s="36">
        <f t="shared" si="93"/>
        <v>0</v>
      </c>
      <c r="AE1014" s="41" t="s">
        <v>61</v>
      </c>
      <c r="AF1014" s="36">
        <v>8</v>
      </c>
      <c r="AG1014" s="36">
        <v>2</v>
      </c>
      <c r="AH1014" s="36">
        <v>2</v>
      </c>
      <c r="AI1014" s="36">
        <v>2</v>
      </c>
      <c r="AJ1014" s="36">
        <v>3</v>
      </c>
      <c r="AK1014" s="36">
        <v>4</v>
      </c>
    </row>
    <row r="1015" spans="1:37" ht="15.75" customHeight="1" x14ac:dyDescent="0.25">
      <c r="A1015" s="2" t="s">
        <v>29</v>
      </c>
      <c r="B1015" s="3">
        <v>203</v>
      </c>
      <c r="C1015" s="4">
        <v>6</v>
      </c>
      <c r="D1015" s="1" t="s">
        <v>40</v>
      </c>
      <c r="E1015" s="1" t="s">
        <v>38</v>
      </c>
      <c r="F1015" s="1" t="s">
        <v>35</v>
      </c>
      <c r="G1015" s="1">
        <v>2009</v>
      </c>
      <c r="H1015" s="4" t="s">
        <v>87</v>
      </c>
      <c r="V1015" s="5" t="e">
        <f t="shared" si="89"/>
        <v>#DIV/0!</v>
      </c>
      <c r="Y1015" s="1" t="e">
        <f t="shared" si="90"/>
        <v>#DIV/0!</v>
      </c>
      <c r="Z1015" s="4" t="e">
        <f t="shared" si="91"/>
        <v>#DIV/0!</v>
      </c>
      <c r="AB1015" s="1" t="e">
        <f t="shared" si="92"/>
        <v>#DIV/0!</v>
      </c>
      <c r="AD1015" s="1" t="e">
        <f t="shared" si="93"/>
        <v>#DIV/0!</v>
      </c>
      <c r="AE1015" s="1"/>
      <c r="AJ1015" s="1"/>
    </row>
    <row r="1016" spans="1:37" ht="15.75" customHeight="1" x14ac:dyDescent="0.25">
      <c r="A1016" s="2" t="s">
        <v>29</v>
      </c>
      <c r="B1016" s="3">
        <v>203</v>
      </c>
      <c r="C1016" s="4">
        <v>6</v>
      </c>
      <c r="D1016" s="1" t="s">
        <v>40</v>
      </c>
      <c r="E1016" s="1" t="s">
        <v>38</v>
      </c>
      <c r="F1016" s="1" t="s">
        <v>35</v>
      </c>
      <c r="G1016" s="1">
        <v>2010</v>
      </c>
      <c r="H1016" s="4" t="s">
        <v>87</v>
      </c>
      <c r="V1016" s="5" t="e">
        <f t="shared" si="89"/>
        <v>#DIV/0!</v>
      </c>
      <c r="Y1016" s="1" t="e">
        <f t="shared" si="90"/>
        <v>#DIV/0!</v>
      </c>
      <c r="Z1016" s="4" t="e">
        <f t="shared" si="91"/>
        <v>#DIV/0!</v>
      </c>
      <c r="AB1016" s="1" t="e">
        <f t="shared" si="92"/>
        <v>#DIV/0!</v>
      </c>
      <c r="AD1016" s="1" t="e">
        <f t="shared" si="93"/>
        <v>#DIV/0!</v>
      </c>
      <c r="AE1016" s="1"/>
      <c r="AJ1016" s="1"/>
    </row>
    <row r="1017" spans="1:37" ht="15.75" customHeight="1" x14ac:dyDescent="0.25">
      <c r="A1017" s="2" t="s">
        <v>29</v>
      </c>
      <c r="B1017" s="3">
        <v>203</v>
      </c>
      <c r="C1017" s="4">
        <v>6</v>
      </c>
      <c r="D1017" s="1" t="s">
        <v>40</v>
      </c>
      <c r="E1017" s="1" t="s">
        <v>38</v>
      </c>
      <c r="F1017" s="1" t="s">
        <v>35</v>
      </c>
      <c r="G1017" s="1">
        <v>2011</v>
      </c>
      <c r="H1017" s="4" t="s">
        <v>87</v>
      </c>
      <c r="V1017" s="5" t="e">
        <f t="shared" si="89"/>
        <v>#DIV/0!</v>
      </c>
      <c r="Y1017" s="1" t="e">
        <f t="shared" si="90"/>
        <v>#DIV/0!</v>
      </c>
      <c r="Z1017" s="4" t="e">
        <f t="shared" si="91"/>
        <v>#DIV/0!</v>
      </c>
      <c r="AB1017" s="1" t="e">
        <f t="shared" si="92"/>
        <v>#DIV/0!</v>
      </c>
      <c r="AD1017" s="1" t="e">
        <f t="shared" si="93"/>
        <v>#DIV/0!</v>
      </c>
      <c r="AE1017" s="1"/>
      <c r="AJ1017" s="1"/>
    </row>
    <row r="1018" spans="1:37" ht="15.75" customHeight="1" x14ac:dyDescent="0.25">
      <c r="A1018" s="2" t="s">
        <v>29</v>
      </c>
      <c r="B1018" s="3">
        <v>203</v>
      </c>
      <c r="C1018" s="4">
        <v>6</v>
      </c>
      <c r="D1018" s="1" t="s">
        <v>40</v>
      </c>
      <c r="E1018" s="1" t="s">
        <v>38</v>
      </c>
      <c r="F1018" s="1" t="s">
        <v>35</v>
      </c>
      <c r="G1018" s="1">
        <v>2012</v>
      </c>
      <c r="H1018" s="4" t="s">
        <v>87</v>
      </c>
      <c r="V1018" s="5" t="e">
        <f t="shared" si="89"/>
        <v>#DIV/0!</v>
      </c>
      <c r="Y1018" s="1" t="e">
        <f t="shared" si="90"/>
        <v>#DIV/0!</v>
      </c>
      <c r="Z1018" s="4" t="e">
        <f t="shared" si="91"/>
        <v>#DIV/0!</v>
      </c>
      <c r="AB1018" s="1" t="e">
        <f t="shared" si="92"/>
        <v>#DIV/0!</v>
      </c>
      <c r="AD1018" s="1" t="e">
        <f t="shared" si="93"/>
        <v>#DIV/0!</v>
      </c>
      <c r="AE1018" s="1"/>
      <c r="AJ1018" s="1"/>
    </row>
    <row r="1019" spans="1:37" s="36" customFormat="1" ht="15.75" customHeight="1" x14ac:dyDescent="0.25">
      <c r="A1019" s="34" t="s">
        <v>29</v>
      </c>
      <c r="B1019" s="30">
        <v>204</v>
      </c>
      <c r="C1019" s="35">
        <v>6</v>
      </c>
      <c r="D1019" s="36" t="s">
        <v>40</v>
      </c>
      <c r="E1019" s="36" t="s">
        <v>38</v>
      </c>
      <c r="F1019" s="36" t="s">
        <v>35</v>
      </c>
      <c r="G1019" s="36">
        <v>2008</v>
      </c>
      <c r="H1019" s="35" t="s">
        <v>87</v>
      </c>
      <c r="I1019" s="35"/>
      <c r="V1019" s="37" t="e">
        <f t="shared" si="89"/>
        <v>#DIV/0!</v>
      </c>
      <c r="Y1019" s="36" t="e">
        <f t="shared" si="90"/>
        <v>#DIV/0!</v>
      </c>
      <c r="Z1019" s="35" t="e">
        <f t="shared" si="91"/>
        <v>#DIV/0!</v>
      </c>
      <c r="AB1019" s="36" t="e">
        <f t="shared" si="92"/>
        <v>#DIV/0!</v>
      </c>
      <c r="AD1019" s="36" t="e">
        <f t="shared" si="93"/>
        <v>#DIV/0!</v>
      </c>
    </row>
    <row r="1020" spans="1:37" ht="15.75" customHeight="1" x14ac:dyDescent="0.25">
      <c r="A1020" s="2" t="s">
        <v>29</v>
      </c>
      <c r="B1020" s="3">
        <v>204</v>
      </c>
      <c r="C1020" s="4">
        <v>6</v>
      </c>
      <c r="D1020" s="1" t="s">
        <v>40</v>
      </c>
      <c r="E1020" s="1" t="s">
        <v>38</v>
      </c>
      <c r="F1020" s="1" t="s">
        <v>35</v>
      </c>
      <c r="G1020" s="1">
        <v>2009</v>
      </c>
      <c r="H1020" s="4" t="s">
        <v>87</v>
      </c>
      <c r="V1020" s="5" t="e">
        <f t="shared" si="89"/>
        <v>#DIV/0!</v>
      </c>
      <c r="Y1020" s="1" t="e">
        <f t="shared" si="90"/>
        <v>#DIV/0!</v>
      </c>
      <c r="Z1020" s="4" t="e">
        <f t="shared" si="91"/>
        <v>#DIV/0!</v>
      </c>
      <c r="AB1020" s="1" t="e">
        <f t="shared" si="92"/>
        <v>#DIV/0!</v>
      </c>
      <c r="AD1020" s="1" t="e">
        <f t="shared" si="93"/>
        <v>#DIV/0!</v>
      </c>
      <c r="AE1020" s="1"/>
      <c r="AJ1020" s="1"/>
    </row>
    <row r="1021" spans="1:37" ht="15.75" customHeight="1" x14ac:dyDescent="0.25">
      <c r="A1021" s="2" t="s">
        <v>29</v>
      </c>
      <c r="B1021" s="3">
        <v>204</v>
      </c>
      <c r="C1021" s="4">
        <v>6</v>
      </c>
      <c r="D1021" s="1" t="s">
        <v>40</v>
      </c>
      <c r="E1021" s="1" t="s">
        <v>38</v>
      </c>
      <c r="F1021" s="1" t="s">
        <v>35</v>
      </c>
      <c r="G1021" s="1">
        <v>2010</v>
      </c>
      <c r="H1021" s="4" t="s">
        <v>87</v>
      </c>
      <c r="V1021" s="5" t="e">
        <f t="shared" si="89"/>
        <v>#DIV/0!</v>
      </c>
      <c r="Y1021" s="1" t="e">
        <f t="shared" si="90"/>
        <v>#DIV/0!</v>
      </c>
      <c r="Z1021" s="4" t="e">
        <f t="shared" si="91"/>
        <v>#DIV/0!</v>
      </c>
      <c r="AB1021" s="1" t="e">
        <f t="shared" si="92"/>
        <v>#DIV/0!</v>
      </c>
      <c r="AD1021" s="1" t="e">
        <f t="shared" si="93"/>
        <v>#DIV/0!</v>
      </c>
      <c r="AE1021" s="1"/>
      <c r="AJ1021" s="1"/>
    </row>
    <row r="1022" spans="1:37" ht="15.75" customHeight="1" x14ac:dyDescent="0.25">
      <c r="A1022" s="2" t="s">
        <v>29</v>
      </c>
      <c r="B1022" s="3">
        <v>204</v>
      </c>
      <c r="C1022" s="4">
        <v>6</v>
      </c>
      <c r="D1022" s="1" t="s">
        <v>40</v>
      </c>
      <c r="E1022" s="1" t="s">
        <v>38</v>
      </c>
      <c r="F1022" s="1" t="s">
        <v>35</v>
      </c>
      <c r="G1022" s="1">
        <v>2011</v>
      </c>
      <c r="H1022" s="4" t="s">
        <v>87</v>
      </c>
      <c r="V1022" s="5" t="e">
        <f t="shared" si="89"/>
        <v>#DIV/0!</v>
      </c>
      <c r="Y1022" s="1" t="e">
        <f t="shared" si="90"/>
        <v>#DIV/0!</v>
      </c>
      <c r="Z1022" s="4" t="e">
        <f t="shared" si="91"/>
        <v>#DIV/0!</v>
      </c>
      <c r="AB1022" s="1" t="e">
        <f t="shared" si="92"/>
        <v>#DIV/0!</v>
      </c>
      <c r="AD1022" s="1" t="e">
        <f t="shared" si="93"/>
        <v>#DIV/0!</v>
      </c>
      <c r="AE1022" s="1"/>
      <c r="AJ1022" s="1"/>
    </row>
    <row r="1023" spans="1:37" ht="15.75" customHeight="1" x14ac:dyDescent="0.25">
      <c r="A1023" s="2" t="s">
        <v>29</v>
      </c>
      <c r="B1023" s="3">
        <v>204</v>
      </c>
      <c r="C1023" s="4">
        <v>6</v>
      </c>
      <c r="D1023" s="1" t="s">
        <v>40</v>
      </c>
      <c r="E1023" s="1" t="s">
        <v>38</v>
      </c>
      <c r="F1023" s="1" t="s">
        <v>35</v>
      </c>
      <c r="G1023" s="1">
        <v>2012</v>
      </c>
      <c r="H1023" s="4" t="s">
        <v>87</v>
      </c>
      <c r="V1023" s="5" t="e">
        <f t="shared" si="89"/>
        <v>#DIV/0!</v>
      </c>
      <c r="Y1023" s="1" t="e">
        <f t="shared" si="90"/>
        <v>#DIV/0!</v>
      </c>
      <c r="Z1023" s="4" t="e">
        <f t="shared" si="91"/>
        <v>#DIV/0!</v>
      </c>
      <c r="AB1023" s="1" t="e">
        <f t="shared" si="92"/>
        <v>#DIV/0!</v>
      </c>
      <c r="AD1023" s="1" t="e">
        <f t="shared" si="93"/>
        <v>#DIV/0!</v>
      </c>
      <c r="AE1023" s="1"/>
      <c r="AJ1023" s="1"/>
    </row>
    <row r="1024" spans="1:37" s="36" customFormat="1" ht="15.75" customHeight="1" x14ac:dyDescent="0.25">
      <c r="A1024" s="34" t="s">
        <v>29</v>
      </c>
      <c r="B1024" s="30">
        <v>205</v>
      </c>
      <c r="C1024" s="35">
        <v>6</v>
      </c>
      <c r="D1024" s="36" t="s">
        <v>40</v>
      </c>
      <c r="E1024" s="36" t="s">
        <v>38</v>
      </c>
      <c r="F1024" s="36" t="s">
        <v>35</v>
      </c>
      <c r="G1024" s="36">
        <v>2008</v>
      </c>
      <c r="H1024" s="35" t="s">
        <v>87</v>
      </c>
      <c r="I1024" s="35"/>
      <c r="V1024" s="37" t="e">
        <f t="shared" si="89"/>
        <v>#DIV/0!</v>
      </c>
      <c r="Y1024" s="36" t="e">
        <f t="shared" si="90"/>
        <v>#DIV/0!</v>
      </c>
      <c r="Z1024" s="35" t="e">
        <f t="shared" si="91"/>
        <v>#DIV/0!</v>
      </c>
      <c r="AB1024" s="36" t="e">
        <f t="shared" si="92"/>
        <v>#DIV/0!</v>
      </c>
      <c r="AD1024" s="36" t="e">
        <f t="shared" si="93"/>
        <v>#DIV/0!</v>
      </c>
    </row>
    <row r="1025" spans="1:37" ht="15.75" customHeight="1" x14ac:dyDescent="0.25">
      <c r="A1025" s="2" t="s">
        <v>29</v>
      </c>
      <c r="B1025" s="3">
        <v>205</v>
      </c>
      <c r="C1025" s="4">
        <v>6</v>
      </c>
      <c r="D1025" s="1" t="s">
        <v>40</v>
      </c>
      <c r="E1025" s="1" t="s">
        <v>38</v>
      </c>
      <c r="F1025" s="1" t="s">
        <v>35</v>
      </c>
      <c r="G1025" s="1">
        <v>2009</v>
      </c>
      <c r="H1025" s="4" t="s">
        <v>87</v>
      </c>
      <c r="V1025" s="5" t="e">
        <f t="shared" si="89"/>
        <v>#DIV/0!</v>
      </c>
      <c r="Y1025" s="1" t="e">
        <f t="shared" si="90"/>
        <v>#DIV/0!</v>
      </c>
      <c r="Z1025" s="4" t="e">
        <f t="shared" si="91"/>
        <v>#DIV/0!</v>
      </c>
      <c r="AB1025" s="1" t="e">
        <f t="shared" si="92"/>
        <v>#DIV/0!</v>
      </c>
      <c r="AD1025" s="1" t="e">
        <f t="shared" si="93"/>
        <v>#DIV/0!</v>
      </c>
      <c r="AE1025" s="1"/>
      <c r="AJ1025" s="1"/>
    </row>
    <row r="1026" spans="1:37" ht="15.75" customHeight="1" x14ac:dyDescent="0.25">
      <c r="A1026" s="2" t="s">
        <v>29</v>
      </c>
      <c r="B1026" s="3">
        <v>205</v>
      </c>
      <c r="C1026" s="4">
        <v>6</v>
      </c>
      <c r="D1026" s="1" t="s">
        <v>40</v>
      </c>
      <c r="E1026" s="1" t="s">
        <v>38</v>
      </c>
      <c r="F1026" s="1" t="s">
        <v>35</v>
      </c>
      <c r="G1026" s="1">
        <v>2010</v>
      </c>
      <c r="H1026" s="4" t="s">
        <v>87</v>
      </c>
      <c r="V1026" s="5" t="e">
        <f t="shared" si="89"/>
        <v>#DIV/0!</v>
      </c>
      <c r="Y1026" s="1" t="e">
        <f t="shared" si="90"/>
        <v>#DIV/0!</v>
      </c>
      <c r="Z1026" s="4" t="e">
        <f t="shared" si="91"/>
        <v>#DIV/0!</v>
      </c>
      <c r="AB1026" s="1" t="e">
        <f t="shared" si="92"/>
        <v>#DIV/0!</v>
      </c>
      <c r="AD1026" s="1" t="e">
        <f t="shared" si="93"/>
        <v>#DIV/0!</v>
      </c>
      <c r="AE1026" s="1"/>
      <c r="AJ1026" s="1"/>
    </row>
    <row r="1027" spans="1:37" ht="15.75" customHeight="1" x14ac:dyDescent="0.25">
      <c r="A1027" s="2" t="s">
        <v>29</v>
      </c>
      <c r="B1027" s="3">
        <v>205</v>
      </c>
      <c r="C1027" s="4">
        <v>6</v>
      </c>
      <c r="D1027" s="1" t="s">
        <v>40</v>
      </c>
      <c r="E1027" s="1" t="s">
        <v>38</v>
      </c>
      <c r="F1027" s="1" t="s">
        <v>35</v>
      </c>
      <c r="G1027" s="1">
        <v>2011</v>
      </c>
      <c r="H1027" s="4" t="s">
        <v>87</v>
      </c>
      <c r="V1027" s="5" t="e">
        <f t="shared" si="89"/>
        <v>#DIV/0!</v>
      </c>
      <c r="Y1027" s="1" t="e">
        <f t="shared" si="90"/>
        <v>#DIV/0!</v>
      </c>
      <c r="Z1027" s="4" t="e">
        <f t="shared" si="91"/>
        <v>#DIV/0!</v>
      </c>
      <c r="AB1027" s="1" t="e">
        <f t="shared" si="92"/>
        <v>#DIV/0!</v>
      </c>
      <c r="AD1027" s="1" t="e">
        <f t="shared" si="93"/>
        <v>#DIV/0!</v>
      </c>
      <c r="AE1027" s="1"/>
      <c r="AJ1027" s="1"/>
    </row>
    <row r="1028" spans="1:37" ht="15.75" customHeight="1" x14ac:dyDescent="0.25">
      <c r="A1028" s="2" t="s">
        <v>29</v>
      </c>
      <c r="B1028" s="3">
        <v>205</v>
      </c>
      <c r="C1028" s="4">
        <v>6</v>
      </c>
      <c r="D1028" s="1" t="s">
        <v>40</v>
      </c>
      <c r="E1028" s="1" t="s">
        <v>38</v>
      </c>
      <c r="F1028" s="1" t="s">
        <v>35</v>
      </c>
      <c r="G1028" s="1">
        <v>2012</v>
      </c>
      <c r="H1028" s="4" t="s">
        <v>87</v>
      </c>
      <c r="V1028" s="5" t="e">
        <f t="shared" si="89"/>
        <v>#DIV/0!</v>
      </c>
      <c r="Y1028" s="1" t="e">
        <f t="shared" si="90"/>
        <v>#DIV/0!</v>
      </c>
      <c r="Z1028" s="4" t="e">
        <f t="shared" si="91"/>
        <v>#DIV/0!</v>
      </c>
      <c r="AB1028" s="1" t="e">
        <f t="shared" si="92"/>
        <v>#DIV/0!</v>
      </c>
      <c r="AD1028" s="1" t="e">
        <f t="shared" si="93"/>
        <v>#DIV/0!</v>
      </c>
      <c r="AE1028" s="1"/>
      <c r="AJ1028" s="1"/>
    </row>
    <row r="1029" spans="1:37" s="36" customFormat="1" ht="15.75" customHeight="1" x14ac:dyDescent="0.25">
      <c r="A1029" s="34" t="s">
        <v>29</v>
      </c>
      <c r="B1029" s="30">
        <v>206</v>
      </c>
      <c r="C1029" s="35">
        <v>6</v>
      </c>
      <c r="D1029" s="36" t="s">
        <v>40</v>
      </c>
      <c r="E1029" s="36" t="s">
        <v>38</v>
      </c>
      <c r="F1029" s="36" t="s">
        <v>35</v>
      </c>
      <c r="G1029" s="36">
        <v>2008</v>
      </c>
      <c r="H1029" s="35" t="s">
        <v>87</v>
      </c>
      <c r="I1029" s="35"/>
      <c r="V1029" s="37" t="e">
        <f t="shared" ref="V1029:V1092" si="94">(U1029+(Y1029*AA1029))/T1029</f>
        <v>#DIV/0!</v>
      </c>
      <c r="Y1029" s="36" t="e">
        <f t="shared" ref="Y1029:Y1092" si="95">X1029/(T1029-AA1029)</f>
        <v>#DIV/0!</v>
      </c>
      <c r="Z1029" s="35" t="e">
        <f t="shared" ref="Z1029:Z1092" si="96">Y1029*100/V1029</f>
        <v>#DIV/0!</v>
      </c>
      <c r="AB1029" s="36" t="e">
        <f t="shared" ref="AB1029:AB1092" si="97">AA1029*100/T1029</f>
        <v>#DIV/0!</v>
      </c>
      <c r="AD1029" s="36" t="e">
        <f t="shared" ref="AD1029:AD1092" si="98">AC1029*100/T1029</f>
        <v>#DIV/0!</v>
      </c>
    </row>
    <row r="1030" spans="1:37" ht="15.75" customHeight="1" x14ac:dyDescent="0.25">
      <c r="A1030" s="2" t="s">
        <v>29</v>
      </c>
      <c r="B1030" s="3">
        <v>206</v>
      </c>
      <c r="C1030" s="4">
        <v>6</v>
      </c>
      <c r="D1030" s="1" t="s">
        <v>40</v>
      </c>
      <c r="E1030" s="1" t="s">
        <v>38</v>
      </c>
      <c r="F1030" s="1" t="s">
        <v>35</v>
      </c>
      <c r="G1030" s="1">
        <v>2009</v>
      </c>
      <c r="H1030" s="4" t="s">
        <v>87</v>
      </c>
      <c r="V1030" s="5" t="e">
        <f t="shared" si="94"/>
        <v>#DIV/0!</v>
      </c>
      <c r="Y1030" s="1" t="e">
        <f t="shared" si="95"/>
        <v>#DIV/0!</v>
      </c>
      <c r="Z1030" s="4" t="e">
        <f t="shared" si="96"/>
        <v>#DIV/0!</v>
      </c>
      <c r="AB1030" s="1" t="e">
        <f t="shared" si="97"/>
        <v>#DIV/0!</v>
      </c>
      <c r="AD1030" s="1" t="e">
        <f t="shared" si="98"/>
        <v>#DIV/0!</v>
      </c>
      <c r="AE1030" s="1"/>
      <c r="AJ1030" s="1"/>
    </row>
    <row r="1031" spans="1:37" ht="15.75" customHeight="1" x14ac:dyDescent="0.25">
      <c r="A1031" s="2" t="s">
        <v>29</v>
      </c>
      <c r="B1031" s="3">
        <v>206</v>
      </c>
      <c r="C1031" s="4">
        <v>6</v>
      </c>
      <c r="D1031" s="1" t="s">
        <v>40</v>
      </c>
      <c r="E1031" s="1" t="s">
        <v>38</v>
      </c>
      <c r="F1031" s="1" t="s">
        <v>35</v>
      </c>
      <c r="G1031" s="1">
        <v>2010</v>
      </c>
      <c r="H1031" s="4" t="s">
        <v>87</v>
      </c>
      <c r="V1031" s="5" t="e">
        <f t="shared" si="94"/>
        <v>#DIV/0!</v>
      </c>
      <c r="Y1031" s="1" t="e">
        <f t="shared" si="95"/>
        <v>#DIV/0!</v>
      </c>
      <c r="Z1031" s="4" t="e">
        <f t="shared" si="96"/>
        <v>#DIV/0!</v>
      </c>
      <c r="AB1031" s="1" t="e">
        <f t="shared" si="97"/>
        <v>#DIV/0!</v>
      </c>
      <c r="AD1031" s="1" t="e">
        <f t="shared" si="98"/>
        <v>#DIV/0!</v>
      </c>
      <c r="AE1031" s="1"/>
      <c r="AJ1031" s="1"/>
    </row>
    <row r="1032" spans="1:37" ht="15.75" customHeight="1" x14ac:dyDescent="0.25">
      <c r="A1032" s="2" t="s">
        <v>29</v>
      </c>
      <c r="B1032" s="3">
        <v>206</v>
      </c>
      <c r="C1032" s="4">
        <v>6</v>
      </c>
      <c r="D1032" s="1" t="s">
        <v>40</v>
      </c>
      <c r="E1032" s="1" t="s">
        <v>38</v>
      </c>
      <c r="F1032" s="1" t="s">
        <v>35</v>
      </c>
      <c r="G1032" s="1">
        <v>2011</v>
      </c>
      <c r="H1032" s="4" t="s">
        <v>87</v>
      </c>
      <c r="V1032" s="5" t="e">
        <f t="shared" si="94"/>
        <v>#DIV/0!</v>
      </c>
      <c r="Y1032" s="1" t="e">
        <f t="shared" si="95"/>
        <v>#DIV/0!</v>
      </c>
      <c r="Z1032" s="4" t="e">
        <f t="shared" si="96"/>
        <v>#DIV/0!</v>
      </c>
      <c r="AB1032" s="1" t="e">
        <f t="shared" si="97"/>
        <v>#DIV/0!</v>
      </c>
      <c r="AD1032" s="1" t="e">
        <f t="shared" si="98"/>
        <v>#DIV/0!</v>
      </c>
      <c r="AE1032" s="1"/>
      <c r="AJ1032" s="1"/>
    </row>
    <row r="1033" spans="1:37" ht="15.75" customHeight="1" x14ac:dyDescent="0.25">
      <c r="A1033" s="2" t="s">
        <v>29</v>
      </c>
      <c r="B1033" s="3">
        <v>206</v>
      </c>
      <c r="C1033" s="4">
        <v>6</v>
      </c>
      <c r="D1033" s="1" t="s">
        <v>40</v>
      </c>
      <c r="E1033" s="1" t="s">
        <v>38</v>
      </c>
      <c r="F1033" s="1" t="s">
        <v>35</v>
      </c>
      <c r="G1033" s="1">
        <v>2012</v>
      </c>
      <c r="H1033" s="4" t="s">
        <v>87</v>
      </c>
      <c r="V1033" s="5" t="e">
        <f t="shared" si="94"/>
        <v>#DIV/0!</v>
      </c>
      <c r="Y1033" s="1" t="e">
        <f t="shared" si="95"/>
        <v>#DIV/0!</v>
      </c>
      <c r="Z1033" s="4" t="e">
        <f t="shared" si="96"/>
        <v>#DIV/0!</v>
      </c>
      <c r="AB1033" s="1" t="e">
        <f t="shared" si="97"/>
        <v>#DIV/0!</v>
      </c>
      <c r="AD1033" s="1" t="e">
        <f t="shared" si="98"/>
        <v>#DIV/0!</v>
      </c>
      <c r="AE1033" s="1"/>
      <c r="AJ1033" s="1"/>
    </row>
    <row r="1034" spans="1:37" s="36" customFormat="1" ht="15.75" customHeight="1" x14ac:dyDescent="0.25">
      <c r="A1034" s="34" t="s">
        <v>29</v>
      </c>
      <c r="B1034" s="30">
        <v>207</v>
      </c>
      <c r="C1034" s="35">
        <v>6</v>
      </c>
      <c r="D1034" s="36" t="s">
        <v>40</v>
      </c>
      <c r="E1034" s="36" t="s">
        <v>38</v>
      </c>
      <c r="F1034" s="36" t="s">
        <v>35</v>
      </c>
      <c r="G1034" s="36">
        <v>2008</v>
      </c>
      <c r="H1034" s="35" t="s">
        <v>87</v>
      </c>
      <c r="I1034" s="35"/>
      <c r="J1034" s="36">
        <v>50</v>
      </c>
      <c r="K1034" s="36">
        <v>2</v>
      </c>
      <c r="L1034" s="36">
        <f>J1034-22</f>
        <v>28</v>
      </c>
      <c r="M1034" s="36">
        <f>J1034-49</f>
        <v>1</v>
      </c>
      <c r="N1034" s="36">
        <f>J1034-67</f>
        <v>-17</v>
      </c>
      <c r="O1034" s="36">
        <f>J1034-82</f>
        <v>-32</v>
      </c>
      <c r="R1034" s="36">
        <v>2</v>
      </c>
      <c r="S1034" s="36">
        <v>202</v>
      </c>
      <c r="T1034" s="36">
        <v>25</v>
      </c>
      <c r="U1034" s="36">
        <v>100</v>
      </c>
      <c r="V1034" s="37">
        <f t="shared" si="94"/>
        <v>4</v>
      </c>
      <c r="W1034" s="36">
        <v>4</v>
      </c>
      <c r="X1034" s="36">
        <v>20</v>
      </c>
      <c r="Y1034" s="37">
        <f t="shared" si="95"/>
        <v>0.8</v>
      </c>
      <c r="Z1034" s="35">
        <f t="shared" si="96"/>
        <v>20</v>
      </c>
      <c r="AA1034" s="36">
        <v>0</v>
      </c>
      <c r="AB1034" s="36">
        <f t="shared" si="97"/>
        <v>0</v>
      </c>
      <c r="AC1034" s="36">
        <v>3</v>
      </c>
      <c r="AD1034" s="36">
        <f t="shared" si="98"/>
        <v>12</v>
      </c>
      <c r="AE1034" s="41" t="s">
        <v>63</v>
      </c>
      <c r="AF1034" s="36">
        <v>11</v>
      </c>
      <c r="AG1034" s="36">
        <v>3</v>
      </c>
      <c r="AH1034" s="36">
        <v>1</v>
      </c>
      <c r="AI1034" s="36">
        <v>3</v>
      </c>
      <c r="AJ1034" s="36">
        <v>3</v>
      </c>
      <c r="AK1034" s="36">
        <v>4</v>
      </c>
    </row>
    <row r="1035" spans="1:37" ht="15.75" customHeight="1" x14ac:dyDescent="0.25">
      <c r="A1035" s="2" t="s">
        <v>29</v>
      </c>
      <c r="B1035" s="3">
        <v>207</v>
      </c>
      <c r="C1035" s="4">
        <v>6</v>
      </c>
      <c r="D1035" s="1" t="s">
        <v>40</v>
      </c>
      <c r="E1035" s="1" t="s">
        <v>38</v>
      </c>
      <c r="F1035" s="1" t="s">
        <v>35</v>
      </c>
      <c r="G1035" s="1">
        <v>2009</v>
      </c>
      <c r="H1035" s="4" t="s">
        <v>87</v>
      </c>
      <c r="V1035" s="5" t="e">
        <f t="shared" si="94"/>
        <v>#DIV/0!</v>
      </c>
      <c r="Y1035" s="1" t="e">
        <f t="shared" si="95"/>
        <v>#DIV/0!</v>
      </c>
      <c r="Z1035" s="4" t="e">
        <f t="shared" si="96"/>
        <v>#DIV/0!</v>
      </c>
      <c r="AB1035" s="1" t="e">
        <f t="shared" si="97"/>
        <v>#DIV/0!</v>
      </c>
      <c r="AD1035" s="1" t="e">
        <f t="shared" si="98"/>
        <v>#DIV/0!</v>
      </c>
      <c r="AE1035" s="1"/>
      <c r="AJ1035" s="1"/>
    </row>
    <row r="1036" spans="1:37" ht="15.75" customHeight="1" x14ac:dyDescent="0.25">
      <c r="A1036" s="2" t="s">
        <v>29</v>
      </c>
      <c r="B1036" s="3">
        <v>207</v>
      </c>
      <c r="C1036" s="4">
        <v>6</v>
      </c>
      <c r="D1036" s="1" t="s">
        <v>40</v>
      </c>
      <c r="E1036" s="1" t="s">
        <v>38</v>
      </c>
      <c r="F1036" s="1" t="s">
        <v>35</v>
      </c>
      <c r="G1036" s="1">
        <v>2010</v>
      </c>
      <c r="H1036" s="4" t="s">
        <v>87</v>
      </c>
      <c r="V1036" s="5" t="e">
        <f t="shared" si="94"/>
        <v>#DIV/0!</v>
      </c>
      <c r="Y1036" s="1" t="e">
        <f t="shared" si="95"/>
        <v>#DIV/0!</v>
      </c>
      <c r="Z1036" s="4" t="e">
        <f t="shared" si="96"/>
        <v>#DIV/0!</v>
      </c>
      <c r="AB1036" s="1" t="e">
        <f t="shared" si="97"/>
        <v>#DIV/0!</v>
      </c>
      <c r="AD1036" s="1" t="e">
        <f t="shared" si="98"/>
        <v>#DIV/0!</v>
      </c>
      <c r="AE1036" s="1"/>
      <c r="AJ1036" s="1"/>
    </row>
    <row r="1037" spans="1:37" ht="15.75" customHeight="1" x14ac:dyDescent="0.25">
      <c r="A1037" s="2" t="s">
        <v>29</v>
      </c>
      <c r="B1037" s="3">
        <v>207</v>
      </c>
      <c r="C1037" s="4">
        <v>6</v>
      </c>
      <c r="D1037" s="1" t="s">
        <v>40</v>
      </c>
      <c r="E1037" s="1" t="s">
        <v>38</v>
      </c>
      <c r="F1037" s="1" t="s">
        <v>35</v>
      </c>
      <c r="G1037" s="1">
        <v>2011</v>
      </c>
      <c r="H1037" s="4" t="s">
        <v>87</v>
      </c>
      <c r="V1037" s="5" t="e">
        <f t="shared" si="94"/>
        <v>#DIV/0!</v>
      </c>
      <c r="Y1037" s="1" t="e">
        <f t="shared" si="95"/>
        <v>#DIV/0!</v>
      </c>
      <c r="Z1037" s="4" t="e">
        <f t="shared" si="96"/>
        <v>#DIV/0!</v>
      </c>
      <c r="AB1037" s="1" t="e">
        <f t="shared" si="97"/>
        <v>#DIV/0!</v>
      </c>
      <c r="AD1037" s="1" t="e">
        <f t="shared" si="98"/>
        <v>#DIV/0!</v>
      </c>
      <c r="AE1037" s="1"/>
      <c r="AJ1037" s="1"/>
    </row>
    <row r="1038" spans="1:37" ht="15.75" customHeight="1" x14ac:dyDescent="0.25">
      <c r="A1038" s="2" t="s">
        <v>29</v>
      </c>
      <c r="B1038" s="3">
        <v>207</v>
      </c>
      <c r="C1038" s="4">
        <v>6</v>
      </c>
      <c r="D1038" s="1" t="s">
        <v>40</v>
      </c>
      <c r="E1038" s="1" t="s">
        <v>38</v>
      </c>
      <c r="F1038" s="1" t="s">
        <v>35</v>
      </c>
      <c r="G1038" s="1">
        <v>2012</v>
      </c>
      <c r="H1038" s="4" t="s">
        <v>87</v>
      </c>
      <c r="V1038" s="5" t="e">
        <f t="shared" si="94"/>
        <v>#DIV/0!</v>
      </c>
      <c r="Y1038" s="1" t="e">
        <f t="shared" si="95"/>
        <v>#DIV/0!</v>
      </c>
      <c r="Z1038" s="4" t="e">
        <f t="shared" si="96"/>
        <v>#DIV/0!</v>
      </c>
      <c r="AB1038" s="1" t="e">
        <f t="shared" si="97"/>
        <v>#DIV/0!</v>
      </c>
      <c r="AD1038" s="1" t="e">
        <f t="shared" si="98"/>
        <v>#DIV/0!</v>
      </c>
      <c r="AE1038" s="1"/>
      <c r="AJ1038" s="1"/>
    </row>
    <row r="1039" spans="1:37" s="36" customFormat="1" ht="15.75" customHeight="1" x14ac:dyDescent="0.25">
      <c r="A1039" s="34" t="s">
        <v>29</v>
      </c>
      <c r="B1039" s="30">
        <v>208</v>
      </c>
      <c r="C1039" s="35">
        <v>6</v>
      </c>
      <c r="D1039" s="36" t="s">
        <v>40</v>
      </c>
      <c r="E1039" s="36" t="s">
        <v>38</v>
      </c>
      <c r="F1039" s="36" t="s">
        <v>35</v>
      </c>
      <c r="G1039" s="36">
        <v>2008</v>
      </c>
      <c r="H1039" s="35" t="s">
        <v>87</v>
      </c>
      <c r="I1039" s="35"/>
      <c r="V1039" s="37" t="e">
        <f t="shared" si="94"/>
        <v>#DIV/0!</v>
      </c>
      <c r="Y1039" s="36" t="e">
        <f t="shared" si="95"/>
        <v>#DIV/0!</v>
      </c>
      <c r="Z1039" s="35" t="e">
        <f t="shared" si="96"/>
        <v>#DIV/0!</v>
      </c>
      <c r="AB1039" s="36" t="e">
        <f t="shared" si="97"/>
        <v>#DIV/0!</v>
      </c>
      <c r="AD1039" s="36" t="e">
        <f t="shared" si="98"/>
        <v>#DIV/0!</v>
      </c>
    </row>
    <row r="1040" spans="1:37" ht="15.75" customHeight="1" x14ac:dyDescent="0.25">
      <c r="A1040" s="2" t="s">
        <v>29</v>
      </c>
      <c r="B1040" s="3">
        <v>208</v>
      </c>
      <c r="C1040" s="4">
        <v>6</v>
      </c>
      <c r="D1040" s="1" t="s">
        <v>40</v>
      </c>
      <c r="E1040" s="1" t="s">
        <v>38</v>
      </c>
      <c r="F1040" s="1" t="s">
        <v>35</v>
      </c>
      <c r="G1040" s="1">
        <v>2009</v>
      </c>
      <c r="H1040" s="4" t="s">
        <v>87</v>
      </c>
      <c r="V1040" s="5" t="e">
        <f t="shared" si="94"/>
        <v>#DIV/0!</v>
      </c>
      <c r="Y1040" s="1" t="e">
        <f t="shared" si="95"/>
        <v>#DIV/0!</v>
      </c>
      <c r="Z1040" s="4" t="e">
        <f t="shared" si="96"/>
        <v>#DIV/0!</v>
      </c>
      <c r="AB1040" s="1" t="e">
        <f t="shared" si="97"/>
        <v>#DIV/0!</v>
      </c>
      <c r="AD1040" s="1" t="e">
        <f t="shared" si="98"/>
        <v>#DIV/0!</v>
      </c>
      <c r="AE1040" s="1"/>
      <c r="AJ1040" s="1"/>
    </row>
    <row r="1041" spans="1:37" ht="15.75" customHeight="1" x14ac:dyDescent="0.25">
      <c r="A1041" s="2" t="s">
        <v>29</v>
      </c>
      <c r="B1041" s="3">
        <v>208</v>
      </c>
      <c r="C1041" s="4">
        <v>6</v>
      </c>
      <c r="D1041" s="1" t="s">
        <v>40</v>
      </c>
      <c r="E1041" s="1" t="s">
        <v>38</v>
      </c>
      <c r="F1041" s="1" t="s">
        <v>35</v>
      </c>
      <c r="G1041" s="1">
        <v>2010</v>
      </c>
      <c r="H1041" s="4" t="s">
        <v>87</v>
      </c>
      <c r="V1041" s="5" t="e">
        <f t="shared" si="94"/>
        <v>#DIV/0!</v>
      </c>
      <c r="Y1041" s="1" t="e">
        <f t="shared" si="95"/>
        <v>#DIV/0!</v>
      </c>
      <c r="Z1041" s="4" t="e">
        <f t="shared" si="96"/>
        <v>#DIV/0!</v>
      </c>
      <c r="AB1041" s="1" t="e">
        <f t="shared" si="97"/>
        <v>#DIV/0!</v>
      </c>
      <c r="AD1041" s="1" t="e">
        <f t="shared" si="98"/>
        <v>#DIV/0!</v>
      </c>
      <c r="AE1041" s="1"/>
      <c r="AJ1041" s="1"/>
    </row>
    <row r="1042" spans="1:37" ht="15.75" customHeight="1" x14ac:dyDescent="0.25">
      <c r="A1042" s="2" t="s">
        <v>29</v>
      </c>
      <c r="B1042" s="3">
        <v>208</v>
      </c>
      <c r="C1042" s="4">
        <v>6</v>
      </c>
      <c r="D1042" s="1" t="s">
        <v>40</v>
      </c>
      <c r="E1042" s="1" t="s">
        <v>38</v>
      </c>
      <c r="F1042" s="1" t="s">
        <v>35</v>
      </c>
      <c r="G1042" s="1">
        <v>2011</v>
      </c>
      <c r="H1042" s="4" t="s">
        <v>87</v>
      </c>
      <c r="V1042" s="5" t="e">
        <f t="shared" si="94"/>
        <v>#DIV/0!</v>
      </c>
      <c r="Y1042" s="1" t="e">
        <f t="shared" si="95"/>
        <v>#DIV/0!</v>
      </c>
      <c r="Z1042" s="4" t="e">
        <f t="shared" si="96"/>
        <v>#DIV/0!</v>
      </c>
      <c r="AB1042" s="1" t="e">
        <f t="shared" si="97"/>
        <v>#DIV/0!</v>
      </c>
      <c r="AD1042" s="1" t="e">
        <f t="shared" si="98"/>
        <v>#DIV/0!</v>
      </c>
      <c r="AE1042" s="1"/>
      <c r="AJ1042" s="1"/>
    </row>
    <row r="1043" spans="1:37" ht="15.75" customHeight="1" x14ac:dyDescent="0.25">
      <c r="A1043" s="2" t="s">
        <v>29</v>
      </c>
      <c r="B1043" s="3">
        <v>208</v>
      </c>
      <c r="C1043" s="4">
        <v>6</v>
      </c>
      <c r="D1043" s="1" t="s">
        <v>40</v>
      </c>
      <c r="E1043" s="1" t="s">
        <v>38</v>
      </c>
      <c r="F1043" s="1" t="s">
        <v>35</v>
      </c>
      <c r="G1043" s="1">
        <v>2012</v>
      </c>
      <c r="H1043" s="4" t="s">
        <v>87</v>
      </c>
      <c r="V1043" s="5" t="e">
        <f t="shared" si="94"/>
        <v>#DIV/0!</v>
      </c>
      <c r="Y1043" s="1" t="e">
        <f t="shared" si="95"/>
        <v>#DIV/0!</v>
      </c>
      <c r="Z1043" s="4" t="e">
        <f t="shared" si="96"/>
        <v>#DIV/0!</v>
      </c>
      <c r="AB1043" s="1" t="e">
        <f t="shared" si="97"/>
        <v>#DIV/0!</v>
      </c>
      <c r="AD1043" s="1" t="e">
        <f t="shared" si="98"/>
        <v>#DIV/0!</v>
      </c>
      <c r="AE1043" s="1"/>
      <c r="AJ1043" s="1"/>
    </row>
    <row r="1044" spans="1:37" s="36" customFormat="1" ht="15.75" customHeight="1" x14ac:dyDescent="0.25">
      <c r="A1044" s="34" t="s">
        <v>29</v>
      </c>
      <c r="B1044" s="30">
        <v>209</v>
      </c>
      <c r="C1044" s="35">
        <v>6</v>
      </c>
      <c r="D1044" s="36" t="s">
        <v>40</v>
      </c>
      <c r="E1044" s="36" t="s">
        <v>38</v>
      </c>
      <c r="F1044" s="36" t="s">
        <v>35</v>
      </c>
      <c r="G1044" s="36">
        <v>2008</v>
      </c>
      <c r="H1044" s="35" t="s">
        <v>87</v>
      </c>
      <c r="I1044" s="35"/>
      <c r="V1044" s="37" t="e">
        <f t="shared" si="94"/>
        <v>#DIV/0!</v>
      </c>
      <c r="Y1044" s="36" t="e">
        <f t="shared" si="95"/>
        <v>#DIV/0!</v>
      </c>
      <c r="Z1044" s="35" t="e">
        <f t="shared" si="96"/>
        <v>#DIV/0!</v>
      </c>
      <c r="AB1044" s="36" t="e">
        <f t="shared" si="97"/>
        <v>#DIV/0!</v>
      </c>
      <c r="AD1044" s="36" t="e">
        <f t="shared" si="98"/>
        <v>#DIV/0!</v>
      </c>
    </row>
    <row r="1045" spans="1:37" ht="15.75" customHeight="1" x14ac:dyDescent="0.25">
      <c r="A1045" s="2" t="s">
        <v>29</v>
      </c>
      <c r="B1045" s="3">
        <v>209</v>
      </c>
      <c r="C1045" s="4">
        <v>6</v>
      </c>
      <c r="D1045" s="1" t="s">
        <v>40</v>
      </c>
      <c r="E1045" s="1" t="s">
        <v>38</v>
      </c>
      <c r="F1045" s="1" t="s">
        <v>35</v>
      </c>
      <c r="G1045" s="1">
        <v>2009</v>
      </c>
      <c r="H1045" s="4" t="s">
        <v>87</v>
      </c>
      <c r="V1045" s="5" t="e">
        <f t="shared" si="94"/>
        <v>#DIV/0!</v>
      </c>
      <c r="Y1045" s="1" t="e">
        <f t="shared" si="95"/>
        <v>#DIV/0!</v>
      </c>
      <c r="Z1045" s="4" t="e">
        <f t="shared" si="96"/>
        <v>#DIV/0!</v>
      </c>
      <c r="AB1045" s="1" t="e">
        <f t="shared" si="97"/>
        <v>#DIV/0!</v>
      </c>
      <c r="AD1045" s="1" t="e">
        <f t="shared" si="98"/>
        <v>#DIV/0!</v>
      </c>
      <c r="AE1045" s="1"/>
      <c r="AJ1045" s="1"/>
    </row>
    <row r="1046" spans="1:37" ht="15.75" customHeight="1" x14ac:dyDescent="0.25">
      <c r="A1046" s="2" t="s">
        <v>29</v>
      </c>
      <c r="B1046" s="3">
        <v>209</v>
      </c>
      <c r="C1046" s="4">
        <v>6</v>
      </c>
      <c r="D1046" s="1" t="s">
        <v>40</v>
      </c>
      <c r="E1046" s="1" t="s">
        <v>38</v>
      </c>
      <c r="F1046" s="1" t="s">
        <v>35</v>
      </c>
      <c r="G1046" s="1">
        <v>2010</v>
      </c>
      <c r="H1046" s="4" t="s">
        <v>87</v>
      </c>
      <c r="V1046" s="5" t="e">
        <f t="shared" si="94"/>
        <v>#DIV/0!</v>
      </c>
      <c r="Y1046" s="1" t="e">
        <f t="shared" si="95"/>
        <v>#DIV/0!</v>
      </c>
      <c r="Z1046" s="4" t="e">
        <f t="shared" si="96"/>
        <v>#DIV/0!</v>
      </c>
      <c r="AB1046" s="1" t="e">
        <f t="shared" si="97"/>
        <v>#DIV/0!</v>
      </c>
      <c r="AD1046" s="1" t="e">
        <f t="shared" si="98"/>
        <v>#DIV/0!</v>
      </c>
      <c r="AE1046" s="1"/>
      <c r="AJ1046" s="1"/>
    </row>
    <row r="1047" spans="1:37" ht="15.75" customHeight="1" x14ac:dyDescent="0.25">
      <c r="A1047" s="2" t="s">
        <v>29</v>
      </c>
      <c r="B1047" s="3">
        <v>209</v>
      </c>
      <c r="C1047" s="4">
        <v>6</v>
      </c>
      <c r="D1047" s="1" t="s">
        <v>40</v>
      </c>
      <c r="E1047" s="1" t="s">
        <v>38</v>
      </c>
      <c r="F1047" s="1" t="s">
        <v>35</v>
      </c>
      <c r="G1047" s="1">
        <v>2011</v>
      </c>
      <c r="H1047" s="4" t="s">
        <v>87</v>
      </c>
      <c r="V1047" s="5" t="e">
        <f t="shared" si="94"/>
        <v>#DIV/0!</v>
      </c>
      <c r="Y1047" s="1" t="e">
        <f t="shared" si="95"/>
        <v>#DIV/0!</v>
      </c>
      <c r="Z1047" s="4" t="e">
        <f t="shared" si="96"/>
        <v>#DIV/0!</v>
      </c>
      <c r="AB1047" s="1" t="e">
        <f t="shared" si="97"/>
        <v>#DIV/0!</v>
      </c>
      <c r="AD1047" s="1" t="e">
        <f t="shared" si="98"/>
        <v>#DIV/0!</v>
      </c>
      <c r="AE1047" s="1"/>
      <c r="AJ1047" s="1"/>
    </row>
    <row r="1048" spans="1:37" ht="15.75" customHeight="1" x14ac:dyDescent="0.25">
      <c r="A1048" s="2" t="s">
        <v>29</v>
      </c>
      <c r="B1048" s="3">
        <v>209</v>
      </c>
      <c r="C1048" s="4">
        <v>6</v>
      </c>
      <c r="D1048" s="1" t="s">
        <v>40</v>
      </c>
      <c r="E1048" s="1" t="s">
        <v>38</v>
      </c>
      <c r="F1048" s="1" t="s">
        <v>35</v>
      </c>
      <c r="G1048" s="1">
        <v>2012</v>
      </c>
      <c r="H1048" s="4" t="s">
        <v>87</v>
      </c>
      <c r="V1048" s="5" t="e">
        <f t="shared" si="94"/>
        <v>#DIV/0!</v>
      </c>
      <c r="Y1048" s="1" t="e">
        <f t="shared" si="95"/>
        <v>#DIV/0!</v>
      </c>
      <c r="Z1048" s="4" t="e">
        <f t="shared" si="96"/>
        <v>#DIV/0!</v>
      </c>
      <c r="AB1048" s="1" t="e">
        <f t="shared" si="97"/>
        <v>#DIV/0!</v>
      </c>
      <c r="AD1048" s="1" t="e">
        <f t="shared" si="98"/>
        <v>#DIV/0!</v>
      </c>
      <c r="AE1048" s="1"/>
      <c r="AJ1048" s="1"/>
    </row>
    <row r="1049" spans="1:37" s="36" customFormat="1" ht="15.75" customHeight="1" x14ac:dyDescent="0.25">
      <c r="A1049" s="34" t="s">
        <v>29</v>
      </c>
      <c r="B1049" s="30">
        <v>210</v>
      </c>
      <c r="C1049" s="35">
        <v>6</v>
      </c>
      <c r="D1049" s="36" t="s">
        <v>40</v>
      </c>
      <c r="E1049" s="36" t="s">
        <v>38</v>
      </c>
      <c r="F1049" s="36" t="s">
        <v>35</v>
      </c>
      <c r="G1049" s="36">
        <v>2008</v>
      </c>
      <c r="H1049" s="35" t="s">
        <v>87</v>
      </c>
      <c r="I1049" s="35"/>
      <c r="J1049" s="36">
        <v>52</v>
      </c>
      <c r="K1049" s="36">
        <v>1</v>
      </c>
      <c r="L1049" s="36">
        <f>J1049-22</f>
        <v>30</v>
      </c>
      <c r="M1049" s="36">
        <f>J1049-49</f>
        <v>3</v>
      </c>
      <c r="N1049" s="36">
        <f>J1049-67</f>
        <v>-15</v>
      </c>
      <c r="O1049" s="36">
        <f>J1049-82</f>
        <v>-30</v>
      </c>
      <c r="R1049" s="36">
        <v>2</v>
      </c>
      <c r="S1049" s="36">
        <v>205</v>
      </c>
      <c r="T1049" s="36">
        <v>25</v>
      </c>
      <c r="U1049" s="36">
        <v>118</v>
      </c>
      <c r="V1049" s="37">
        <f t="shared" si="94"/>
        <v>4.7583333333333329</v>
      </c>
      <c r="W1049" s="36">
        <v>4</v>
      </c>
      <c r="X1049" s="36">
        <v>23</v>
      </c>
      <c r="Y1049" s="37">
        <f t="shared" si="95"/>
        <v>0.95833333333333337</v>
      </c>
      <c r="Z1049" s="35">
        <f t="shared" si="96"/>
        <v>20.14010507880911</v>
      </c>
      <c r="AA1049" s="36">
        <v>1</v>
      </c>
      <c r="AB1049" s="36">
        <f t="shared" si="97"/>
        <v>4</v>
      </c>
      <c r="AC1049" s="36">
        <v>0</v>
      </c>
      <c r="AD1049" s="36">
        <f t="shared" si="98"/>
        <v>0</v>
      </c>
      <c r="AE1049" s="41" t="s">
        <v>61</v>
      </c>
      <c r="AF1049" s="36">
        <v>8</v>
      </c>
      <c r="AG1049" s="36">
        <v>2</v>
      </c>
      <c r="AH1049" s="36">
        <v>1</v>
      </c>
      <c r="AI1049" s="36">
        <v>3</v>
      </c>
      <c r="AJ1049" s="36">
        <v>3</v>
      </c>
      <c r="AK1049" s="36">
        <v>4</v>
      </c>
    </row>
    <row r="1050" spans="1:37" ht="15.75" customHeight="1" x14ac:dyDescent="0.25">
      <c r="A1050" s="2" t="s">
        <v>29</v>
      </c>
      <c r="B1050" s="3">
        <v>210</v>
      </c>
      <c r="C1050" s="4">
        <v>6</v>
      </c>
      <c r="D1050" s="1" t="s">
        <v>40</v>
      </c>
      <c r="E1050" s="1" t="s">
        <v>38</v>
      </c>
      <c r="F1050" s="1" t="s">
        <v>35</v>
      </c>
      <c r="G1050" s="1">
        <v>2009</v>
      </c>
      <c r="H1050" s="4" t="s">
        <v>87</v>
      </c>
      <c r="V1050" s="5" t="e">
        <f t="shared" si="94"/>
        <v>#DIV/0!</v>
      </c>
      <c r="Y1050" s="1" t="e">
        <f t="shared" si="95"/>
        <v>#DIV/0!</v>
      </c>
      <c r="Z1050" s="4" t="e">
        <f t="shared" si="96"/>
        <v>#DIV/0!</v>
      </c>
      <c r="AB1050" s="1" t="e">
        <f t="shared" si="97"/>
        <v>#DIV/0!</v>
      </c>
      <c r="AD1050" s="1" t="e">
        <f t="shared" si="98"/>
        <v>#DIV/0!</v>
      </c>
      <c r="AE1050" s="1"/>
      <c r="AJ1050" s="1"/>
    </row>
    <row r="1051" spans="1:37" ht="15.75" customHeight="1" x14ac:dyDescent="0.25">
      <c r="A1051" s="2" t="s">
        <v>29</v>
      </c>
      <c r="B1051" s="3">
        <v>210</v>
      </c>
      <c r="C1051" s="4">
        <v>6</v>
      </c>
      <c r="D1051" s="1" t="s">
        <v>40</v>
      </c>
      <c r="E1051" s="1" t="s">
        <v>38</v>
      </c>
      <c r="F1051" s="1" t="s">
        <v>35</v>
      </c>
      <c r="G1051" s="1">
        <v>2010</v>
      </c>
      <c r="H1051" s="4" t="s">
        <v>87</v>
      </c>
      <c r="V1051" s="5" t="e">
        <f t="shared" si="94"/>
        <v>#DIV/0!</v>
      </c>
      <c r="Y1051" s="1" t="e">
        <f t="shared" si="95"/>
        <v>#DIV/0!</v>
      </c>
      <c r="Z1051" s="4" t="e">
        <f t="shared" si="96"/>
        <v>#DIV/0!</v>
      </c>
      <c r="AB1051" s="1" t="e">
        <f t="shared" si="97"/>
        <v>#DIV/0!</v>
      </c>
      <c r="AD1051" s="1" t="e">
        <f t="shared" si="98"/>
        <v>#DIV/0!</v>
      </c>
      <c r="AE1051" s="1"/>
      <c r="AJ1051" s="1"/>
    </row>
    <row r="1052" spans="1:37" ht="15.75" customHeight="1" x14ac:dyDescent="0.25">
      <c r="A1052" s="2" t="s">
        <v>29</v>
      </c>
      <c r="B1052" s="3">
        <v>210</v>
      </c>
      <c r="C1052" s="4">
        <v>6</v>
      </c>
      <c r="D1052" s="1" t="s">
        <v>40</v>
      </c>
      <c r="E1052" s="1" t="s">
        <v>38</v>
      </c>
      <c r="F1052" s="1" t="s">
        <v>35</v>
      </c>
      <c r="G1052" s="1">
        <v>2011</v>
      </c>
      <c r="H1052" s="4" t="s">
        <v>87</v>
      </c>
      <c r="V1052" s="5" t="e">
        <f t="shared" si="94"/>
        <v>#DIV/0!</v>
      </c>
      <c r="Y1052" s="1" t="e">
        <f t="shared" si="95"/>
        <v>#DIV/0!</v>
      </c>
      <c r="Z1052" s="4" t="e">
        <f t="shared" si="96"/>
        <v>#DIV/0!</v>
      </c>
      <c r="AB1052" s="1" t="e">
        <f t="shared" si="97"/>
        <v>#DIV/0!</v>
      </c>
      <c r="AD1052" s="1" t="e">
        <f t="shared" si="98"/>
        <v>#DIV/0!</v>
      </c>
      <c r="AE1052" s="1"/>
      <c r="AJ1052" s="1"/>
    </row>
    <row r="1053" spans="1:37" ht="15.75" customHeight="1" x14ac:dyDescent="0.25">
      <c r="A1053" s="2" t="s">
        <v>29</v>
      </c>
      <c r="B1053" s="3">
        <v>210</v>
      </c>
      <c r="C1053" s="4">
        <v>6</v>
      </c>
      <c r="D1053" s="1" t="s">
        <v>40</v>
      </c>
      <c r="E1053" s="1" t="s">
        <v>38</v>
      </c>
      <c r="F1053" s="1" t="s">
        <v>35</v>
      </c>
      <c r="G1053" s="1">
        <v>2012</v>
      </c>
      <c r="H1053" s="4" t="s">
        <v>87</v>
      </c>
      <c r="V1053" s="5" t="e">
        <f t="shared" si="94"/>
        <v>#DIV/0!</v>
      </c>
      <c r="Y1053" s="1" t="e">
        <f t="shared" si="95"/>
        <v>#DIV/0!</v>
      </c>
      <c r="Z1053" s="4" t="e">
        <f t="shared" si="96"/>
        <v>#DIV/0!</v>
      </c>
      <c r="AB1053" s="1" t="e">
        <f t="shared" si="97"/>
        <v>#DIV/0!</v>
      </c>
      <c r="AD1053" s="1" t="e">
        <f t="shared" si="98"/>
        <v>#DIV/0!</v>
      </c>
      <c r="AE1053" s="1"/>
      <c r="AJ1053" s="1"/>
    </row>
    <row r="1054" spans="1:37" s="36" customFormat="1" ht="15.75" customHeight="1" x14ac:dyDescent="0.25">
      <c r="A1054" s="34" t="s">
        <v>29</v>
      </c>
      <c r="B1054" s="30">
        <v>211</v>
      </c>
      <c r="C1054" s="35">
        <v>6</v>
      </c>
      <c r="D1054" s="36" t="s">
        <v>40</v>
      </c>
      <c r="E1054" s="36" t="s">
        <v>38</v>
      </c>
      <c r="F1054" s="36" t="s">
        <v>35</v>
      </c>
      <c r="G1054" s="36">
        <v>2008</v>
      </c>
      <c r="H1054" s="35" t="s">
        <v>87</v>
      </c>
      <c r="I1054" s="35"/>
      <c r="V1054" s="37" t="e">
        <f t="shared" si="94"/>
        <v>#DIV/0!</v>
      </c>
      <c r="Y1054" s="36" t="e">
        <f t="shared" si="95"/>
        <v>#DIV/0!</v>
      </c>
      <c r="Z1054" s="35" t="e">
        <f t="shared" si="96"/>
        <v>#DIV/0!</v>
      </c>
      <c r="AB1054" s="36" t="e">
        <f t="shared" si="97"/>
        <v>#DIV/0!</v>
      </c>
      <c r="AD1054" s="36" t="e">
        <f t="shared" si="98"/>
        <v>#DIV/0!</v>
      </c>
    </row>
    <row r="1055" spans="1:37" ht="15.75" customHeight="1" x14ac:dyDescent="0.25">
      <c r="A1055" s="2" t="s">
        <v>29</v>
      </c>
      <c r="B1055" s="3">
        <v>211</v>
      </c>
      <c r="C1055" s="4">
        <v>6</v>
      </c>
      <c r="D1055" s="1" t="s">
        <v>40</v>
      </c>
      <c r="E1055" s="1" t="s">
        <v>38</v>
      </c>
      <c r="F1055" s="1" t="s">
        <v>35</v>
      </c>
      <c r="G1055" s="1">
        <v>2009</v>
      </c>
      <c r="H1055" s="4" t="s">
        <v>87</v>
      </c>
      <c r="V1055" s="5" t="e">
        <f t="shared" si="94"/>
        <v>#DIV/0!</v>
      </c>
      <c r="Y1055" s="1" t="e">
        <f t="shared" si="95"/>
        <v>#DIV/0!</v>
      </c>
      <c r="Z1055" s="4" t="e">
        <f t="shared" si="96"/>
        <v>#DIV/0!</v>
      </c>
      <c r="AB1055" s="1" t="e">
        <f t="shared" si="97"/>
        <v>#DIV/0!</v>
      </c>
      <c r="AD1055" s="1" t="e">
        <f t="shared" si="98"/>
        <v>#DIV/0!</v>
      </c>
      <c r="AE1055" s="1"/>
      <c r="AJ1055" s="1"/>
    </row>
    <row r="1056" spans="1:37" ht="15.75" customHeight="1" x14ac:dyDescent="0.25">
      <c r="A1056" s="2" t="s">
        <v>29</v>
      </c>
      <c r="B1056" s="3">
        <v>211</v>
      </c>
      <c r="C1056" s="4">
        <v>6</v>
      </c>
      <c r="D1056" s="1" t="s">
        <v>40</v>
      </c>
      <c r="E1056" s="1" t="s">
        <v>38</v>
      </c>
      <c r="F1056" s="1" t="s">
        <v>35</v>
      </c>
      <c r="G1056" s="1">
        <v>2010</v>
      </c>
      <c r="H1056" s="4" t="s">
        <v>87</v>
      </c>
      <c r="V1056" s="5" t="e">
        <f t="shared" si="94"/>
        <v>#DIV/0!</v>
      </c>
      <c r="Y1056" s="1" t="e">
        <f t="shared" si="95"/>
        <v>#DIV/0!</v>
      </c>
      <c r="Z1056" s="4" t="e">
        <f t="shared" si="96"/>
        <v>#DIV/0!</v>
      </c>
      <c r="AB1056" s="1" t="e">
        <f t="shared" si="97"/>
        <v>#DIV/0!</v>
      </c>
      <c r="AD1056" s="1" t="e">
        <f t="shared" si="98"/>
        <v>#DIV/0!</v>
      </c>
      <c r="AE1056" s="1"/>
      <c r="AJ1056" s="1"/>
    </row>
    <row r="1057" spans="1:37" ht="15.75" customHeight="1" x14ac:dyDescent="0.25">
      <c r="A1057" s="2" t="s">
        <v>29</v>
      </c>
      <c r="B1057" s="3">
        <v>211</v>
      </c>
      <c r="C1057" s="4">
        <v>6</v>
      </c>
      <c r="D1057" s="1" t="s">
        <v>40</v>
      </c>
      <c r="E1057" s="1" t="s">
        <v>38</v>
      </c>
      <c r="F1057" s="1" t="s">
        <v>35</v>
      </c>
      <c r="G1057" s="1">
        <v>2011</v>
      </c>
      <c r="H1057" s="4" t="s">
        <v>87</v>
      </c>
      <c r="V1057" s="5" t="e">
        <f t="shared" si="94"/>
        <v>#DIV/0!</v>
      </c>
      <c r="Y1057" s="1" t="e">
        <f t="shared" si="95"/>
        <v>#DIV/0!</v>
      </c>
      <c r="Z1057" s="4" t="e">
        <f t="shared" si="96"/>
        <v>#DIV/0!</v>
      </c>
      <c r="AB1057" s="1" t="e">
        <f t="shared" si="97"/>
        <v>#DIV/0!</v>
      </c>
      <c r="AD1057" s="1" t="e">
        <f t="shared" si="98"/>
        <v>#DIV/0!</v>
      </c>
      <c r="AE1057" s="1"/>
      <c r="AJ1057" s="1"/>
    </row>
    <row r="1058" spans="1:37" ht="15.75" customHeight="1" x14ac:dyDescent="0.25">
      <c r="A1058" s="2" t="s">
        <v>29</v>
      </c>
      <c r="B1058" s="3">
        <v>211</v>
      </c>
      <c r="C1058" s="4">
        <v>6</v>
      </c>
      <c r="D1058" s="1" t="s">
        <v>40</v>
      </c>
      <c r="E1058" s="1" t="s">
        <v>38</v>
      </c>
      <c r="F1058" s="1" t="s">
        <v>35</v>
      </c>
      <c r="G1058" s="1">
        <v>2012</v>
      </c>
      <c r="H1058" s="4" t="s">
        <v>87</v>
      </c>
      <c r="V1058" s="5" t="e">
        <f t="shared" si="94"/>
        <v>#DIV/0!</v>
      </c>
      <c r="Y1058" s="1" t="e">
        <f t="shared" si="95"/>
        <v>#DIV/0!</v>
      </c>
      <c r="Z1058" s="4" t="e">
        <f t="shared" si="96"/>
        <v>#DIV/0!</v>
      </c>
      <c r="AB1058" s="1" t="e">
        <f t="shared" si="97"/>
        <v>#DIV/0!</v>
      </c>
      <c r="AD1058" s="1" t="e">
        <f t="shared" si="98"/>
        <v>#DIV/0!</v>
      </c>
      <c r="AE1058" s="1"/>
      <c r="AJ1058" s="1"/>
    </row>
    <row r="1059" spans="1:37" s="36" customFormat="1" ht="15.75" customHeight="1" x14ac:dyDescent="0.25">
      <c r="A1059" s="34" t="s">
        <v>29</v>
      </c>
      <c r="B1059" s="30">
        <v>212</v>
      </c>
      <c r="C1059" s="35">
        <v>6</v>
      </c>
      <c r="D1059" s="36" t="s">
        <v>40</v>
      </c>
      <c r="E1059" s="36" t="s">
        <v>38</v>
      </c>
      <c r="F1059" s="36" t="s">
        <v>35</v>
      </c>
      <c r="G1059" s="36">
        <v>2008</v>
      </c>
      <c r="H1059" s="35" t="s">
        <v>87</v>
      </c>
      <c r="I1059" s="35"/>
      <c r="V1059" s="37" t="e">
        <f t="shared" si="94"/>
        <v>#DIV/0!</v>
      </c>
      <c r="Y1059" s="36" t="e">
        <f t="shared" si="95"/>
        <v>#DIV/0!</v>
      </c>
      <c r="Z1059" s="35" t="e">
        <f t="shared" si="96"/>
        <v>#DIV/0!</v>
      </c>
      <c r="AB1059" s="36" t="e">
        <f t="shared" si="97"/>
        <v>#DIV/0!</v>
      </c>
      <c r="AD1059" s="36" t="e">
        <f t="shared" si="98"/>
        <v>#DIV/0!</v>
      </c>
    </row>
    <row r="1060" spans="1:37" ht="15.75" customHeight="1" x14ac:dyDescent="0.25">
      <c r="A1060" s="2" t="s">
        <v>29</v>
      </c>
      <c r="B1060" s="3">
        <v>212</v>
      </c>
      <c r="C1060" s="4">
        <v>6</v>
      </c>
      <c r="D1060" s="1" t="s">
        <v>40</v>
      </c>
      <c r="E1060" s="1" t="s">
        <v>38</v>
      </c>
      <c r="F1060" s="1" t="s">
        <v>35</v>
      </c>
      <c r="G1060" s="1">
        <v>2009</v>
      </c>
      <c r="H1060" s="4" t="s">
        <v>87</v>
      </c>
      <c r="V1060" s="5" t="e">
        <f t="shared" si="94"/>
        <v>#DIV/0!</v>
      </c>
      <c r="Y1060" s="1" t="e">
        <f t="shared" si="95"/>
        <v>#DIV/0!</v>
      </c>
      <c r="Z1060" s="4" t="e">
        <f t="shared" si="96"/>
        <v>#DIV/0!</v>
      </c>
      <c r="AB1060" s="1" t="e">
        <f t="shared" si="97"/>
        <v>#DIV/0!</v>
      </c>
      <c r="AD1060" s="1" t="e">
        <f t="shared" si="98"/>
        <v>#DIV/0!</v>
      </c>
      <c r="AE1060" s="1"/>
      <c r="AJ1060" s="1"/>
    </row>
    <row r="1061" spans="1:37" ht="15.75" customHeight="1" x14ac:dyDescent="0.25">
      <c r="A1061" s="2" t="s">
        <v>29</v>
      </c>
      <c r="B1061" s="3">
        <v>212</v>
      </c>
      <c r="C1061" s="4">
        <v>6</v>
      </c>
      <c r="D1061" s="1" t="s">
        <v>40</v>
      </c>
      <c r="E1061" s="1" t="s">
        <v>38</v>
      </c>
      <c r="F1061" s="1" t="s">
        <v>35</v>
      </c>
      <c r="G1061" s="1">
        <v>2010</v>
      </c>
      <c r="H1061" s="4" t="s">
        <v>87</v>
      </c>
      <c r="V1061" s="5" t="e">
        <f t="shared" si="94"/>
        <v>#DIV/0!</v>
      </c>
      <c r="Y1061" s="1" t="e">
        <f t="shared" si="95"/>
        <v>#DIV/0!</v>
      </c>
      <c r="Z1061" s="4" t="e">
        <f t="shared" si="96"/>
        <v>#DIV/0!</v>
      </c>
      <c r="AB1061" s="1" t="e">
        <f t="shared" si="97"/>
        <v>#DIV/0!</v>
      </c>
      <c r="AD1061" s="1" t="e">
        <f t="shared" si="98"/>
        <v>#DIV/0!</v>
      </c>
      <c r="AE1061" s="1"/>
      <c r="AJ1061" s="1"/>
    </row>
    <row r="1062" spans="1:37" ht="15.75" customHeight="1" x14ac:dyDescent="0.25">
      <c r="A1062" s="2" t="s">
        <v>29</v>
      </c>
      <c r="B1062" s="3">
        <v>212</v>
      </c>
      <c r="C1062" s="4">
        <v>6</v>
      </c>
      <c r="D1062" s="1" t="s">
        <v>40</v>
      </c>
      <c r="E1062" s="1" t="s">
        <v>38</v>
      </c>
      <c r="F1062" s="1" t="s">
        <v>35</v>
      </c>
      <c r="G1062" s="1">
        <v>2011</v>
      </c>
      <c r="H1062" s="4" t="s">
        <v>87</v>
      </c>
      <c r="V1062" s="5" t="e">
        <f t="shared" si="94"/>
        <v>#DIV/0!</v>
      </c>
      <c r="Y1062" s="1" t="e">
        <f t="shared" si="95"/>
        <v>#DIV/0!</v>
      </c>
      <c r="Z1062" s="4" t="e">
        <f t="shared" si="96"/>
        <v>#DIV/0!</v>
      </c>
      <c r="AB1062" s="1" t="e">
        <f t="shared" si="97"/>
        <v>#DIV/0!</v>
      </c>
      <c r="AD1062" s="1" t="e">
        <f t="shared" si="98"/>
        <v>#DIV/0!</v>
      </c>
      <c r="AE1062" s="1"/>
      <c r="AJ1062" s="1"/>
    </row>
    <row r="1063" spans="1:37" ht="15.75" customHeight="1" x14ac:dyDescent="0.25">
      <c r="A1063" s="2" t="s">
        <v>29</v>
      </c>
      <c r="B1063" s="3">
        <v>212</v>
      </c>
      <c r="C1063" s="4">
        <v>6</v>
      </c>
      <c r="D1063" s="1" t="s">
        <v>40</v>
      </c>
      <c r="E1063" s="1" t="s">
        <v>38</v>
      </c>
      <c r="F1063" s="1" t="s">
        <v>35</v>
      </c>
      <c r="G1063" s="1">
        <v>2012</v>
      </c>
      <c r="H1063" s="4" t="s">
        <v>87</v>
      </c>
      <c r="V1063" s="5" t="e">
        <f t="shared" si="94"/>
        <v>#DIV/0!</v>
      </c>
      <c r="Y1063" s="1" t="e">
        <f t="shared" si="95"/>
        <v>#DIV/0!</v>
      </c>
      <c r="Z1063" s="4" t="e">
        <f t="shared" si="96"/>
        <v>#DIV/0!</v>
      </c>
      <c r="AB1063" s="1" t="e">
        <f t="shared" si="97"/>
        <v>#DIV/0!</v>
      </c>
      <c r="AD1063" s="1" t="e">
        <f t="shared" si="98"/>
        <v>#DIV/0!</v>
      </c>
      <c r="AE1063" s="1"/>
      <c r="AJ1063" s="1"/>
    </row>
    <row r="1064" spans="1:37" s="36" customFormat="1" ht="15.75" customHeight="1" x14ac:dyDescent="0.25">
      <c r="A1064" s="34" t="s">
        <v>29</v>
      </c>
      <c r="B1064" s="30">
        <v>213</v>
      </c>
      <c r="C1064" s="35">
        <v>6</v>
      </c>
      <c r="D1064" s="36" t="s">
        <v>40</v>
      </c>
      <c r="E1064" s="36" t="s">
        <v>38</v>
      </c>
      <c r="F1064" s="36" t="s">
        <v>35</v>
      </c>
      <c r="G1064" s="36">
        <v>2008</v>
      </c>
      <c r="H1064" s="35" t="s">
        <v>87</v>
      </c>
      <c r="I1064" s="35"/>
      <c r="J1064" s="36">
        <v>51</v>
      </c>
      <c r="K1064" s="36">
        <v>2</v>
      </c>
      <c r="L1064" s="36">
        <f>J1064-22</f>
        <v>29</v>
      </c>
      <c r="M1064" s="36">
        <f>J1064-49</f>
        <v>2</v>
      </c>
      <c r="N1064" s="36">
        <f>J1064-67</f>
        <v>-16</v>
      </c>
      <c r="O1064" s="36">
        <f>J1064-82</f>
        <v>-31</v>
      </c>
      <c r="R1064" s="36">
        <v>2</v>
      </c>
      <c r="S1064" s="36">
        <v>221</v>
      </c>
      <c r="T1064" s="36">
        <v>25</v>
      </c>
      <c r="U1064" s="36">
        <v>113</v>
      </c>
      <c r="V1064" s="37">
        <f t="shared" si="94"/>
        <v>4.5650000000000004</v>
      </c>
      <c r="W1064" s="36">
        <v>4</v>
      </c>
      <c r="X1064" s="36">
        <v>27</v>
      </c>
      <c r="Y1064" s="45">
        <f t="shared" si="95"/>
        <v>1.125</v>
      </c>
      <c r="Z1064" s="35">
        <f t="shared" si="96"/>
        <v>24.644030668127051</v>
      </c>
      <c r="AA1064" s="36">
        <v>1</v>
      </c>
      <c r="AB1064" s="36">
        <f t="shared" si="97"/>
        <v>4</v>
      </c>
      <c r="AC1064" s="36">
        <v>0</v>
      </c>
      <c r="AD1064" s="36">
        <f t="shared" si="98"/>
        <v>0</v>
      </c>
      <c r="AE1064" s="41" t="s">
        <v>61</v>
      </c>
      <c r="AF1064" s="36">
        <v>7</v>
      </c>
      <c r="AG1064" s="36">
        <v>3</v>
      </c>
      <c r="AH1064" s="36">
        <v>1</v>
      </c>
      <c r="AI1064" s="36">
        <v>2</v>
      </c>
      <c r="AJ1064" s="36">
        <v>3</v>
      </c>
      <c r="AK1064" s="36">
        <v>4</v>
      </c>
    </row>
    <row r="1065" spans="1:37" ht="15.75" customHeight="1" x14ac:dyDescent="0.25">
      <c r="A1065" s="2" t="s">
        <v>29</v>
      </c>
      <c r="B1065" s="3">
        <v>213</v>
      </c>
      <c r="C1065" s="4">
        <v>6</v>
      </c>
      <c r="D1065" s="1" t="s">
        <v>40</v>
      </c>
      <c r="E1065" s="1" t="s">
        <v>38</v>
      </c>
      <c r="F1065" s="1" t="s">
        <v>35</v>
      </c>
      <c r="G1065" s="1">
        <v>2009</v>
      </c>
      <c r="H1065" s="4" t="s">
        <v>87</v>
      </c>
      <c r="V1065" s="5" t="e">
        <f t="shared" si="94"/>
        <v>#DIV/0!</v>
      </c>
      <c r="Y1065" s="1" t="e">
        <f t="shared" si="95"/>
        <v>#DIV/0!</v>
      </c>
      <c r="Z1065" s="4" t="e">
        <f t="shared" si="96"/>
        <v>#DIV/0!</v>
      </c>
      <c r="AB1065" s="1" t="e">
        <f t="shared" si="97"/>
        <v>#DIV/0!</v>
      </c>
      <c r="AD1065" s="1" t="e">
        <f t="shared" si="98"/>
        <v>#DIV/0!</v>
      </c>
      <c r="AE1065" s="1"/>
      <c r="AJ1065" s="1"/>
    </row>
    <row r="1066" spans="1:37" ht="15.75" customHeight="1" x14ac:dyDescent="0.25">
      <c r="A1066" s="2" t="s">
        <v>29</v>
      </c>
      <c r="B1066" s="3">
        <v>213</v>
      </c>
      <c r="C1066" s="4">
        <v>6</v>
      </c>
      <c r="D1066" s="1" t="s">
        <v>40</v>
      </c>
      <c r="E1066" s="1" t="s">
        <v>38</v>
      </c>
      <c r="F1066" s="1" t="s">
        <v>35</v>
      </c>
      <c r="G1066" s="1">
        <v>2010</v>
      </c>
      <c r="H1066" s="4" t="s">
        <v>87</v>
      </c>
      <c r="V1066" s="5" t="e">
        <f t="shared" si="94"/>
        <v>#DIV/0!</v>
      </c>
      <c r="Y1066" s="1" t="e">
        <f t="shared" si="95"/>
        <v>#DIV/0!</v>
      </c>
      <c r="Z1066" s="4" t="e">
        <f t="shared" si="96"/>
        <v>#DIV/0!</v>
      </c>
      <c r="AB1066" s="1" t="e">
        <f t="shared" si="97"/>
        <v>#DIV/0!</v>
      </c>
      <c r="AD1066" s="1" t="e">
        <f t="shared" si="98"/>
        <v>#DIV/0!</v>
      </c>
      <c r="AE1066" s="1"/>
      <c r="AJ1066" s="1"/>
    </row>
    <row r="1067" spans="1:37" ht="15.75" customHeight="1" x14ac:dyDescent="0.25">
      <c r="A1067" s="2" t="s">
        <v>29</v>
      </c>
      <c r="B1067" s="3">
        <v>213</v>
      </c>
      <c r="C1067" s="4">
        <v>6</v>
      </c>
      <c r="D1067" s="1" t="s">
        <v>40</v>
      </c>
      <c r="E1067" s="1" t="s">
        <v>38</v>
      </c>
      <c r="F1067" s="1" t="s">
        <v>35</v>
      </c>
      <c r="G1067" s="1">
        <v>2011</v>
      </c>
      <c r="H1067" s="4" t="s">
        <v>87</v>
      </c>
      <c r="V1067" s="5" t="e">
        <f t="shared" si="94"/>
        <v>#DIV/0!</v>
      </c>
      <c r="Y1067" s="1" t="e">
        <f t="shared" si="95"/>
        <v>#DIV/0!</v>
      </c>
      <c r="Z1067" s="4" t="e">
        <f t="shared" si="96"/>
        <v>#DIV/0!</v>
      </c>
      <c r="AB1067" s="1" t="e">
        <f t="shared" si="97"/>
        <v>#DIV/0!</v>
      </c>
      <c r="AD1067" s="1" t="e">
        <f t="shared" si="98"/>
        <v>#DIV/0!</v>
      </c>
      <c r="AE1067" s="1"/>
      <c r="AJ1067" s="1"/>
    </row>
    <row r="1068" spans="1:37" ht="15.75" customHeight="1" x14ac:dyDescent="0.25">
      <c r="A1068" s="2" t="s">
        <v>29</v>
      </c>
      <c r="B1068" s="3">
        <v>213</v>
      </c>
      <c r="C1068" s="4">
        <v>6</v>
      </c>
      <c r="D1068" s="1" t="s">
        <v>40</v>
      </c>
      <c r="E1068" s="1" t="s">
        <v>38</v>
      </c>
      <c r="F1068" s="1" t="s">
        <v>35</v>
      </c>
      <c r="G1068" s="1">
        <v>2012</v>
      </c>
      <c r="H1068" s="4" t="s">
        <v>87</v>
      </c>
      <c r="V1068" s="5" t="e">
        <f t="shared" si="94"/>
        <v>#DIV/0!</v>
      </c>
      <c r="Y1068" s="1" t="e">
        <f t="shared" si="95"/>
        <v>#DIV/0!</v>
      </c>
      <c r="Z1068" s="4" t="e">
        <f t="shared" si="96"/>
        <v>#DIV/0!</v>
      </c>
      <c r="AB1068" s="1" t="e">
        <f t="shared" si="97"/>
        <v>#DIV/0!</v>
      </c>
      <c r="AD1068" s="1" t="e">
        <f t="shared" si="98"/>
        <v>#DIV/0!</v>
      </c>
      <c r="AE1068" s="1"/>
      <c r="AJ1068" s="1"/>
    </row>
    <row r="1069" spans="1:37" s="36" customFormat="1" ht="15.75" customHeight="1" x14ac:dyDescent="0.25">
      <c r="A1069" s="34" t="s">
        <v>29</v>
      </c>
      <c r="B1069" s="30">
        <v>214</v>
      </c>
      <c r="C1069" s="35">
        <v>6</v>
      </c>
      <c r="D1069" s="36" t="s">
        <v>40</v>
      </c>
      <c r="E1069" s="36" t="s">
        <v>38</v>
      </c>
      <c r="F1069" s="36" t="s">
        <v>35</v>
      </c>
      <c r="G1069" s="36">
        <v>2008</v>
      </c>
      <c r="H1069" s="35" t="s">
        <v>87</v>
      </c>
      <c r="I1069" s="35"/>
      <c r="J1069" s="36">
        <v>46</v>
      </c>
      <c r="K1069" s="36">
        <v>3</v>
      </c>
      <c r="L1069" s="36">
        <f>J1069-22</f>
        <v>24</v>
      </c>
      <c r="M1069" s="36">
        <f>J1069-49</f>
        <v>-3</v>
      </c>
      <c r="N1069" s="36">
        <f>J1069-67</f>
        <v>-21</v>
      </c>
      <c r="O1069" s="36">
        <f>J1069-82</f>
        <v>-36</v>
      </c>
      <c r="R1069" s="36">
        <v>3</v>
      </c>
      <c r="S1069" s="36">
        <v>226</v>
      </c>
      <c r="T1069" s="36">
        <v>25</v>
      </c>
      <c r="U1069" s="36">
        <v>92</v>
      </c>
      <c r="V1069" s="37">
        <f t="shared" si="94"/>
        <v>3.68</v>
      </c>
      <c r="W1069" s="36">
        <v>4</v>
      </c>
      <c r="X1069" s="36">
        <v>24</v>
      </c>
      <c r="Y1069" s="37">
        <f t="shared" si="95"/>
        <v>0.96</v>
      </c>
      <c r="Z1069" s="35">
        <f t="shared" si="96"/>
        <v>26.086956521739129</v>
      </c>
      <c r="AA1069" s="36">
        <v>0</v>
      </c>
      <c r="AB1069" s="36">
        <f t="shared" si="97"/>
        <v>0</v>
      </c>
      <c r="AC1069" s="36">
        <v>3</v>
      </c>
      <c r="AD1069" s="36">
        <f t="shared" si="98"/>
        <v>12</v>
      </c>
      <c r="AE1069" s="41" t="s">
        <v>61</v>
      </c>
      <c r="AF1069" s="36">
        <v>7</v>
      </c>
      <c r="AG1069" s="36">
        <v>3</v>
      </c>
      <c r="AH1069" s="36">
        <v>1</v>
      </c>
      <c r="AI1069" s="36">
        <v>3</v>
      </c>
      <c r="AJ1069" s="36">
        <v>3</v>
      </c>
      <c r="AK1069" s="36">
        <v>4</v>
      </c>
    </row>
    <row r="1070" spans="1:37" ht="15.75" customHeight="1" x14ac:dyDescent="0.25">
      <c r="A1070" s="2" t="s">
        <v>29</v>
      </c>
      <c r="B1070" s="3">
        <v>214</v>
      </c>
      <c r="C1070" s="4">
        <v>6</v>
      </c>
      <c r="D1070" s="1" t="s">
        <v>40</v>
      </c>
      <c r="E1070" s="1" t="s">
        <v>38</v>
      </c>
      <c r="F1070" s="1" t="s">
        <v>35</v>
      </c>
      <c r="G1070" s="1">
        <v>2009</v>
      </c>
      <c r="H1070" s="4" t="s">
        <v>87</v>
      </c>
      <c r="V1070" s="5" t="e">
        <f t="shared" si="94"/>
        <v>#DIV/0!</v>
      </c>
      <c r="Y1070" s="1" t="e">
        <f t="shared" si="95"/>
        <v>#DIV/0!</v>
      </c>
      <c r="Z1070" s="4" t="e">
        <f t="shared" si="96"/>
        <v>#DIV/0!</v>
      </c>
      <c r="AB1070" s="1" t="e">
        <f t="shared" si="97"/>
        <v>#DIV/0!</v>
      </c>
      <c r="AD1070" s="1" t="e">
        <f t="shared" si="98"/>
        <v>#DIV/0!</v>
      </c>
      <c r="AE1070" s="1"/>
      <c r="AJ1070" s="1"/>
    </row>
    <row r="1071" spans="1:37" ht="15.75" customHeight="1" x14ac:dyDescent="0.25">
      <c r="A1071" s="2" t="s">
        <v>29</v>
      </c>
      <c r="B1071" s="3">
        <v>214</v>
      </c>
      <c r="C1071" s="4">
        <v>6</v>
      </c>
      <c r="D1071" s="1" t="s">
        <v>40</v>
      </c>
      <c r="E1071" s="1" t="s">
        <v>38</v>
      </c>
      <c r="F1071" s="1" t="s">
        <v>35</v>
      </c>
      <c r="G1071" s="1">
        <v>2010</v>
      </c>
      <c r="H1071" s="4" t="s">
        <v>87</v>
      </c>
      <c r="V1071" s="5" t="e">
        <f t="shared" si="94"/>
        <v>#DIV/0!</v>
      </c>
      <c r="Y1071" s="1" t="e">
        <f t="shared" si="95"/>
        <v>#DIV/0!</v>
      </c>
      <c r="Z1071" s="4" t="e">
        <f t="shared" si="96"/>
        <v>#DIV/0!</v>
      </c>
      <c r="AB1071" s="1" t="e">
        <f t="shared" si="97"/>
        <v>#DIV/0!</v>
      </c>
      <c r="AD1071" s="1" t="e">
        <f t="shared" si="98"/>
        <v>#DIV/0!</v>
      </c>
      <c r="AE1071" s="1"/>
      <c r="AJ1071" s="1"/>
    </row>
    <row r="1072" spans="1:37" ht="15.75" customHeight="1" x14ac:dyDescent="0.25">
      <c r="A1072" s="2" t="s">
        <v>29</v>
      </c>
      <c r="B1072" s="3">
        <v>214</v>
      </c>
      <c r="C1072" s="4">
        <v>6</v>
      </c>
      <c r="D1072" s="1" t="s">
        <v>40</v>
      </c>
      <c r="E1072" s="1" t="s">
        <v>38</v>
      </c>
      <c r="F1072" s="1" t="s">
        <v>35</v>
      </c>
      <c r="G1072" s="1">
        <v>2011</v>
      </c>
      <c r="H1072" s="4" t="s">
        <v>87</v>
      </c>
      <c r="V1072" s="5" t="e">
        <f t="shared" si="94"/>
        <v>#DIV/0!</v>
      </c>
      <c r="Y1072" s="1" t="e">
        <f t="shared" si="95"/>
        <v>#DIV/0!</v>
      </c>
      <c r="Z1072" s="4" t="e">
        <f t="shared" si="96"/>
        <v>#DIV/0!</v>
      </c>
      <c r="AB1072" s="1" t="e">
        <f t="shared" si="97"/>
        <v>#DIV/0!</v>
      </c>
      <c r="AD1072" s="1" t="e">
        <f t="shared" si="98"/>
        <v>#DIV/0!</v>
      </c>
      <c r="AE1072" s="1"/>
      <c r="AJ1072" s="1"/>
    </row>
    <row r="1073" spans="1:38" ht="15.75" customHeight="1" x14ac:dyDescent="0.25">
      <c r="A1073" s="2" t="s">
        <v>29</v>
      </c>
      <c r="B1073" s="3">
        <v>214</v>
      </c>
      <c r="C1073" s="4">
        <v>6</v>
      </c>
      <c r="D1073" s="1" t="s">
        <v>40</v>
      </c>
      <c r="E1073" s="1" t="s">
        <v>38</v>
      </c>
      <c r="F1073" s="1" t="s">
        <v>35</v>
      </c>
      <c r="G1073" s="1">
        <v>2012</v>
      </c>
      <c r="H1073" s="4" t="s">
        <v>87</v>
      </c>
      <c r="V1073" s="5" t="e">
        <f t="shared" si="94"/>
        <v>#DIV/0!</v>
      </c>
      <c r="Y1073" s="1" t="e">
        <f t="shared" si="95"/>
        <v>#DIV/0!</v>
      </c>
      <c r="Z1073" s="4" t="e">
        <f t="shared" si="96"/>
        <v>#DIV/0!</v>
      </c>
      <c r="AB1073" s="1" t="e">
        <f t="shared" si="97"/>
        <v>#DIV/0!</v>
      </c>
      <c r="AD1073" s="1" t="e">
        <f t="shared" si="98"/>
        <v>#DIV/0!</v>
      </c>
      <c r="AE1073" s="1"/>
      <c r="AJ1073" s="1"/>
    </row>
    <row r="1074" spans="1:38" s="36" customFormat="1" ht="15.75" customHeight="1" x14ac:dyDescent="0.25">
      <c r="A1074" s="34" t="s">
        <v>29</v>
      </c>
      <c r="B1074" s="30">
        <v>215</v>
      </c>
      <c r="C1074" s="35">
        <v>6</v>
      </c>
      <c r="D1074" s="36" t="s">
        <v>40</v>
      </c>
      <c r="E1074" s="36" t="s">
        <v>38</v>
      </c>
      <c r="F1074" s="36" t="s">
        <v>35</v>
      </c>
      <c r="G1074" s="36">
        <v>2008</v>
      </c>
      <c r="H1074" s="35" t="s">
        <v>87</v>
      </c>
      <c r="I1074" s="35"/>
      <c r="V1074" s="37" t="e">
        <f t="shared" si="94"/>
        <v>#DIV/0!</v>
      </c>
      <c r="Y1074" s="36" t="e">
        <f t="shared" si="95"/>
        <v>#DIV/0!</v>
      </c>
      <c r="Z1074" s="35" t="e">
        <f t="shared" si="96"/>
        <v>#DIV/0!</v>
      </c>
      <c r="AB1074" s="36" t="e">
        <f t="shared" si="97"/>
        <v>#DIV/0!</v>
      </c>
      <c r="AD1074" s="36" t="e">
        <f t="shared" si="98"/>
        <v>#DIV/0!</v>
      </c>
    </row>
    <row r="1075" spans="1:38" ht="15.75" customHeight="1" x14ac:dyDescent="0.25">
      <c r="A1075" s="2" t="s">
        <v>29</v>
      </c>
      <c r="B1075" s="3">
        <v>215</v>
      </c>
      <c r="C1075" s="4">
        <v>6</v>
      </c>
      <c r="D1075" s="1" t="s">
        <v>40</v>
      </c>
      <c r="E1075" s="1" t="s">
        <v>38</v>
      </c>
      <c r="F1075" s="1" t="s">
        <v>35</v>
      </c>
      <c r="G1075" s="1">
        <v>2009</v>
      </c>
      <c r="H1075" s="4" t="s">
        <v>87</v>
      </c>
      <c r="V1075" s="5" t="e">
        <f t="shared" si="94"/>
        <v>#DIV/0!</v>
      </c>
      <c r="Y1075" s="1" t="e">
        <f t="shared" si="95"/>
        <v>#DIV/0!</v>
      </c>
      <c r="Z1075" s="4" t="e">
        <f t="shared" si="96"/>
        <v>#DIV/0!</v>
      </c>
      <c r="AB1075" s="1" t="e">
        <f t="shared" si="97"/>
        <v>#DIV/0!</v>
      </c>
      <c r="AD1075" s="1" t="e">
        <f t="shared" si="98"/>
        <v>#DIV/0!</v>
      </c>
      <c r="AE1075" s="1"/>
      <c r="AJ1075" s="1"/>
    </row>
    <row r="1076" spans="1:38" ht="15.75" customHeight="1" x14ac:dyDescent="0.25">
      <c r="A1076" s="2" t="s">
        <v>29</v>
      </c>
      <c r="B1076" s="3">
        <v>215</v>
      </c>
      <c r="C1076" s="4">
        <v>6</v>
      </c>
      <c r="D1076" s="1" t="s">
        <v>40</v>
      </c>
      <c r="E1076" s="1" t="s">
        <v>38</v>
      </c>
      <c r="F1076" s="1" t="s">
        <v>35</v>
      </c>
      <c r="G1076" s="1">
        <v>2010</v>
      </c>
      <c r="H1076" s="4" t="s">
        <v>87</v>
      </c>
      <c r="V1076" s="5" t="e">
        <f t="shared" si="94"/>
        <v>#DIV/0!</v>
      </c>
      <c r="Y1076" s="1" t="e">
        <f t="shared" si="95"/>
        <v>#DIV/0!</v>
      </c>
      <c r="Z1076" s="4" t="e">
        <f t="shared" si="96"/>
        <v>#DIV/0!</v>
      </c>
      <c r="AB1076" s="1" t="e">
        <f t="shared" si="97"/>
        <v>#DIV/0!</v>
      </c>
      <c r="AD1076" s="1" t="e">
        <f t="shared" si="98"/>
        <v>#DIV/0!</v>
      </c>
      <c r="AE1076" s="1"/>
      <c r="AJ1076" s="1"/>
    </row>
    <row r="1077" spans="1:38" ht="15.75" customHeight="1" x14ac:dyDescent="0.25">
      <c r="A1077" s="2" t="s">
        <v>29</v>
      </c>
      <c r="B1077" s="3">
        <v>215</v>
      </c>
      <c r="C1077" s="4">
        <v>6</v>
      </c>
      <c r="D1077" s="1" t="s">
        <v>40</v>
      </c>
      <c r="E1077" s="1" t="s">
        <v>38</v>
      </c>
      <c r="F1077" s="1" t="s">
        <v>35</v>
      </c>
      <c r="G1077" s="1">
        <v>2011</v>
      </c>
      <c r="H1077" s="4" t="s">
        <v>87</v>
      </c>
      <c r="V1077" s="5" t="e">
        <f t="shared" si="94"/>
        <v>#DIV/0!</v>
      </c>
      <c r="Y1077" s="1" t="e">
        <f t="shared" si="95"/>
        <v>#DIV/0!</v>
      </c>
      <c r="Z1077" s="4" t="e">
        <f t="shared" si="96"/>
        <v>#DIV/0!</v>
      </c>
      <c r="AB1077" s="1" t="e">
        <f t="shared" si="97"/>
        <v>#DIV/0!</v>
      </c>
      <c r="AD1077" s="1" t="e">
        <f t="shared" si="98"/>
        <v>#DIV/0!</v>
      </c>
      <c r="AE1077" s="1"/>
      <c r="AJ1077" s="1"/>
    </row>
    <row r="1078" spans="1:38" ht="15.75" customHeight="1" x14ac:dyDescent="0.25">
      <c r="A1078" s="2" t="s">
        <v>29</v>
      </c>
      <c r="B1078" s="3">
        <v>215</v>
      </c>
      <c r="C1078" s="4">
        <v>6</v>
      </c>
      <c r="D1078" s="1" t="s">
        <v>40</v>
      </c>
      <c r="E1078" s="1" t="s">
        <v>38</v>
      </c>
      <c r="F1078" s="1" t="s">
        <v>35</v>
      </c>
      <c r="G1078" s="1">
        <v>2012</v>
      </c>
      <c r="H1078" s="4" t="s">
        <v>87</v>
      </c>
      <c r="V1078" s="5" t="e">
        <f t="shared" si="94"/>
        <v>#DIV/0!</v>
      </c>
      <c r="Y1078" s="1" t="e">
        <f t="shared" si="95"/>
        <v>#DIV/0!</v>
      </c>
      <c r="Z1078" s="4" t="e">
        <f t="shared" si="96"/>
        <v>#DIV/0!</v>
      </c>
      <c r="AB1078" s="1" t="e">
        <f t="shared" si="97"/>
        <v>#DIV/0!</v>
      </c>
      <c r="AD1078" s="1" t="e">
        <f t="shared" si="98"/>
        <v>#DIV/0!</v>
      </c>
      <c r="AE1078" s="1"/>
      <c r="AJ1078" s="1"/>
    </row>
    <row r="1079" spans="1:38" s="36" customFormat="1" ht="15.75" customHeight="1" x14ac:dyDescent="0.25">
      <c r="A1079" s="34" t="s">
        <v>29</v>
      </c>
      <c r="B1079" s="30">
        <v>216</v>
      </c>
      <c r="C1079" s="35">
        <v>6</v>
      </c>
      <c r="D1079" s="36" t="s">
        <v>40</v>
      </c>
      <c r="E1079" s="36" t="s">
        <v>38</v>
      </c>
      <c r="F1079" s="36" t="s">
        <v>35</v>
      </c>
      <c r="G1079" s="36">
        <v>2008</v>
      </c>
      <c r="H1079" s="35" t="s">
        <v>87</v>
      </c>
      <c r="I1079" s="35"/>
      <c r="J1079" s="36">
        <v>58</v>
      </c>
      <c r="K1079" s="36">
        <v>2</v>
      </c>
      <c r="L1079" s="36">
        <f>J1079-22</f>
        <v>36</v>
      </c>
      <c r="M1079" s="36">
        <f>J1079-49</f>
        <v>9</v>
      </c>
      <c r="N1079" s="36">
        <f>J1079-67</f>
        <v>-9</v>
      </c>
      <c r="O1079" s="36">
        <f>J1079-82</f>
        <v>-24</v>
      </c>
      <c r="R1079" s="36">
        <v>2</v>
      </c>
      <c r="S1079" s="36">
        <v>204</v>
      </c>
      <c r="T1079" s="36">
        <v>25</v>
      </c>
      <c r="U1079" s="36">
        <v>73</v>
      </c>
      <c r="V1079" s="37">
        <f t="shared" si="94"/>
        <v>2.92</v>
      </c>
      <c r="W1079" s="36">
        <v>4</v>
      </c>
      <c r="X1079" s="36">
        <v>20</v>
      </c>
      <c r="Y1079" s="37">
        <f t="shared" si="95"/>
        <v>0.8</v>
      </c>
      <c r="Z1079" s="35">
        <f t="shared" si="96"/>
        <v>27.397260273972602</v>
      </c>
      <c r="AA1079" s="36">
        <v>0</v>
      </c>
      <c r="AB1079" s="36">
        <f t="shared" si="97"/>
        <v>0</v>
      </c>
      <c r="AC1079" s="36">
        <v>0</v>
      </c>
      <c r="AD1079" s="36">
        <f t="shared" si="98"/>
        <v>0</v>
      </c>
      <c r="AE1079" s="41" t="s">
        <v>61</v>
      </c>
      <c r="AF1079" s="36">
        <v>8</v>
      </c>
      <c r="AG1079" s="36">
        <v>2</v>
      </c>
      <c r="AH1079" s="36">
        <v>1</v>
      </c>
      <c r="AI1079" s="36">
        <v>3</v>
      </c>
      <c r="AJ1079" s="42">
        <v>3</v>
      </c>
      <c r="AK1079" s="36">
        <v>4</v>
      </c>
    </row>
    <row r="1080" spans="1:38" ht="15.75" customHeight="1" x14ac:dyDescent="0.25">
      <c r="A1080" s="2" t="s">
        <v>29</v>
      </c>
      <c r="B1080" s="3">
        <v>216</v>
      </c>
      <c r="C1080" s="4">
        <v>6</v>
      </c>
      <c r="D1080" s="1" t="s">
        <v>40</v>
      </c>
      <c r="E1080" s="1" t="s">
        <v>38</v>
      </c>
      <c r="F1080" s="1" t="s">
        <v>35</v>
      </c>
      <c r="G1080" s="1">
        <v>2009</v>
      </c>
      <c r="H1080" s="35" t="s">
        <v>87</v>
      </c>
      <c r="J1080" s="1">
        <v>58</v>
      </c>
      <c r="K1080" s="1">
        <v>4</v>
      </c>
      <c r="L1080" s="1">
        <f>J1080-26</f>
        <v>32</v>
      </c>
      <c r="M1080" s="1">
        <f>J1080-50</f>
        <v>8</v>
      </c>
      <c r="N1080" s="1">
        <f>J1080-66</f>
        <v>-8</v>
      </c>
      <c r="O1080" s="1">
        <f>J1080-82</f>
        <v>-24</v>
      </c>
      <c r="R1080" s="1">
        <v>3</v>
      </c>
      <c r="S1080" s="1">
        <v>204</v>
      </c>
      <c r="T1080" s="1">
        <v>25</v>
      </c>
      <c r="U1080" s="1">
        <v>55</v>
      </c>
      <c r="V1080" s="5">
        <f t="shared" si="94"/>
        <v>2.2000000000000002</v>
      </c>
      <c r="W1080" s="1">
        <v>4</v>
      </c>
      <c r="X1080" s="1">
        <v>19</v>
      </c>
      <c r="Y1080" s="5">
        <f t="shared" si="95"/>
        <v>0.76</v>
      </c>
      <c r="Z1080" s="4">
        <f t="shared" si="96"/>
        <v>34.54545454545454</v>
      </c>
      <c r="AA1080" s="1">
        <v>0</v>
      </c>
      <c r="AB1080" s="1">
        <f t="shared" si="97"/>
        <v>0</v>
      </c>
      <c r="AC1080" s="1">
        <v>0</v>
      </c>
      <c r="AD1080" s="1">
        <f t="shared" si="98"/>
        <v>0</v>
      </c>
      <c r="AE1080" s="7" t="s">
        <v>61</v>
      </c>
      <c r="AF1080" s="1">
        <v>4</v>
      </c>
      <c r="AG1080" s="1">
        <v>2</v>
      </c>
      <c r="AH1080" s="1">
        <v>1</v>
      </c>
      <c r="AI1080" s="1">
        <v>3</v>
      </c>
      <c r="AJ1080" s="25">
        <v>3</v>
      </c>
      <c r="AK1080" s="1">
        <v>4</v>
      </c>
      <c r="AL1080" s="1">
        <v>2</v>
      </c>
    </row>
    <row r="1081" spans="1:38" ht="15.75" customHeight="1" x14ac:dyDescent="0.25">
      <c r="A1081" s="2" t="s">
        <v>29</v>
      </c>
      <c r="B1081" s="3">
        <v>216</v>
      </c>
      <c r="C1081" s="4">
        <v>6</v>
      </c>
      <c r="D1081" s="1" t="s">
        <v>40</v>
      </c>
      <c r="E1081" s="1" t="s">
        <v>38</v>
      </c>
      <c r="F1081" s="1" t="s">
        <v>35</v>
      </c>
      <c r="G1081" s="1">
        <v>2010</v>
      </c>
      <c r="H1081" s="35" t="s">
        <v>87</v>
      </c>
      <c r="J1081" s="1">
        <v>72</v>
      </c>
      <c r="K1081" s="1">
        <v>3</v>
      </c>
      <c r="L1081" s="1">
        <f>J1081-40</f>
        <v>32</v>
      </c>
      <c r="M1081" s="1">
        <f>J1081-60</f>
        <v>12</v>
      </c>
      <c r="N1081" s="1">
        <f>J1081-82</f>
        <v>-10</v>
      </c>
      <c r="O1081" s="1">
        <f>J1081-98</f>
        <v>-26</v>
      </c>
      <c r="R1081" s="1">
        <v>4</v>
      </c>
      <c r="S1081" s="1">
        <v>228</v>
      </c>
      <c r="T1081" s="1">
        <v>25</v>
      </c>
      <c r="U1081" s="1">
        <v>77</v>
      </c>
      <c r="V1081" s="5">
        <f t="shared" si="94"/>
        <v>3.08</v>
      </c>
      <c r="W1081" s="1">
        <v>4</v>
      </c>
      <c r="X1081" s="1">
        <v>21</v>
      </c>
      <c r="Y1081" s="5">
        <f t="shared" si="95"/>
        <v>0.84</v>
      </c>
      <c r="Z1081" s="4">
        <f t="shared" si="96"/>
        <v>27.272727272727273</v>
      </c>
      <c r="AA1081" s="1">
        <v>0</v>
      </c>
      <c r="AB1081" s="1">
        <f t="shared" si="97"/>
        <v>0</v>
      </c>
      <c r="AC1081" s="1">
        <v>0</v>
      </c>
      <c r="AD1081" s="1">
        <f t="shared" si="98"/>
        <v>0</v>
      </c>
      <c r="AE1081" s="7" t="s">
        <v>61</v>
      </c>
      <c r="AF1081" s="1">
        <v>7</v>
      </c>
      <c r="AG1081" s="1">
        <v>2</v>
      </c>
      <c r="AH1081" s="1">
        <v>1</v>
      </c>
      <c r="AI1081" s="1">
        <v>4</v>
      </c>
      <c r="AJ1081" s="1">
        <v>3</v>
      </c>
      <c r="AK1081" s="1">
        <v>4</v>
      </c>
      <c r="AL1081" s="1">
        <v>2</v>
      </c>
    </row>
    <row r="1082" spans="1:38" ht="15.75" customHeight="1" x14ac:dyDescent="0.25">
      <c r="A1082" s="2" t="s">
        <v>29</v>
      </c>
      <c r="B1082" s="3">
        <v>216</v>
      </c>
      <c r="C1082" s="4">
        <v>6</v>
      </c>
      <c r="D1082" s="1" t="s">
        <v>40</v>
      </c>
      <c r="E1082" s="1" t="s">
        <v>38</v>
      </c>
      <c r="F1082" s="1" t="s">
        <v>35</v>
      </c>
      <c r="G1082" s="1">
        <v>2011</v>
      </c>
      <c r="H1082" s="35" t="s">
        <v>87</v>
      </c>
      <c r="V1082" s="5" t="e">
        <f t="shared" si="94"/>
        <v>#DIV/0!</v>
      </c>
      <c r="Y1082" s="5" t="e">
        <f t="shared" si="95"/>
        <v>#DIV/0!</v>
      </c>
      <c r="Z1082" s="4" t="e">
        <f t="shared" si="96"/>
        <v>#DIV/0!</v>
      </c>
      <c r="AB1082" s="1" t="e">
        <f t="shared" si="97"/>
        <v>#DIV/0!</v>
      </c>
      <c r="AD1082" s="1" t="e">
        <f t="shared" si="98"/>
        <v>#DIV/0!</v>
      </c>
      <c r="AJ1082" s="1"/>
    </row>
    <row r="1083" spans="1:38" ht="15.75" customHeight="1" x14ac:dyDescent="0.25">
      <c r="A1083" s="2" t="s">
        <v>29</v>
      </c>
      <c r="B1083" s="3">
        <v>216</v>
      </c>
      <c r="C1083" s="4">
        <v>6</v>
      </c>
      <c r="D1083" s="1" t="s">
        <v>40</v>
      </c>
      <c r="E1083" s="1" t="s">
        <v>38</v>
      </c>
      <c r="F1083" s="1" t="s">
        <v>35</v>
      </c>
      <c r="G1083" s="1">
        <v>2012</v>
      </c>
      <c r="H1083" s="35" t="s">
        <v>87</v>
      </c>
      <c r="V1083" s="5" t="e">
        <f t="shared" si="94"/>
        <v>#DIV/0!</v>
      </c>
      <c r="Y1083" s="5" t="e">
        <f t="shared" si="95"/>
        <v>#DIV/0!</v>
      </c>
      <c r="Z1083" s="4" t="e">
        <f t="shared" si="96"/>
        <v>#DIV/0!</v>
      </c>
      <c r="AB1083" s="1" t="e">
        <f t="shared" si="97"/>
        <v>#DIV/0!</v>
      </c>
      <c r="AD1083" s="1" t="e">
        <f t="shared" si="98"/>
        <v>#DIV/0!</v>
      </c>
      <c r="AJ1083" s="1"/>
    </row>
    <row r="1084" spans="1:38" s="36" customFormat="1" ht="15.75" customHeight="1" x14ac:dyDescent="0.25">
      <c r="A1084" s="34" t="s">
        <v>29</v>
      </c>
      <c r="B1084" s="30">
        <v>217</v>
      </c>
      <c r="C1084" s="35">
        <v>6</v>
      </c>
      <c r="D1084" s="36" t="s">
        <v>40</v>
      </c>
      <c r="E1084" s="36" t="s">
        <v>38</v>
      </c>
      <c r="F1084" s="36" t="s">
        <v>35</v>
      </c>
      <c r="G1084" s="36">
        <v>2008</v>
      </c>
      <c r="H1084" s="35" t="s">
        <v>87</v>
      </c>
      <c r="I1084" s="35"/>
      <c r="V1084" s="37" t="e">
        <f t="shared" si="94"/>
        <v>#DIV/0!</v>
      </c>
      <c r="Y1084" s="36" t="e">
        <f t="shared" si="95"/>
        <v>#DIV/0!</v>
      </c>
      <c r="Z1084" s="35" t="e">
        <f t="shared" si="96"/>
        <v>#DIV/0!</v>
      </c>
      <c r="AB1084" s="36" t="e">
        <f t="shared" si="97"/>
        <v>#DIV/0!</v>
      </c>
      <c r="AD1084" s="36" t="e">
        <f t="shared" si="98"/>
        <v>#DIV/0!</v>
      </c>
    </row>
    <row r="1085" spans="1:38" ht="15.75" customHeight="1" x14ac:dyDescent="0.25">
      <c r="A1085" s="2" t="s">
        <v>29</v>
      </c>
      <c r="B1085" s="3">
        <v>217</v>
      </c>
      <c r="C1085" s="4">
        <v>6</v>
      </c>
      <c r="D1085" s="1" t="s">
        <v>40</v>
      </c>
      <c r="E1085" s="1" t="s">
        <v>38</v>
      </c>
      <c r="F1085" s="1" t="s">
        <v>35</v>
      </c>
      <c r="G1085" s="1">
        <v>2009</v>
      </c>
      <c r="H1085" s="4" t="s">
        <v>87</v>
      </c>
      <c r="V1085" s="5" t="e">
        <f t="shared" si="94"/>
        <v>#DIV/0!</v>
      </c>
      <c r="Y1085" s="1" t="e">
        <f t="shared" si="95"/>
        <v>#DIV/0!</v>
      </c>
      <c r="Z1085" s="4" t="e">
        <f t="shared" si="96"/>
        <v>#DIV/0!</v>
      </c>
      <c r="AB1085" s="1" t="e">
        <f t="shared" si="97"/>
        <v>#DIV/0!</v>
      </c>
      <c r="AD1085" s="1" t="e">
        <f t="shared" si="98"/>
        <v>#DIV/0!</v>
      </c>
      <c r="AE1085" s="1"/>
      <c r="AJ1085" s="1"/>
    </row>
    <row r="1086" spans="1:38" ht="15.75" customHeight="1" x14ac:dyDescent="0.25">
      <c r="A1086" s="2" t="s">
        <v>29</v>
      </c>
      <c r="B1086" s="3">
        <v>217</v>
      </c>
      <c r="C1086" s="4">
        <v>6</v>
      </c>
      <c r="D1086" s="1" t="s">
        <v>40</v>
      </c>
      <c r="E1086" s="1" t="s">
        <v>38</v>
      </c>
      <c r="F1086" s="1" t="s">
        <v>35</v>
      </c>
      <c r="G1086" s="1">
        <v>2010</v>
      </c>
      <c r="H1086" s="4" t="s">
        <v>87</v>
      </c>
      <c r="V1086" s="5" t="e">
        <f t="shared" si="94"/>
        <v>#DIV/0!</v>
      </c>
      <c r="Y1086" s="1" t="e">
        <f t="shared" si="95"/>
        <v>#DIV/0!</v>
      </c>
      <c r="Z1086" s="4" t="e">
        <f t="shared" si="96"/>
        <v>#DIV/0!</v>
      </c>
      <c r="AB1086" s="1" t="e">
        <f t="shared" si="97"/>
        <v>#DIV/0!</v>
      </c>
      <c r="AD1086" s="1" t="e">
        <f t="shared" si="98"/>
        <v>#DIV/0!</v>
      </c>
      <c r="AE1086" s="1"/>
      <c r="AJ1086" s="1"/>
    </row>
    <row r="1087" spans="1:38" ht="15.75" customHeight="1" x14ac:dyDescent="0.25">
      <c r="A1087" s="2" t="s">
        <v>29</v>
      </c>
      <c r="B1087" s="3">
        <v>217</v>
      </c>
      <c r="C1087" s="4">
        <v>6</v>
      </c>
      <c r="D1087" s="1" t="s">
        <v>40</v>
      </c>
      <c r="E1087" s="1" t="s">
        <v>38</v>
      </c>
      <c r="F1087" s="1" t="s">
        <v>35</v>
      </c>
      <c r="G1087" s="1">
        <v>2011</v>
      </c>
      <c r="H1087" s="4" t="s">
        <v>87</v>
      </c>
      <c r="V1087" s="5" t="e">
        <f t="shared" si="94"/>
        <v>#DIV/0!</v>
      </c>
      <c r="Y1087" s="1" t="e">
        <f t="shared" si="95"/>
        <v>#DIV/0!</v>
      </c>
      <c r="Z1087" s="4" t="e">
        <f t="shared" si="96"/>
        <v>#DIV/0!</v>
      </c>
      <c r="AB1087" s="1" t="e">
        <f t="shared" si="97"/>
        <v>#DIV/0!</v>
      </c>
      <c r="AD1087" s="1" t="e">
        <f t="shared" si="98"/>
        <v>#DIV/0!</v>
      </c>
      <c r="AE1087" s="1"/>
      <c r="AJ1087" s="1"/>
    </row>
    <row r="1088" spans="1:38" ht="15.75" customHeight="1" x14ac:dyDescent="0.25">
      <c r="A1088" s="2" t="s">
        <v>29</v>
      </c>
      <c r="B1088" s="3">
        <v>217</v>
      </c>
      <c r="C1088" s="4">
        <v>6</v>
      </c>
      <c r="D1088" s="1" t="s">
        <v>40</v>
      </c>
      <c r="E1088" s="1" t="s">
        <v>38</v>
      </c>
      <c r="F1088" s="1" t="s">
        <v>35</v>
      </c>
      <c r="G1088" s="1">
        <v>2012</v>
      </c>
      <c r="H1088" s="4" t="s">
        <v>87</v>
      </c>
      <c r="V1088" s="5" t="e">
        <f t="shared" si="94"/>
        <v>#DIV/0!</v>
      </c>
      <c r="Y1088" s="1" t="e">
        <f t="shared" si="95"/>
        <v>#DIV/0!</v>
      </c>
      <c r="Z1088" s="4" t="e">
        <f t="shared" si="96"/>
        <v>#DIV/0!</v>
      </c>
      <c r="AB1088" s="1" t="e">
        <f t="shared" si="97"/>
        <v>#DIV/0!</v>
      </c>
      <c r="AD1088" s="1" t="e">
        <f t="shared" si="98"/>
        <v>#DIV/0!</v>
      </c>
      <c r="AE1088" s="1"/>
      <c r="AJ1088" s="1"/>
    </row>
    <row r="1089" spans="1:37" s="36" customFormat="1" ht="15.75" customHeight="1" x14ac:dyDescent="0.25">
      <c r="A1089" s="34" t="s">
        <v>29</v>
      </c>
      <c r="B1089" s="30">
        <v>218</v>
      </c>
      <c r="C1089" s="35">
        <v>6</v>
      </c>
      <c r="D1089" s="36" t="s">
        <v>40</v>
      </c>
      <c r="E1089" s="36" t="s">
        <v>38</v>
      </c>
      <c r="F1089" s="36" t="s">
        <v>35</v>
      </c>
      <c r="G1089" s="36">
        <v>2008</v>
      </c>
      <c r="H1089" s="35" t="s">
        <v>87</v>
      </c>
      <c r="I1089" s="35"/>
      <c r="V1089" s="37" t="e">
        <f t="shared" si="94"/>
        <v>#DIV/0!</v>
      </c>
      <c r="Y1089" s="36" t="e">
        <f t="shared" si="95"/>
        <v>#DIV/0!</v>
      </c>
      <c r="Z1089" s="35" t="e">
        <f t="shared" si="96"/>
        <v>#DIV/0!</v>
      </c>
      <c r="AB1089" s="36" t="e">
        <f t="shared" si="97"/>
        <v>#DIV/0!</v>
      </c>
      <c r="AD1089" s="36" t="e">
        <f t="shared" si="98"/>
        <v>#DIV/0!</v>
      </c>
    </row>
    <row r="1090" spans="1:37" ht="15.75" customHeight="1" x14ac:dyDescent="0.25">
      <c r="A1090" s="2" t="s">
        <v>29</v>
      </c>
      <c r="B1090" s="3">
        <v>218</v>
      </c>
      <c r="C1090" s="4">
        <v>6</v>
      </c>
      <c r="D1090" s="1" t="s">
        <v>40</v>
      </c>
      <c r="E1090" s="1" t="s">
        <v>38</v>
      </c>
      <c r="F1090" s="1" t="s">
        <v>35</v>
      </c>
      <c r="G1090" s="1">
        <v>2009</v>
      </c>
      <c r="H1090" s="4" t="s">
        <v>87</v>
      </c>
      <c r="V1090" s="5" t="e">
        <f t="shared" si="94"/>
        <v>#DIV/0!</v>
      </c>
      <c r="Y1090" s="1" t="e">
        <f t="shared" si="95"/>
        <v>#DIV/0!</v>
      </c>
      <c r="Z1090" s="4" t="e">
        <f t="shared" si="96"/>
        <v>#DIV/0!</v>
      </c>
      <c r="AB1090" s="1" t="e">
        <f t="shared" si="97"/>
        <v>#DIV/0!</v>
      </c>
      <c r="AD1090" s="1" t="e">
        <f t="shared" si="98"/>
        <v>#DIV/0!</v>
      </c>
      <c r="AE1090" s="1"/>
      <c r="AJ1090" s="1"/>
    </row>
    <row r="1091" spans="1:37" ht="15.75" customHeight="1" x14ac:dyDescent="0.25">
      <c r="A1091" s="2" t="s">
        <v>29</v>
      </c>
      <c r="B1091" s="3">
        <v>218</v>
      </c>
      <c r="C1091" s="4">
        <v>6</v>
      </c>
      <c r="D1091" s="1" t="s">
        <v>40</v>
      </c>
      <c r="E1091" s="1" t="s">
        <v>38</v>
      </c>
      <c r="F1091" s="1" t="s">
        <v>35</v>
      </c>
      <c r="G1091" s="1">
        <v>2010</v>
      </c>
      <c r="H1091" s="4" t="s">
        <v>87</v>
      </c>
      <c r="V1091" s="5" t="e">
        <f t="shared" si="94"/>
        <v>#DIV/0!</v>
      </c>
      <c r="Y1091" s="1" t="e">
        <f t="shared" si="95"/>
        <v>#DIV/0!</v>
      </c>
      <c r="Z1091" s="4" t="e">
        <f t="shared" si="96"/>
        <v>#DIV/0!</v>
      </c>
      <c r="AB1091" s="1" t="e">
        <f t="shared" si="97"/>
        <v>#DIV/0!</v>
      </c>
      <c r="AD1091" s="1" t="e">
        <f t="shared" si="98"/>
        <v>#DIV/0!</v>
      </c>
      <c r="AE1091" s="1"/>
      <c r="AJ1091" s="1"/>
    </row>
    <row r="1092" spans="1:37" ht="15.75" customHeight="1" x14ac:dyDescent="0.25">
      <c r="A1092" s="2" t="s">
        <v>29</v>
      </c>
      <c r="B1092" s="3">
        <v>218</v>
      </c>
      <c r="C1092" s="4">
        <v>6</v>
      </c>
      <c r="D1092" s="1" t="s">
        <v>40</v>
      </c>
      <c r="E1092" s="1" t="s">
        <v>38</v>
      </c>
      <c r="F1092" s="1" t="s">
        <v>35</v>
      </c>
      <c r="G1092" s="1">
        <v>2011</v>
      </c>
      <c r="H1092" s="4" t="s">
        <v>87</v>
      </c>
      <c r="V1092" s="5" t="e">
        <f t="shared" si="94"/>
        <v>#DIV/0!</v>
      </c>
      <c r="Y1092" s="1" t="e">
        <f t="shared" si="95"/>
        <v>#DIV/0!</v>
      </c>
      <c r="Z1092" s="4" t="e">
        <f t="shared" si="96"/>
        <v>#DIV/0!</v>
      </c>
      <c r="AB1092" s="1" t="e">
        <f t="shared" si="97"/>
        <v>#DIV/0!</v>
      </c>
      <c r="AD1092" s="1" t="e">
        <f t="shared" si="98"/>
        <v>#DIV/0!</v>
      </c>
      <c r="AE1092" s="1"/>
      <c r="AJ1092" s="1"/>
    </row>
    <row r="1093" spans="1:37" ht="15.75" customHeight="1" x14ac:dyDescent="0.25">
      <c r="A1093" s="2" t="s">
        <v>29</v>
      </c>
      <c r="B1093" s="3">
        <v>218</v>
      </c>
      <c r="C1093" s="4">
        <v>6</v>
      </c>
      <c r="D1093" s="1" t="s">
        <v>40</v>
      </c>
      <c r="E1093" s="1" t="s">
        <v>38</v>
      </c>
      <c r="F1093" s="1" t="s">
        <v>35</v>
      </c>
      <c r="G1093" s="1">
        <v>2012</v>
      </c>
      <c r="H1093" s="4" t="s">
        <v>87</v>
      </c>
      <c r="V1093" s="5" t="e">
        <f t="shared" ref="V1093:V1156" si="99">(U1093+(Y1093*AA1093))/T1093</f>
        <v>#DIV/0!</v>
      </c>
      <c r="Y1093" s="1" t="e">
        <f t="shared" ref="Y1093:Y1156" si="100">X1093/(T1093-AA1093)</f>
        <v>#DIV/0!</v>
      </c>
      <c r="Z1093" s="4" t="e">
        <f t="shared" ref="Z1093:Z1156" si="101">Y1093*100/V1093</f>
        <v>#DIV/0!</v>
      </c>
      <c r="AB1093" s="1" t="e">
        <f t="shared" ref="AB1093:AB1156" si="102">AA1093*100/T1093</f>
        <v>#DIV/0!</v>
      </c>
      <c r="AD1093" s="1" t="e">
        <f t="shared" ref="AD1093:AD1156" si="103">AC1093*100/T1093</f>
        <v>#DIV/0!</v>
      </c>
      <c r="AE1093" s="1"/>
      <c r="AJ1093" s="1"/>
    </row>
    <row r="1094" spans="1:37" s="36" customFormat="1" ht="15.75" customHeight="1" x14ac:dyDescent="0.25">
      <c r="A1094" s="34" t="s">
        <v>29</v>
      </c>
      <c r="B1094" s="30">
        <v>219</v>
      </c>
      <c r="C1094" s="35">
        <v>6</v>
      </c>
      <c r="D1094" s="36" t="s">
        <v>40</v>
      </c>
      <c r="E1094" s="36" t="s">
        <v>38</v>
      </c>
      <c r="F1094" s="36" t="s">
        <v>35</v>
      </c>
      <c r="G1094" s="36">
        <v>2008</v>
      </c>
      <c r="H1094" s="35" t="s">
        <v>87</v>
      </c>
      <c r="I1094" s="35"/>
      <c r="J1094" s="36">
        <v>49</v>
      </c>
      <c r="K1094" s="36">
        <v>3</v>
      </c>
      <c r="L1094" s="36">
        <f>J1094-22</f>
        <v>27</v>
      </c>
      <c r="M1094" s="36">
        <f>J1094-49</f>
        <v>0</v>
      </c>
      <c r="N1094" s="36">
        <f>J1094-67</f>
        <v>-18</v>
      </c>
      <c r="O1094" s="36">
        <f>J1094-82</f>
        <v>-33</v>
      </c>
      <c r="R1094" s="36">
        <v>3</v>
      </c>
      <c r="S1094" s="36">
        <v>213</v>
      </c>
      <c r="T1094" s="36">
        <v>25</v>
      </c>
      <c r="U1094" s="36">
        <v>99</v>
      </c>
      <c r="V1094" s="37">
        <f t="shared" si="99"/>
        <v>3.96</v>
      </c>
      <c r="W1094" s="36">
        <v>4</v>
      </c>
      <c r="X1094" s="36">
        <v>24</v>
      </c>
      <c r="Y1094" s="37">
        <f t="shared" si="100"/>
        <v>0.96</v>
      </c>
      <c r="Z1094" s="35">
        <f t="shared" si="101"/>
        <v>24.242424242424242</v>
      </c>
      <c r="AA1094" s="36">
        <v>0</v>
      </c>
      <c r="AB1094" s="36">
        <f t="shared" si="102"/>
        <v>0</v>
      </c>
      <c r="AC1094" s="36">
        <v>1</v>
      </c>
      <c r="AD1094" s="36">
        <f t="shared" si="103"/>
        <v>4</v>
      </c>
      <c r="AE1094" s="41" t="s">
        <v>66</v>
      </c>
      <c r="AF1094" s="36">
        <v>8</v>
      </c>
      <c r="AG1094" s="36">
        <v>2</v>
      </c>
      <c r="AH1094" s="36">
        <v>1</v>
      </c>
      <c r="AI1094" s="36">
        <v>3</v>
      </c>
      <c r="AJ1094" s="36">
        <v>3</v>
      </c>
      <c r="AK1094" s="36">
        <v>4</v>
      </c>
    </row>
    <row r="1095" spans="1:37" ht="15.75" customHeight="1" x14ac:dyDescent="0.25">
      <c r="A1095" s="2" t="s">
        <v>29</v>
      </c>
      <c r="B1095" s="3">
        <v>219</v>
      </c>
      <c r="C1095" s="4">
        <v>6</v>
      </c>
      <c r="D1095" s="1" t="s">
        <v>40</v>
      </c>
      <c r="E1095" s="1" t="s">
        <v>38</v>
      </c>
      <c r="F1095" s="1" t="s">
        <v>35</v>
      </c>
      <c r="G1095" s="1">
        <v>2009</v>
      </c>
      <c r="H1095" s="4" t="s">
        <v>87</v>
      </c>
      <c r="V1095" s="5" t="e">
        <f t="shared" si="99"/>
        <v>#DIV/0!</v>
      </c>
      <c r="Y1095" s="1" t="e">
        <f t="shared" si="100"/>
        <v>#DIV/0!</v>
      </c>
      <c r="Z1095" s="4" t="e">
        <f t="shared" si="101"/>
        <v>#DIV/0!</v>
      </c>
      <c r="AB1095" s="1" t="e">
        <f t="shared" si="102"/>
        <v>#DIV/0!</v>
      </c>
      <c r="AD1095" s="1" t="e">
        <f t="shared" si="103"/>
        <v>#DIV/0!</v>
      </c>
      <c r="AE1095" s="1"/>
      <c r="AJ1095" s="1"/>
    </row>
    <row r="1096" spans="1:37" ht="15.75" customHeight="1" x14ac:dyDescent="0.25">
      <c r="A1096" s="2" t="s">
        <v>29</v>
      </c>
      <c r="B1096" s="3">
        <v>219</v>
      </c>
      <c r="C1096" s="4">
        <v>6</v>
      </c>
      <c r="D1096" s="1" t="s">
        <v>40</v>
      </c>
      <c r="E1096" s="1" t="s">
        <v>38</v>
      </c>
      <c r="F1096" s="1" t="s">
        <v>35</v>
      </c>
      <c r="G1096" s="1">
        <v>2010</v>
      </c>
      <c r="H1096" s="4" t="s">
        <v>87</v>
      </c>
      <c r="V1096" s="5" t="e">
        <f t="shared" si="99"/>
        <v>#DIV/0!</v>
      </c>
      <c r="Y1096" s="1" t="e">
        <f t="shared" si="100"/>
        <v>#DIV/0!</v>
      </c>
      <c r="Z1096" s="4" t="e">
        <f t="shared" si="101"/>
        <v>#DIV/0!</v>
      </c>
      <c r="AB1096" s="1" t="e">
        <f t="shared" si="102"/>
        <v>#DIV/0!</v>
      </c>
      <c r="AD1096" s="1" t="e">
        <f t="shared" si="103"/>
        <v>#DIV/0!</v>
      </c>
      <c r="AE1096" s="1"/>
      <c r="AJ1096" s="1"/>
    </row>
    <row r="1097" spans="1:37" ht="15.75" customHeight="1" x14ac:dyDescent="0.25">
      <c r="A1097" s="2" t="s">
        <v>29</v>
      </c>
      <c r="B1097" s="3">
        <v>219</v>
      </c>
      <c r="C1097" s="4">
        <v>6</v>
      </c>
      <c r="D1097" s="1" t="s">
        <v>40</v>
      </c>
      <c r="E1097" s="1" t="s">
        <v>38</v>
      </c>
      <c r="F1097" s="1" t="s">
        <v>35</v>
      </c>
      <c r="G1097" s="1">
        <v>2011</v>
      </c>
      <c r="H1097" s="4" t="s">
        <v>87</v>
      </c>
      <c r="V1097" s="5" t="e">
        <f t="shared" si="99"/>
        <v>#DIV/0!</v>
      </c>
      <c r="Y1097" s="1" t="e">
        <f t="shared" si="100"/>
        <v>#DIV/0!</v>
      </c>
      <c r="Z1097" s="4" t="e">
        <f t="shared" si="101"/>
        <v>#DIV/0!</v>
      </c>
      <c r="AB1097" s="1" t="e">
        <f t="shared" si="102"/>
        <v>#DIV/0!</v>
      </c>
      <c r="AD1097" s="1" t="e">
        <f t="shared" si="103"/>
        <v>#DIV/0!</v>
      </c>
      <c r="AE1097" s="1"/>
      <c r="AJ1097" s="1"/>
    </row>
    <row r="1098" spans="1:37" ht="15.75" customHeight="1" x14ac:dyDescent="0.25">
      <c r="A1098" s="2" t="s">
        <v>29</v>
      </c>
      <c r="B1098" s="3">
        <v>219</v>
      </c>
      <c r="C1098" s="4">
        <v>6</v>
      </c>
      <c r="D1098" s="1" t="s">
        <v>40</v>
      </c>
      <c r="E1098" s="1" t="s">
        <v>38</v>
      </c>
      <c r="F1098" s="1" t="s">
        <v>35</v>
      </c>
      <c r="G1098" s="1">
        <v>2012</v>
      </c>
      <c r="H1098" s="4" t="s">
        <v>87</v>
      </c>
      <c r="V1098" s="5" t="e">
        <f t="shared" si="99"/>
        <v>#DIV/0!</v>
      </c>
      <c r="Y1098" s="1" t="e">
        <f t="shared" si="100"/>
        <v>#DIV/0!</v>
      </c>
      <c r="Z1098" s="4" t="e">
        <f t="shared" si="101"/>
        <v>#DIV/0!</v>
      </c>
      <c r="AB1098" s="1" t="e">
        <f t="shared" si="102"/>
        <v>#DIV/0!</v>
      </c>
      <c r="AD1098" s="1" t="e">
        <f t="shared" si="103"/>
        <v>#DIV/0!</v>
      </c>
      <c r="AE1098" s="1"/>
      <c r="AJ1098" s="1"/>
    </row>
    <row r="1099" spans="1:37" s="36" customFormat="1" ht="15.75" customHeight="1" x14ac:dyDescent="0.25">
      <c r="A1099" s="34" t="s">
        <v>29</v>
      </c>
      <c r="B1099" s="30">
        <v>220</v>
      </c>
      <c r="C1099" s="35">
        <v>6</v>
      </c>
      <c r="D1099" s="36" t="s">
        <v>40</v>
      </c>
      <c r="E1099" s="36" t="s">
        <v>38</v>
      </c>
      <c r="F1099" s="36" t="s">
        <v>35</v>
      </c>
      <c r="G1099" s="36">
        <v>2008</v>
      </c>
      <c r="H1099" s="35" t="s">
        <v>87</v>
      </c>
      <c r="I1099" s="35"/>
      <c r="J1099" s="36">
        <v>53</v>
      </c>
      <c r="K1099" s="36">
        <v>3</v>
      </c>
      <c r="L1099" s="36">
        <f>J1099-22</f>
        <v>31</v>
      </c>
      <c r="M1099" s="36">
        <f>J1099-49</f>
        <v>4</v>
      </c>
      <c r="N1099" s="36">
        <f>J1099-67</f>
        <v>-14</v>
      </c>
      <c r="O1099" s="36">
        <f>J1099-82</f>
        <v>-29</v>
      </c>
      <c r="R1099" s="36">
        <v>2</v>
      </c>
      <c r="S1099" s="36">
        <v>212</v>
      </c>
      <c r="T1099" s="36">
        <v>25</v>
      </c>
      <c r="U1099" s="36">
        <v>54</v>
      </c>
      <c r="V1099" s="37">
        <f t="shared" si="99"/>
        <v>2.16</v>
      </c>
      <c r="W1099" s="36">
        <v>3</v>
      </c>
      <c r="X1099" s="36">
        <v>24</v>
      </c>
      <c r="Y1099" s="37">
        <f t="shared" si="100"/>
        <v>0.96</v>
      </c>
      <c r="Z1099" s="35">
        <f t="shared" si="101"/>
        <v>44.444444444444443</v>
      </c>
      <c r="AA1099" s="36">
        <v>0</v>
      </c>
      <c r="AB1099" s="36">
        <f t="shared" si="102"/>
        <v>0</v>
      </c>
      <c r="AC1099" s="36">
        <v>3</v>
      </c>
      <c r="AD1099" s="36">
        <f t="shared" si="103"/>
        <v>12</v>
      </c>
      <c r="AE1099" s="41" t="s">
        <v>69</v>
      </c>
      <c r="AF1099" s="36">
        <v>7</v>
      </c>
      <c r="AG1099" s="36">
        <v>3</v>
      </c>
      <c r="AH1099" s="36">
        <v>1</v>
      </c>
      <c r="AI1099" s="36">
        <v>1</v>
      </c>
      <c r="AJ1099" s="36">
        <v>3</v>
      </c>
      <c r="AK1099" s="36">
        <v>3</v>
      </c>
    </row>
    <row r="1100" spans="1:37" ht="15.75" customHeight="1" x14ac:dyDescent="0.25">
      <c r="A1100" s="2" t="s">
        <v>29</v>
      </c>
      <c r="B1100" s="3">
        <v>220</v>
      </c>
      <c r="C1100" s="4">
        <v>6</v>
      </c>
      <c r="D1100" s="1" t="s">
        <v>40</v>
      </c>
      <c r="E1100" s="1" t="s">
        <v>38</v>
      </c>
      <c r="F1100" s="1" t="s">
        <v>35</v>
      </c>
      <c r="G1100" s="1">
        <v>2009</v>
      </c>
      <c r="H1100" s="4" t="s">
        <v>87</v>
      </c>
      <c r="V1100" s="5" t="e">
        <f t="shared" si="99"/>
        <v>#DIV/0!</v>
      </c>
      <c r="Y1100" s="1" t="e">
        <f t="shared" si="100"/>
        <v>#DIV/0!</v>
      </c>
      <c r="Z1100" s="4" t="e">
        <f t="shared" si="101"/>
        <v>#DIV/0!</v>
      </c>
      <c r="AB1100" s="1" t="e">
        <f t="shared" si="102"/>
        <v>#DIV/0!</v>
      </c>
      <c r="AD1100" s="1" t="e">
        <f t="shared" si="103"/>
        <v>#DIV/0!</v>
      </c>
      <c r="AE1100" s="1"/>
      <c r="AJ1100" s="1"/>
    </row>
    <row r="1101" spans="1:37" ht="15.75" customHeight="1" x14ac:dyDescent="0.25">
      <c r="A1101" s="2" t="s">
        <v>29</v>
      </c>
      <c r="B1101" s="3">
        <v>220</v>
      </c>
      <c r="C1101" s="4">
        <v>6</v>
      </c>
      <c r="D1101" s="1" t="s">
        <v>40</v>
      </c>
      <c r="E1101" s="1" t="s">
        <v>38</v>
      </c>
      <c r="F1101" s="1" t="s">
        <v>35</v>
      </c>
      <c r="G1101" s="1">
        <v>2010</v>
      </c>
      <c r="H1101" s="4" t="s">
        <v>87</v>
      </c>
      <c r="V1101" s="5" t="e">
        <f t="shared" si="99"/>
        <v>#DIV/0!</v>
      </c>
      <c r="Y1101" s="1" t="e">
        <f t="shared" si="100"/>
        <v>#DIV/0!</v>
      </c>
      <c r="Z1101" s="4" t="e">
        <f t="shared" si="101"/>
        <v>#DIV/0!</v>
      </c>
      <c r="AB1101" s="1" t="e">
        <f t="shared" si="102"/>
        <v>#DIV/0!</v>
      </c>
      <c r="AD1101" s="1" t="e">
        <f t="shared" si="103"/>
        <v>#DIV/0!</v>
      </c>
      <c r="AE1101" s="1"/>
      <c r="AJ1101" s="1"/>
    </row>
    <row r="1102" spans="1:37" ht="15.75" customHeight="1" x14ac:dyDescent="0.25">
      <c r="A1102" s="2" t="s">
        <v>29</v>
      </c>
      <c r="B1102" s="3">
        <v>220</v>
      </c>
      <c r="C1102" s="4">
        <v>6</v>
      </c>
      <c r="D1102" s="1" t="s">
        <v>40</v>
      </c>
      <c r="E1102" s="1" t="s">
        <v>38</v>
      </c>
      <c r="F1102" s="1" t="s">
        <v>35</v>
      </c>
      <c r="G1102" s="1">
        <v>2011</v>
      </c>
      <c r="H1102" s="4" t="s">
        <v>87</v>
      </c>
      <c r="V1102" s="5" t="e">
        <f t="shared" si="99"/>
        <v>#DIV/0!</v>
      </c>
      <c r="Y1102" s="1" t="e">
        <f t="shared" si="100"/>
        <v>#DIV/0!</v>
      </c>
      <c r="Z1102" s="4" t="e">
        <f t="shared" si="101"/>
        <v>#DIV/0!</v>
      </c>
      <c r="AB1102" s="1" t="e">
        <f t="shared" si="102"/>
        <v>#DIV/0!</v>
      </c>
      <c r="AD1102" s="1" t="e">
        <f t="shared" si="103"/>
        <v>#DIV/0!</v>
      </c>
      <c r="AE1102" s="1"/>
      <c r="AJ1102" s="1"/>
    </row>
    <row r="1103" spans="1:37" ht="15.75" customHeight="1" x14ac:dyDescent="0.25">
      <c r="A1103" s="2" t="s">
        <v>29</v>
      </c>
      <c r="B1103" s="3">
        <v>220</v>
      </c>
      <c r="C1103" s="4">
        <v>6</v>
      </c>
      <c r="D1103" s="1" t="s">
        <v>40</v>
      </c>
      <c r="E1103" s="1" t="s">
        <v>38</v>
      </c>
      <c r="F1103" s="1" t="s">
        <v>35</v>
      </c>
      <c r="G1103" s="1">
        <v>2012</v>
      </c>
      <c r="H1103" s="4" t="s">
        <v>87</v>
      </c>
      <c r="V1103" s="5" t="e">
        <f t="shared" si="99"/>
        <v>#DIV/0!</v>
      </c>
      <c r="Y1103" s="1" t="e">
        <f t="shared" si="100"/>
        <v>#DIV/0!</v>
      </c>
      <c r="Z1103" s="4" t="e">
        <f t="shared" si="101"/>
        <v>#DIV/0!</v>
      </c>
      <c r="AB1103" s="1" t="e">
        <f t="shared" si="102"/>
        <v>#DIV/0!</v>
      </c>
      <c r="AD1103" s="1" t="e">
        <f t="shared" si="103"/>
        <v>#DIV/0!</v>
      </c>
      <c r="AE1103" s="1"/>
      <c r="AJ1103" s="1"/>
    </row>
    <row r="1104" spans="1:37" s="36" customFormat="1" ht="15.75" customHeight="1" x14ac:dyDescent="0.25">
      <c r="A1104" s="34" t="s">
        <v>29</v>
      </c>
      <c r="B1104" s="30">
        <v>221</v>
      </c>
      <c r="C1104" s="35">
        <v>6</v>
      </c>
      <c r="D1104" s="36" t="s">
        <v>40</v>
      </c>
      <c r="E1104" s="36" t="s">
        <v>38</v>
      </c>
      <c r="F1104" s="36" t="s">
        <v>35</v>
      </c>
      <c r="G1104" s="36">
        <v>2008</v>
      </c>
      <c r="H1104" s="35" t="s">
        <v>87</v>
      </c>
      <c r="I1104" s="35"/>
      <c r="J1104" s="36">
        <v>50</v>
      </c>
      <c r="K1104" s="36">
        <v>2</v>
      </c>
      <c r="L1104" s="36">
        <f>J1104-22</f>
        <v>28</v>
      </c>
      <c r="M1104" s="36">
        <f>J1104-49</f>
        <v>1</v>
      </c>
      <c r="N1104" s="36">
        <f>J1104-67</f>
        <v>-17</v>
      </c>
      <c r="O1104" s="36">
        <f>J1104-82</f>
        <v>-32</v>
      </c>
      <c r="R1104" s="36">
        <v>2</v>
      </c>
      <c r="S1104" s="52">
        <v>221</v>
      </c>
      <c r="T1104" s="36">
        <v>25</v>
      </c>
      <c r="U1104" s="36">
        <v>45</v>
      </c>
      <c r="V1104" s="37">
        <f t="shared" si="99"/>
        <v>1.8</v>
      </c>
      <c r="W1104" s="36">
        <v>4</v>
      </c>
      <c r="X1104" s="36">
        <v>17</v>
      </c>
      <c r="Y1104" s="37">
        <f t="shared" si="100"/>
        <v>0.68</v>
      </c>
      <c r="Z1104" s="35">
        <f t="shared" si="101"/>
        <v>37.777777777777779</v>
      </c>
      <c r="AA1104" s="36">
        <v>0</v>
      </c>
      <c r="AB1104" s="36">
        <f t="shared" si="102"/>
        <v>0</v>
      </c>
      <c r="AC1104" s="36">
        <v>0</v>
      </c>
      <c r="AD1104" s="36">
        <f t="shared" si="103"/>
        <v>0</v>
      </c>
      <c r="AE1104" s="41" t="s">
        <v>77</v>
      </c>
      <c r="AF1104" s="36">
        <v>4</v>
      </c>
      <c r="AG1104" s="36">
        <v>2</v>
      </c>
      <c r="AH1104" s="36">
        <v>1</v>
      </c>
      <c r="AI1104" s="36">
        <v>3</v>
      </c>
      <c r="AJ1104" s="36">
        <v>3</v>
      </c>
      <c r="AK1104" s="36">
        <v>2</v>
      </c>
    </row>
    <row r="1105" spans="1:38" ht="15.75" customHeight="1" x14ac:dyDescent="0.25">
      <c r="A1105" s="2" t="s">
        <v>29</v>
      </c>
      <c r="B1105" s="3">
        <v>221</v>
      </c>
      <c r="C1105" s="4">
        <v>6</v>
      </c>
      <c r="D1105" s="1" t="s">
        <v>40</v>
      </c>
      <c r="E1105" s="1" t="s">
        <v>38</v>
      </c>
      <c r="F1105" s="1" t="s">
        <v>35</v>
      </c>
      <c r="G1105" s="1">
        <v>2009</v>
      </c>
      <c r="H1105" s="4" t="s">
        <v>87</v>
      </c>
      <c r="V1105" s="5" t="e">
        <f t="shared" si="99"/>
        <v>#DIV/0!</v>
      </c>
      <c r="Y1105" s="1" t="e">
        <f t="shared" si="100"/>
        <v>#DIV/0!</v>
      </c>
      <c r="Z1105" s="4" t="e">
        <f t="shared" si="101"/>
        <v>#DIV/0!</v>
      </c>
      <c r="AB1105" s="1" t="e">
        <f t="shared" si="102"/>
        <v>#DIV/0!</v>
      </c>
      <c r="AD1105" s="1" t="e">
        <f t="shared" si="103"/>
        <v>#DIV/0!</v>
      </c>
      <c r="AE1105" s="1"/>
      <c r="AJ1105" s="1"/>
    </row>
    <row r="1106" spans="1:38" ht="15.75" customHeight="1" x14ac:dyDescent="0.25">
      <c r="A1106" s="2" t="s">
        <v>29</v>
      </c>
      <c r="B1106" s="3">
        <v>221</v>
      </c>
      <c r="C1106" s="4">
        <v>6</v>
      </c>
      <c r="D1106" s="1" t="s">
        <v>40</v>
      </c>
      <c r="E1106" s="1" t="s">
        <v>38</v>
      </c>
      <c r="F1106" s="1" t="s">
        <v>35</v>
      </c>
      <c r="G1106" s="1">
        <v>2010</v>
      </c>
      <c r="H1106" s="4" t="s">
        <v>87</v>
      </c>
      <c r="V1106" s="5" t="e">
        <f t="shared" si="99"/>
        <v>#DIV/0!</v>
      </c>
      <c r="Y1106" s="1" t="e">
        <f t="shared" si="100"/>
        <v>#DIV/0!</v>
      </c>
      <c r="Z1106" s="4" t="e">
        <f t="shared" si="101"/>
        <v>#DIV/0!</v>
      </c>
      <c r="AB1106" s="1" t="e">
        <f t="shared" si="102"/>
        <v>#DIV/0!</v>
      </c>
      <c r="AD1106" s="1" t="e">
        <f t="shared" si="103"/>
        <v>#DIV/0!</v>
      </c>
      <c r="AE1106" s="1"/>
      <c r="AJ1106" s="1"/>
    </row>
    <row r="1107" spans="1:38" ht="15.75" customHeight="1" x14ac:dyDescent="0.25">
      <c r="A1107" s="2" t="s">
        <v>29</v>
      </c>
      <c r="B1107" s="3">
        <v>221</v>
      </c>
      <c r="C1107" s="4">
        <v>6</v>
      </c>
      <c r="D1107" s="1" t="s">
        <v>40</v>
      </c>
      <c r="E1107" s="1" t="s">
        <v>38</v>
      </c>
      <c r="F1107" s="1" t="s">
        <v>35</v>
      </c>
      <c r="G1107" s="1">
        <v>2011</v>
      </c>
      <c r="H1107" s="4" t="s">
        <v>87</v>
      </c>
      <c r="V1107" s="5" t="e">
        <f t="shared" si="99"/>
        <v>#DIV/0!</v>
      </c>
      <c r="Y1107" s="1" t="e">
        <f t="shared" si="100"/>
        <v>#DIV/0!</v>
      </c>
      <c r="Z1107" s="4" t="e">
        <f t="shared" si="101"/>
        <v>#DIV/0!</v>
      </c>
      <c r="AB1107" s="1" t="e">
        <f t="shared" si="102"/>
        <v>#DIV/0!</v>
      </c>
      <c r="AD1107" s="1" t="e">
        <f t="shared" si="103"/>
        <v>#DIV/0!</v>
      </c>
      <c r="AE1107" s="1"/>
      <c r="AJ1107" s="1"/>
    </row>
    <row r="1108" spans="1:38" ht="15.75" customHeight="1" x14ac:dyDescent="0.25">
      <c r="A1108" s="2" t="s">
        <v>29</v>
      </c>
      <c r="B1108" s="3">
        <v>221</v>
      </c>
      <c r="C1108" s="4">
        <v>6</v>
      </c>
      <c r="D1108" s="1" t="s">
        <v>40</v>
      </c>
      <c r="E1108" s="1" t="s">
        <v>38</v>
      </c>
      <c r="F1108" s="1" t="s">
        <v>35</v>
      </c>
      <c r="G1108" s="1">
        <v>2012</v>
      </c>
      <c r="H1108" s="4" t="s">
        <v>87</v>
      </c>
      <c r="V1108" s="5" t="e">
        <f t="shared" si="99"/>
        <v>#DIV/0!</v>
      </c>
      <c r="Y1108" s="1" t="e">
        <f t="shared" si="100"/>
        <v>#DIV/0!</v>
      </c>
      <c r="Z1108" s="4" t="e">
        <f t="shared" si="101"/>
        <v>#DIV/0!</v>
      </c>
      <c r="AB1108" s="1" t="e">
        <f t="shared" si="102"/>
        <v>#DIV/0!</v>
      </c>
      <c r="AD1108" s="1" t="e">
        <f t="shared" si="103"/>
        <v>#DIV/0!</v>
      </c>
      <c r="AE1108" s="1"/>
      <c r="AJ1108" s="1"/>
    </row>
    <row r="1109" spans="1:38" s="36" customFormat="1" ht="15.75" customHeight="1" x14ac:dyDescent="0.25">
      <c r="A1109" s="34" t="s">
        <v>29</v>
      </c>
      <c r="B1109" s="30">
        <v>222</v>
      </c>
      <c r="C1109" s="35">
        <v>6</v>
      </c>
      <c r="D1109" s="36" t="s">
        <v>40</v>
      </c>
      <c r="E1109" s="36" t="s">
        <v>38</v>
      </c>
      <c r="F1109" s="36" t="s">
        <v>35</v>
      </c>
      <c r="G1109" s="36">
        <v>2008</v>
      </c>
      <c r="H1109" s="35" t="s">
        <v>87</v>
      </c>
      <c r="I1109" s="35"/>
      <c r="J1109" s="36">
        <v>56</v>
      </c>
      <c r="K1109" s="36">
        <v>2</v>
      </c>
      <c r="L1109" s="36">
        <f>J1109-22</f>
        <v>34</v>
      </c>
      <c r="M1109" s="36">
        <f>J1109-49</f>
        <v>7</v>
      </c>
      <c r="N1109" s="36">
        <f>J1109-67</f>
        <v>-11</v>
      </c>
      <c r="O1109" s="36">
        <f>J1109-82</f>
        <v>-26</v>
      </c>
      <c r="R1109" s="36">
        <v>2</v>
      </c>
      <c r="S1109" s="36">
        <v>213</v>
      </c>
      <c r="T1109" s="36">
        <v>25</v>
      </c>
      <c r="U1109" s="36">
        <v>76</v>
      </c>
      <c r="V1109" s="37">
        <f t="shared" si="99"/>
        <v>3.04</v>
      </c>
      <c r="W1109" s="36">
        <v>4</v>
      </c>
      <c r="X1109" s="36">
        <v>26</v>
      </c>
      <c r="Y1109" s="45">
        <f t="shared" si="100"/>
        <v>1.04</v>
      </c>
      <c r="Z1109" s="35">
        <f t="shared" si="101"/>
        <v>34.210526315789473</v>
      </c>
      <c r="AA1109" s="36">
        <v>0</v>
      </c>
      <c r="AB1109" s="36">
        <f t="shared" si="102"/>
        <v>0</v>
      </c>
      <c r="AC1109" s="36">
        <v>3</v>
      </c>
      <c r="AD1109" s="36">
        <f t="shared" si="103"/>
        <v>12</v>
      </c>
      <c r="AE1109" s="41" t="s">
        <v>78</v>
      </c>
      <c r="AF1109" s="36">
        <v>8</v>
      </c>
      <c r="AG1109" s="36">
        <v>2</v>
      </c>
      <c r="AH1109" s="36">
        <v>1</v>
      </c>
      <c r="AI1109" s="36">
        <v>3</v>
      </c>
      <c r="AJ1109" s="36">
        <v>3</v>
      </c>
      <c r="AK1109" s="36">
        <v>3</v>
      </c>
    </row>
    <row r="1110" spans="1:38" ht="15.75" customHeight="1" x14ac:dyDescent="0.25">
      <c r="A1110" s="2" t="s">
        <v>29</v>
      </c>
      <c r="B1110" s="3">
        <v>222</v>
      </c>
      <c r="C1110" s="4">
        <v>6</v>
      </c>
      <c r="D1110" s="1" t="s">
        <v>40</v>
      </c>
      <c r="E1110" s="1" t="s">
        <v>38</v>
      </c>
      <c r="F1110" s="1" t="s">
        <v>35</v>
      </c>
      <c r="G1110" s="1">
        <v>2009</v>
      </c>
      <c r="H1110" s="4" t="s">
        <v>87</v>
      </c>
      <c r="V1110" s="5" t="e">
        <f t="shared" si="99"/>
        <v>#DIV/0!</v>
      </c>
      <c r="Y1110" s="1" t="e">
        <f t="shared" si="100"/>
        <v>#DIV/0!</v>
      </c>
      <c r="Z1110" s="4" t="e">
        <f t="shared" si="101"/>
        <v>#DIV/0!</v>
      </c>
      <c r="AB1110" s="1" t="e">
        <f t="shared" si="102"/>
        <v>#DIV/0!</v>
      </c>
      <c r="AD1110" s="1" t="e">
        <f t="shared" si="103"/>
        <v>#DIV/0!</v>
      </c>
      <c r="AE1110" s="1"/>
      <c r="AJ1110" s="1"/>
    </row>
    <row r="1111" spans="1:38" ht="15.75" customHeight="1" x14ac:dyDescent="0.25">
      <c r="A1111" s="2" t="s">
        <v>29</v>
      </c>
      <c r="B1111" s="3">
        <v>222</v>
      </c>
      <c r="C1111" s="4">
        <v>6</v>
      </c>
      <c r="D1111" s="1" t="s">
        <v>40</v>
      </c>
      <c r="E1111" s="1" t="s">
        <v>38</v>
      </c>
      <c r="F1111" s="1" t="s">
        <v>35</v>
      </c>
      <c r="G1111" s="1">
        <v>2010</v>
      </c>
      <c r="H1111" s="4" t="s">
        <v>87</v>
      </c>
      <c r="V1111" s="5" t="e">
        <f t="shared" si="99"/>
        <v>#DIV/0!</v>
      </c>
      <c r="Y1111" s="1" t="e">
        <f t="shared" si="100"/>
        <v>#DIV/0!</v>
      </c>
      <c r="Z1111" s="4" t="e">
        <f t="shared" si="101"/>
        <v>#DIV/0!</v>
      </c>
      <c r="AB1111" s="1" t="e">
        <f t="shared" si="102"/>
        <v>#DIV/0!</v>
      </c>
      <c r="AD1111" s="1" t="e">
        <f t="shared" si="103"/>
        <v>#DIV/0!</v>
      </c>
      <c r="AE1111" s="1"/>
      <c r="AJ1111" s="1"/>
    </row>
    <row r="1112" spans="1:38" ht="15.75" customHeight="1" x14ac:dyDescent="0.25">
      <c r="A1112" s="2" t="s">
        <v>29</v>
      </c>
      <c r="B1112" s="3">
        <v>222</v>
      </c>
      <c r="C1112" s="4">
        <v>6</v>
      </c>
      <c r="D1112" s="1" t="s">
        <v>40</v>
      </c>
      <c r="E1112" s="1" t="s">
        <v>38</v>
      </c>
      <c r="F1112" s="1" t="s">
        <v>35</v>
      </c>
      <c r="G1112" s="1">
        <v>2011</v>
      </c>
      <c r="H1112" s="4" t="s">
        <v>87</v>
      </c>
      <c r="V1112" s="5" t="e">
        <f t="shared" si="99"/>
        <v>#DIV/0!</v>
      </c>
      <c r="Y1112" s="1" t="e">
        <f t="shared" si="100"/>
        <v>#DIV/0!</v>
      </c>
      <c r="Z1112" s="4" t="e">
        <f t="shared" si="101"/>
        <v>#DIV/0!</v>
      </c>
      <c r="AB1112" s="1" t="e">
        <f t="shared" si="102"/>
        <v>#DIV/0!</v>
      </c>
      <c r="AD1112" s="1" t="e">
        <f t="shared" si="103"/>
        <v>#DIV/0!</v>
      </c>
      <c r="AE1112" s="1"/>
      <c r="AJ1112" s="1"/>
    </row>
    <row r="1113" spans="1:38" ht="15.75" customHeight="1" x14ac:dyDescent="0.25">
      <c r="A1113" s="2" t="s">
        <v>29</v>
      </c>
      <c r="B1113" s="3">
        <v>222</v>
      </c>
      <c r="C1113" s="4">
        <v>6</v>
      </c>
      <c r="D1113" s="1" t="s">
        <v>40</v>
      </c>
      <c r="E1113" s="1" t="s">
        <v>38</v>
      </c>
      <c r="F1113" s="1" t="s">
        <v>35</v>
      </c>
      <c r="G1113" s="1">
        <v>2012</v>
      </c>
      <c r="H1113" s="4" t="s">
        <v>87</v>
      </c>
      <c r="V1113" s="5" t="e">
        <f t="shared" si="99"/>
        <v>#DIV/0!</v>
      </c>
      <c r="Y1113" s="1" t="e">
        <f t="shared" si="100"/>
        <v>#DIV/0!</v>
      </c>
      <c r="Z1113" s="4" t="e">
        <f t="shared" si="101"/>
        <v>#DIV/0!</v>
      </c>
      <c r="AB1113" s="1" t="e">
        <f t="shared" si="102"/>
        <v>#DIV/0!</v>
      </c>
      <c r="AD1113" s="1" t="e">
        <f t="shared" si="103"/>
        <v>#DIV/0!</v>
      </c>
      <c r="AE1113" s="1"/>
      <c r="AJ1113" s="1"/>
    </row>
    <row r="1114" spans="1:38" s="36" customFormat="1" ht="15.75" customHeight="1" x14ac:dyDescent="0.25">
      <c r="A1114" s="34" t="s">
        <v>29</v>
      </c>
      <c r="B1114" s="30">
        <v>223</v>
      </c>
      <c r="C1114" s="35">
        <v>6</v>
      </c>
      <c r="D1114" s="36" t="s">
        <v>40</v>
      </c>
      <c r="E1114" s="36" t="s">
        <v>38</v>
      </c>
      <c r="F1114" s="36" t="s">
        <v>35</v>
      </c>
      <c r="G1114" s="36">
        <v>2008</v>
      </c>
      <c r="H1114" s="35" t="s">
        <v>87</v>
      </c>
      <c r="I1114" s="35"/>
      <c r="J1114" s="36">
        <v>54</v>
      </c>
      <c r="K1114" s="36">
        <v>2</v>
      </c>
      <c r="L1114" s="36">
        <f>J1114-22</f>
        <v>32</v>
      </c>
      <c r="M1114" s="36">
        <f>J1114-49</f>
        <v>5</v>
      </c>
      <c r="N1114" s="36">
        <f>J1114-67</f>
        <v>-13</v>
      </c>
      <c r="O1114" s="36">
        <f>J1114-82</f>
        <v>-28</v>
      </c>
      <c r="R1114" s="36">
        <v>2</v>
      </c>
      <c r="S1114" s="36">
        <v>211</v>
      </c>
      <c r="T1114" s="36">
        <v>25</v>
      </c>
      <c r="U1114" s="36">
        <v>98</v>
      </c>
      <c r="V1114" s="37">
        <f t="shared" si="99"/>
        <v>4.17</v>
      </c>
      <c r="W1114" s="36">
        <v>4</v>
      </c>
      <c r="X1114" s="36">
        <v>25</v>
      </c>
      <c r="Y1114" s="45">
        <f t="shared" si="100"/>
        <v>1.25</v>
      </c>
      <c r="Z1114" s="35">
        <f t="shared" si="101"/>
        <v>29.97601918465228</v>
      </c>
      <c r="AA1114" s="36">
        <v>5</v>
      </c>
      <c r="AB1114" s="36">
        <f t="shared" si="102"/>
        <v>20</v>
      </c>
      <c r="AC1114" s="36">
        <v>0</v>
      </c>
      <c r="AD1114" s="36">
        <f t="shared" si="103"/>
        <v>0</v>
      </c>
      <c r="AE1114" s="41" t="s">
        <v>61</v>
      </c>
      <c r="AF1114" s="36">
        <v>4</v>
      </c>
      <c r="AG1114" s="36">
        <v>2</v>
      </c>
      <c r="AH1114" s="36">
        <v>1</v>
      </c>
      <c r="AI1114" s="36">
        <v>3</v>
      </c>
      <c r="AJ1114" s="42">
        <v>3</v>
      </c>
      <c r="AK1114" s="36">
        <v>3</v>
      </c>
    </row>
    <row r="1115" spans="1:38" ht="15.75" customHeight="1" x14ac:dyDescent="0.25">
      <c r="A1115" s="2" t="s">
        <v>29</v>
      </c>
      <c r="B1115" s="3">
        <v>223</v>
      </c>
      <c r="C1115" s="4">
        <v>6</v>
      </c>
      <c r="D1115" s="1" t="s">
        <v>40</v>
      </c>
      <c r="E1115" s="1" t="s">
        <v>38</v>
      </c>
      <c r="F1115" s="1" t="s">
        <v>35</v>
      </c>
      <c r="G1115" s="1">
        <v>2009</v>
      </c>
      <c r="H1115" s="35" t="s">
        <v>87</v>
      </c>
      <c r="J1115" s="1">
        <v>57</v>
      </c>
      <c r="K1115" s="1">
        <v>3</v>
      </c>
      <c r="L1115" s="1">
        <f>J1115-26</f>
        <v>31</v>
      </c>
      <c r="M1115" s="1">
        <f>J1115-50</f>
        <v>7</v>
      </c>
      <c r="N1115" s="1">
        <f>J1115-66</f>
        <v>-9</v>
      </c>
      <c r="O1115" s="1">
        <f>J1115-82</f>
        <v>-25</v>
      </c>
      <c r="R1115" s="1">
        <v>3</v>
      </c>
      <c r="S1115" s="1">
        <v>213</v>
      </c>
      <c r="T1115" s="1">
        <v>25</v>
      </c>
      <c r="U1115" s="1">
        <v>110</v>
      </c>
      <c r="V1115" s="5">
        <f t="shared" si="99"/>
        <v>4.4000000000000004</v>
      </c>
      <c r="W1115" s="1">
        <v>4</v>
      </c>
      <c r="X1115" s="1">
        <v>31</v>
      </c>
      <c r="Y1115" s="5">
        <f t="shared" si="100"/>
        <v>1.24</v>
      </c>
      <c r="Z1115" s="4">
        <f t="shared" si="101"/>
        <v>28.18181818181818</v>
      </c>
      <c r="AA1115" s="1">
        <v>0</v>
      </c>
      <c r="AB1115" s="1">
        <f t="shared" si="102"/>
        <v>0</v>
      </c>
      <c r="AC1115" s="1">
        <v>14</v>
      </c>
      <c r="AD1115" s="1">
        <f t="shared" si="103"/>
        <v>56</v>
      </c>
      <c r="AE1115" s="7" t="s">
        <v>61</v>
      </c>
      <c r="AF1115" s="1">
        <v>4</v>
      </c>
      <c r="AG1115" s="1">
        <v>2</v>
      </c>
      <c r="AH1115" s="1">
        <v>1</v>
      </c>
      <c r="AI1115" s="1">
        <v>2</v>
      </c>
      <c r="AJ1115" s="25">
        <v>3</v>
      </c>
      <c r="AK1115" s="1">
        <v>2</v>
      </c>
      <c r="AL1115" s="1">
        <v>3</v>
      </c>
    </row>
    <row r="1116" spans="1:38" ht="15.75" customHeight="1" x14ac:dyDescent="0.25">
      <c r="A1116" s="2" t="s">
        <v>29</v>
      </c>
      <c r="B1116" s="3">
        <v>223</v>
      </c>
      <c r="C1116" s="4">
        <v>6</v>
      </c>
      <c r="D1116" s="1" t="s">
        <v>40</v>
      </c>
      <c r="E1116" s="1" t="s">
        <v>38</v>
      </c>
      <c r="F1116" s="1" t="s">
        <v>35</v>
      </c>
      <c r="G1116" s="1">
        <v>2010</v>
      </c>
      <c r="H1116" s="35" t="s">
        <v>87</v>
      </c>
      <c r="J1116" s="1">
        <v>73</v>
      </c>
      <c r="K1116" s="1">
        <v>2</v>
      </c>
      <c r="L1116" s="1">
        <f>J1116-40</f>
        <v>33</v>
      </c>
      <c r="M1116" s="1">
        <f>J1116-60</f>
        <v>13</v>
      </c>
      <c r="N1116" s="1">
        <f>J1116-82</f>
        <v>-9</v>
      </c>
      <c r="O1116" s="1">
        <f>J1116-98</f>
        <v>-25</v>
      </c>
      <c r="R1116" s="1">
        <v>2</v>
      </c>
      <c r="S1116" s="1">
        <v>232</v>
      </c>
      <c r="T1116" s="1">
        <v>25</v>
      </c>
      <c r="U1116" s="1">
        <v>122</v>
      </c>
      <c r="V1116" s="5">
        <f t="shared" si="99"/>
        <v>4.88</v>
      </c>
      <c r="W1116" s="1">
        <v>4</v>
      </c>
      <c r="X1116" s="1">
        <v>33</v>
      </c>
      <c r="Y1116" s="5">
        <f t="shared" si="100"/>
        <v>1.32</v>
      </c>
      <c r="Z1116" s="4">
        <f t="shared" si="101"/>
        <v>27.049180327868854</v>
      </c>
      <c r="AA1116" s="1">
        <v>0</v>
      </c>
      <c r="AB1116" s="1">
        <f t="shared" si="102"/>
        <v>0</v>
      </c>
      <c r="AC1116" s="1">
        <v>13</v>
      </c>
      <c r="AD1116" s="1">
        <f t="shared" si="103"/>
        <v>52</v>
      </c>
      <c r="AE1116" s="7" t="s">
        <v>61</v>
      </c>
      <c r="AF1116" s="1">
        <v>3</v>
      </c>
      <c r="AG1116" s="1">
        <v>3</v>
      </c>
      <c r="AH1116" s="1">
        <v>1</v>
      </c>
      <c r="AI1116" s="1">
        <v>3</v>
      </c>
      <c r="AJ1116" s="1">
        <v>3</v>
      </c>
      <c r="AK1116" s="1">
        <v>2</v>
      </c>
      <c r="AL1116" s="1">
        <v>4</v>
      </c>
    </row>
    <row r="1117" spans="1:38" ht="15.75" customHeight="1" x14ac:dyDescent="0.25">
      <c r="A1117" s="2" t="s">
        <v>29</v>
      </c>
      <c r="B1117" s="3">
        <v>223</v>
      </c>
      <c r="C1117" s="4">
        <v>6</v>
      </c>
      <c r="D1117" s="1" t="s">
        <v>40</v>
      </c>
      <c r="E1117" s="1" t="s">
        <v>38</v>
      </c>
      <c r="F1117" s="1" t="s">
        <v>35</v>
      </c>
      <c r="G1117" s="1">
        <v>2011</v>
      </c>
      <c r="H1117" s="35" t="s">
        <v>87</v>
      </c>
      <c r="V1117" s="5" t="e">
        <f t="shared" si="99"/>
        <v>#DIV/0!</v>
      </c>
      <c r="Y1117" s="5" t="e">
        <f t="shared" si="100"/>
        <v>#DIV/0!</v>
      </c>
      <c r="Z1117" s="4" t="e">
        <f t="shared" si="101"/>
        <v>#DIV/0!</v>
      </c>
      <c r="AB1117" s="1" t="e">
        <f t="shared" si="102"/>
        <v>#DIV/0!</v>
      </c>
      <c r="AD1117" s="1" t="e">
        <f t="shared" si="103"/>
        <v>#DIV/0!</v>
      </c>
      <c r="AJ1117" s="1"/>
    </row>
    <row r="1118" spans="1:38" ht="15.75" customHeight="1" x14ac:dyDescent="0.25">
      <c r="A1118" s="2" t="s">
        <v>29</v>
      </c>
      <c r="B1118" s="3">
        <v>223</v>
      </c>
      <c r="C1118" s="4">
        <v>6</v>
      </c>
      <c r="D1118" s="1" t="s">
        <v>40</v>
      </c>
      <c r="E1118" s="1" t="s">
        <v>38</v>
      </c>
      <c r="F1118" s="1" t="s">
        <v>35</v>
      </c>
      <c r="G1118" s="1">
        <v>2012</v>
      </c>
      <c r="H1118" s="35" t="s">
        <v>87</v>
      </c>
      <c r="V1118" s="5" t="e">
        <f t="shared" si="99"/>
        <v>#DIV/0!</v>
      </c>
      <c r="Y1118" s="5" t="e">
        <f t="shared" si="100"/>
        <v>#DIV/0!</v>
      </c>
      <c r="Z1118" s="4" t="e">
        <f t="shared" si="101"/>
        <v>#DIV/0!</v>
      </c>
      <c r="AB1118" s="1" t="e">
        <f t="shared" si="102"/>
        <v>#DIV/0!</v>
      </c>
      <c r="AD1118" s="1" t="e">
        <f t="shared" si="103"/>
        <v>#DIV/0!</v>
      </c>
      <c r="AJ1118" s="1"/>
    </row>
    <row r="1119" spans="1:38" s="36" customFormat="1" ht="15.75" customHeight="1" x14ac:dyDescent="0.25">
      <c r="A1119" s="34" t="s">
        <v>29</v>
      </c>
      <c r="B1119" s="30">
        <v>224</v>
      </c>
      <c r="C1119" s="35">
        <v>6</v>
      </c>
      <c r="D1119" s="36" t="s">
        <v>40</v>
      </c>
      <c r="E1119" s="36" t="s">
        <v>38</v>
      </c>
      <c r="F1119" s="36" t="s">
        <v>35</v>
      </c>
      <c r="G1119" s="36">
        <v>2008</v>
      </c>
      <c r="H1119" s="35" t="s">
        <v>87</v>
      </c>
      <c r="I1119" s="35"/>
      <c r="J1119" s="36">
        <v>49</v>
      </c>
      <c r="K1119" s="36">
        <v>3</v>
      </c>
      <c r="L1119" s="36">
        <f>J1119-22</f>
        <v>27</v>
      </c>
      <c r="M1119" s="36">
        <f>J1119-49</f>
        <v>0</v>
      </c>
      <c r="N1119" s="36">
        <f>J1119-67</f>
        <v>-18</v>
      </c>
      <c r="O1119" s="36">
        <f>J1119-82</f>
        <v>-33</v>
      </c>
      <c r="R1119" s="36">
        <v>2</v>
      </c>
      <c r="S1119" s="36">
        <v>211</v>
      </c>
      <c r="T1119" s="36">
        <v>25</v>
      </c>
      <c r="U1119" s="36">
        <v>73</v>
      </c>
      <c r="V1119" s="37">
        <f t="shared" si="99"/>
        <v>2.92</v>
      </c>
      <c r="W1119" s="36">
        <v>4</v>
      </c>
      <c r="X1119" s="36">
        <v>29</v>
      </c>
      <c r="Y1119" s="45">
        <f t="shared" si="100"/>
        <v>1.1599999999999999</v>
      </c>
      <c r="Z1119" s="35">
        <f t="shared" si="101"/>
        <v>39.726027397260268</v>
      </c>
      <c r="AA1119" s="36">
        <v>0</v>
      </c>
      <c r="AB1119" s="36">
        <f t="shared" si="102"/>
        <v>0</v>
      </c>
      <c r="AC1119" s="36">
        <v>7</v>
      </c>
      <c r="AD1119" s="36">
        <f t="shared" si="103"/>
        <v>28</v>
      </c>
      <c r="AE1119" s="41" t="s">
        <v>64</v>
      </c>
      <c r="AF1119" s="36">
        <v>8</v>
      </c>
      <c r="AG1119" s="36">
        <v>3</v>
      </c>
      <c r="AH1119" s="36">
        <v>1</v>
      </c>
      <c r="AI1119" s="36">
        <v>2</v>
      </c>
      <c r="AJ1119" s="42">
        <v>3</v>
      </c>
      <c r="AK1119" s="36">
        <v>3</v>
      </c>
    </row>
    <row r="1120" spans="1:38" ht="15.75" customHeight="1" x14ac:dyDescent="0.25">
      <c r="A1120" s="2" t="s">
        <v>29</v>
      </c>
      <c r="B1120" s="3">
        <v>224</v>
      </c>
      <c r="C1120" s="4">
        <v>6</v>
      </c>
      <c r="D1120" s="1" t="s">
        <v>40</v>
      </c>
      <c r="E1120" s="1" t="s">
        <v>38</v>
      </c>
      <c r="F1120" s="1" t="s">
        <v>35</v>
      </c>
      <c r="G1120" s="1">
        <v>2009</v>
      </c>
      <c r="H1120" s="35" t="s">
        <v>87</v>
      </c>
      <c r="J1120" s="1">
        <v>57</v>
      </c>
      <c r="K1120" s="1">
        <v>3</v>
      </c>
      <c r="L1120" s="1">
        <f>J1120-26</f>
        <v>31</v>
      </c>
      <c r="M1120" s="1">
        <f>J1120-50</f>
        <v>7</v>
      </c>
      <c r="N1120" s="1">
        <f>J1120-66</f>
        <v>-9</v>
      </c>
      <c r="O1120" s="1">
        <f>J1120-82</f>
        <v>-25</v>
      </c>
      <c r="R1120" s="1">
        <v>2</v>
      </c>
      <c r="S1120" s="1">
        <v>200</v>
      </c>
      <c r="T1120" s="1">
        <v>25</v>
      </c>
      <c r="U1120" s="1">
        <v>64</v>
      </c>
      <c r="V1120" s="5">
        <f t="shared" si="99"/>
        <v>2.56</v>
      </c>
      <c r="W1120" s="1">
        <v>3</v>
      </c>
      <c r="X1120" s="1">
        <v>30</v>
      </c>
      <c r="Y1120" s="5">
        <f t="shared" si="100"/>
        <v>1.2</v>
      </c>
      <c r="Z1120" s="4">
        <f t="shared" si="101"/>
        <v>46.875</v>
      </c>
      <c r="AA1120" s="1">
        <v>0</v>
      </c>
      <c r="AB1120" s="1">
        <f t="shared" si="102"/>
        <v>0</v>
      </c>
      <c r="AC1120" s="1">
        <v>20</v>
      </c>
      <c r="AD1120" s="1">
        <f t="shared" si="103"/>
        <v>80</v>
      </c>
      <c r="AE1120" s="7" t="s">
        <v>61</v>
      </c>
      <c r="AF1120" s="1">
        <v>4</v>
      </c>
      <c r="AG1120" s="1">
        <v>2</v>
      </c>
      <c r="AH1120" s="1">
        <v>1</v>
      </c>
      <c r="AI1120" s="1">
        <v>2</v>
      </c>
      <c r="AJ1120" s="25">
        <v>3</v>
      </c>
      <c r="AK1120" s="1">
        <v>2</v>
      </c>
      <c r="AL1120" s="1">
        <v>3</v>
      </c>
    </row>
    <row r="1121" spans="1:38" ht="15.75" customHeight="1" x14ac:dyDescent="0.25">
      <c r="A1121" s="2" t="s">
        <v>29</v>
      </c>
      <c r="B1121" s="3">
        <v>224</v>
      </c>
      <c r="C1121" s="4">
        <v>6</v>
      </c>
      <c r="D1121" s="1" t="s">
        <v>40</v>
      </c>
      <c r="E1121" s="1" t="s">
        <v>38</v>
      </c>
      <c r="F1121" s="1" t="s">
        <v>35</v>
      </c>
      <c r="G1121" s="1">
        <v>2010</v>
      </c>
      <c r="H1121" s="35" t="s">
        <v>87</v>
      </c>
      <c r="J1121" s="1">
        <v>73</v>
      </c>
      <c r="K1121" s="1">
        <v>2</v>
      </c>
      <c r="L1121" s="1">
        <f>J1121-40</f>
        <v>33</v>
      </c>
      <c r="M1121" s="1">
        <f>J1121-60</f>
        <v>13</v>
      </c>
      <c r="N1121" s="1">
        <f>J1121-82</f>
        <v>-9</v>
      </c>
      <c r="O1121" s="1">
        <f>J1121-98</f>
        <v>-25</v>
      </c>
      <c r="R1121" s="1">
        <v>3</v>
      </c>
      <c r="S1121" s="1">
        <v>224</v>
      </c>
      <c r="T1121" s="1">
        <v>25</v>
      </c>
      <c r="U1121" s="1">
        <v>50</v>
      </c>
      <c r="V1121" s="5">
        <f t="shared" si="99"/>
        <v>2</v>
      </c>
      <c r="W1121" s="1">
        <v>4</v>
      </c>
      <c r="X1121" s="1">
        <v>18</v>
      </c>
      <c r="Y1121" s="5">
        <f t="shared" si="100"/>
        <v>0.72</v>
      </c>
      <c r="Z1121" s="4">
        <f t="shared" si="101"/>
        <v>36</v>
      </c>
      <c r="AA1121" s="1">
        <v>0</v>
      </c>
      <c r="AB1121" s="1">
        <f t="shared" si="102"/>
        <v>0</v>
      </c>
      <c r="AC1121" s="1">
        <v>1</v>
      </c>
      <c r="AD1121" s="1">
        <f t="shared" si="103"/>
        <v>4</v>
      </c>
      <c r="AE1121" s="7" t="s">
        <v>61</v>
      </c>
      <c r="AF1121" s="1">
        <v>7</v>
      </c>
      <c r="AG1121" s="1">
        <v>2</v>
      </c>
      <c r="AH1121" s="1">
        <v>1</v>
      </c>
      <c r="AI1121" s="1">
        <v>3</v>
      </c>
      <c r="AJ1121" s="1">
        <v>3</v>
      </c>
      <c r="AK1121" s="1">
        <v>3</v>
      </c>
      <c r="AL1121" s="1">
        <v>4</v>
      </c>
    </row>
    <row r="1122" spans="1:38" ht="15.75" customHeight="1" x14ac:dyDescent="0.25">
      <c r="A1122" s="2" t="s">
        <v>29</v>
      </c>
      <c r="B1122" s="3">
        <v>224</v>
      </c>
      <c r="C1122" s="4">
        <v>6</v>
      </c>
      <c r="D1122" s="1" t="s">
        <v>40</v>
      </c>
      <c r="E1122" s="1" t="s">
        <v>38</v>
      </c>
      <c r="F1122" s="1" t="s">
        <v>35</v>
      </c>
      <c r="G1122" s="1">
        <v>2011</v>
      </c>
      <c r="H1122" s="35" t="s">
        <v>87</v>
      </c>
      <c r="V1122" s="5" t="e">
        <f t="shared" si="99"/>
        <v>#DIV/0!</v>
      </c>
      <c r="Y1122" s="5" t="e">
        <f t="shared" si="100"/>
        <v>#DIV/0!</v>
      </c>
      <c r="Z1122" s="4" t="e">
        <f t="shared" si="101"/>
        <v>#DIV/0!</v>
      </c>
      <c r="AB1122" s="1" t="e">
        <f t="shared" si="102"/>
        <v>#DIV/0!</v>
      </c>
      <c r="AD1122" s="1" t="e">
        <f t="shared" si="103"/>
        <v>#DIV/0!</v>
      </c>
      <c r="AJ1122" s="1"/>
    </row>
    <row r="1123" spans="1:38" ht="15.75" customHeight="1" x14ac:dyDescent="0.25">
      <c r="A1123" s="2" t="s">
        <v>29</v>
      </c>
      <c r="B1123" s="3">
        <v>224</v>
      </c>
      <c r="C1123" s="4">
        <v>6</v>
      </c>
      <c r="D1123" s="1" t="s">
        <v>40</v>
      </c>
      <c r="E1123" s="1" t="s">
        <v>38</v>
      </c>
      <c r="F1123" s="1" t="s">
        <v>35</v>
      </c>
      <c r="G1123" s="1">
        <v>2012</v>
      </c>
      <c r="H1123" s="35" t="s">
        <v>87</v>
      </c>
      <c r="V1123" s="5" t="e">
        <f t="shared" si="99"/>
        <v>#DIV/0!</v>
      </c>
      <c r="Y1123" s="5" t="e">
        <f t="shared" si="100"/>
        <v>#DIV/0!</v>
      </c>
      <c r="Z1123" s="4" t="e">
        <f t="shared" si="101"/>
        <v>#DIV/0!</v>
      </c>
      <c r="AB1123" s="1" t="e">
        <f t="shared" si="102"/>
        <v>#DIV/0!</v>
      </c>
      <c r="AD1123" s="1" t="e">
        <f t="shared" si="103"/>
        <v>#DIV/0!</v>
      </c>
      <c r="AJ1123" s="1"/>
    </row>
    <row r="1124" spans="1:38" s="36" customFormat="1" ht="15.75" customHeight="1" x14ac:dyDescent="0.25">
      <c r="A1124" s="34" t="s">
        <v>29</v>
      </c>
      <c r="B1124" s="30">
        <v>225</v>
      </c>
      <c r="C1124" s="35">
        <v>6</v>
      </c>
      <c r="D1124" s="36" t="s">
        <v>40</v>
      </c>
      <c r="E1124" s="36" t="s">
        <v>38</v>
      </c>
      <c r="F1124" s="36" t="s">
        <v>35</v>
      </c>
      <c r="G1124" s="36">
        <v>2008</v>
      </c>
      <c r="H1124" s="35" t="s">
        <v>87</v>
      </c>
      <c r="I1124" s="35"/>
      <c r="J1124" s="36">
        <v>44</v>
      </c>
      <c r="K1124" s="36">
        <v>3</v>
      </c>
      <c r="L1124" s="36">
        <f>J1124-22</f>
        <v>22</v>
      </c>
      <c r="M1124" s="36">
        <f>J1124-49</f>
        <v>-5</v>
      </c>
      <c r="N1124" s="36">
        <f>J1124-67</f>
        <v>-23</v>
      </c>
      <c r="O1124" s="36">
        <f>J1124-82</f>
        <v>-38</v>
      </c>
      <c r="R1124" s="36">
        <v>2</v>
      </c>
      <c r="S1124" s="36">
        <v>204</v>
      </c>
      <c r="T1124" s="36">
        <v>25</v>
      </c>
      <c r="U1124" s="36">
        <v>38</v>
      </c>
      <c r="V1124" s="37">
        <f t="shared" si="99"/>
        <v>1.52</v>
      </c>
      <c r="W1124" s="36">
        <v>2</v>
      </c>
      <c r="X1124" s="36">
        <v>21</v>
      </c>
      <c r="Y1124" s="37">
        <f t="shared" si="100"/>
        <v>0.84</v>
      </c>
      <c r="Z1124" s="35">
        <f t="shared" si="101"/>
        <v>55.263157894736842</v>
      </c>
      <c r="AA1124" s="36">
        <v>0</v>
      </c>
      <c r="AB1124" s="36">
        <f t="shared" si="102"/>
        <v>0</v>
      </c>
      <c r="AC1124" s="36">
        <v>0</v>
      </c>
      <c r="AD1124" s="36">
        <f t="shared" si="103"/>
        <v>0</v>
      </c>
      <c r="AE1124" s="41" t="s">
        <v>61</v>
      </c>
      <c r="AF1124" s="36">
        <v>4</v>
      </c>
      <c r="AG1124" s="36">
        <v>2</v>
      </c>
      <c r="AH1124" s="36">
        <v>1</v>
      </c>
      <c r="AI1124" s="36">
        <v>2</v>
      </c>
      <c r="AJ1124" s="36">
        <v>3</v>
      </c>
      <c r="AK1124" s="36">
        <v>4</v>
      </c>
    </row>
    <row r="1125" spans="1:38" ht="15.75" customHeight="1" x14ac:dyDescent="0.25">
      <c r="A1125" s="2" t="s">
        <v>29</v>
      </c>
      <c r="B1125" s="3">
        <v>225</v>
      </c>
      <c r="C1125" s="4">
        <v>6</v>
      </c>
      <c r="D1125" s="1" t="s">
        <v>40</v>
      </c>
      <c r="E1125" s="1" t="s">
        <v>38</v>
      </c>
      <c r="F1125" s="1" t="s">
        <v>35</v>
      </c>
      <c r="G1125" s="1">
        <v>2009</v>
      </c>
      <c r="H1125" s="4" t="s">
        <v>87</v>
      </c>
      <c r="V1125" s="5" t="e">
        <f t="shared" si="99"/>
        <v>#DIV/0!</v>
      </c>
      <c r="Y1125" s="1" t="e">
        <f t="shared" si="100"/>
        <v>#DIV/0!</v>
      </c>
      <c r="Z1125" s="4" t="e">
        <f t="shared" si="101"/>
        <v>#DIV/0!</v>
      </c>
      <c r="AB1125" s="1" t="e">
        <f t="shared" si="102"/>
        <v>#DIV/0!</v>
      </c>
      <c r="AD1125" s="1" t="e">
        <f t="shared" si="103"/>
        <v>#DIV/0!</v>
      </c>
      <c r="AE1125" s="1"/>
      <c r="AJ1125" s="1"/>
    </row>
    <row r="1126" spans="1:38" ht="15.75" customHeight="1" x14ac:dyDescent="0.25">
      <c r="A1126" s="2" t="s">
        <v>29</v>
      </c>
      <c r="B1126" s="3">
        <v>225</v>
      </c>
      <c r="C1126" s="4">
        <v>6</v>
      </c>
      <c r="D1126" s="1" t="s">
        <v>40</v>
      </c>
      <c r="E1126" s="1" t="s">
        <v>38</v>
      </c>
      <c r="F1126" s="1" t="s">
        <v>35</v>
      </c>
      <c r="G1126" s="1">
        <v>2010</v>
      </c>
      <c r="H1126" s="4" t="s">
        <v>87</v>
      </c>
      <c r="V1126" s="5" t="e">
        <f t="shared" si="99"/>
        <v>#DIV/0!</v>
      </c>
      <c r="Y1126" s="1" t="e">
        <f t="shared" si="100"/>
        <v>#DIV/0!</v>
      </c>
      <c r="Z1126" s="4" t="e">
        <f t="shared" si="101"/>
        <v>#DIV/0!</v>
      </c>
      <c r="AB1126" s="1" t="e">
        <f t="shared" si="102"/>
        <v>#DIV/0!</v>
      </c>
      <c r="AD1126" s="1" t="e">
        <f t="shared" si="103"/>
        <v>#DIV/0!</v>
      </c>
      <c r="AE1126" s="1"/>
      <c r="AJ1126" s="1"/>
    </row>
    <row r="1127" spans="1:38" ht="15.75" customHeight="1" x14ac:dyDescent="0.25">
      <c r="A1127" s="2" t="s">
        <v>29</v>
      </c>
      <c r="B1127" s="3">
        <v>225</v>
      </c>
      <c r="C1127" s="4">
        <v>6</v>
      </c>
      <c r="D1127" s="1" t="s">
        <v>40</v>
      </c>
      <c r="E1127" s="1" t="s">
        <v>38</v>
      </c>
      <c r="F1127" s="1" t="s">
        <v>35</v>
      </c>
      <c r="G1127" s="1">
        <v>2011</v>
      </c>
      <c r="H1127" s="4" t="s">
        <v>87</v>
      </c>
      <c r="V1127" s="5" t="e">
        <f t="shared" si="99"/>
        <v>#DIV/0!</v>
      </c>
      <c r="Y1127" s="1" t="e">
        <f t="shared" si="100"/>
        <v>#DIV/0!</v>
      </c>
      <c r="Z1127" s="4" t="e">
        <f t="shared" si="101"/>
        <v>#DIV/0!</v>
      </c>
      <c r="AB1127" s="1" t="e">
        <f t="shared" si="102"/>
        <v>#DIV/0!</v>
      </c>
      <c r="AD1127" s="1" t="e">
        <f t="shared" si="103"/>
        <v>#DIV/0!</v>
      </c>
      <c r="AE1127" s="1"/>
      <c r="AJ1127" s="1"/>
    </row>
    <row r="1128" spans="1:38" ht="15.75" customHeight="1" x14ac:dyDescent="0.25">
      <c r="A1128" s="2" t="s">
        <v>29</v>
      </c>
      <c r="B1128" s="3">
        <v>225</v>
      </c>
      <c r="C1128" s="4">
        <v>6</v>
      </c>
      <c r="D1128" s="1" t="s">
        <v>40</v>
      </c>
      <c r="E1128" s="1" t="s">
        <v>38</v>
      </c>
      <c r="F1128" s="1" t="s">
        <v>35</v>
      </c>
      <c r="G1128" s="1">
        <v>2012</v>
      </c>
      <c r="H1128" s="4" t="s">
        <v>87</v>
      </c>
      <c r="V1128" s="5" t="e">
        <f t="shared" si="99"/>
        <v>#DIV/0!</v>
      </c>
      <c r="Y1128" s="1" t="e">
        <f t="shared" si="100"/>
        <v>#DIV/0!</v>
      </c>
      <c r="Z1128" s="4" t="e">
        <f t="shared" si="101"/>
        <v>#DIV/0!</v>
      </c>
      <c r="AB1128" s="1" t="e">
        <f t="shared" si="102"/>
        <v>#DIV/0!</v>
      </c>
      <c r="AD1128" s="1" t="e">
        <f t="shared" si="103"/>
        <v>#DIV/0!</v>
      </c>
      <c r="AE1128" s="1"/>
      <c r="AJ1128" s="1"/>
    </row>
    <row r="1129" spans="1:38" s="36" customFormat="1" ht="15.75" customHeight="1" x14ac:dyDescent="0.25">
      <c r="A1129" s="34" t="s">
        <v>29</v>
      </c>
      <c r="B1129" s="30">
        <v>226</v>
      </c>
      <c r="C1129" s="35">
        <v>6</v>
      </c>
      <c r="D1129" s="36" t="s">
        <v>40</v>
      </c>
      <c r="E1129" s="36" t="s">
        <v>38</v>
      </c>
      <c r="F1129" s="36" t="s">
        <v>35</v>
      </c>
      <c r="G1129" s="36">
        <v>2008</v>
      </c>
      <c r="H1129" s="35" t="s">
        <v>87</v>
      </c>
      <c r="I1129" s="35"/>
      <c r="J1129" s="36">
        <v>53</v>
      </c>
      <c r="K1129" s="36">
        <v>2</v>
      </c>
      <c r="L1129" s="36">
        <f>J1129-22</f>
        <v>31</v>
      </c>
      <c r="M1129" s="36">
        <f>J1129-49</f>
        <v>4</v>
      </c>
      <c r="N1129" s="36">
        <f>J1129-67</f>
        <v>-14</v>
      </c>
      <c r="O1129" s="36">
        <f>J1129-82</f>
        <v>-29</v>
      </c>
      <c r="R1129" s="36">
        <v>3</v>
      </c>
      <c r="S1129" s="36">
        <v>201</v>
      </c>
      <c r="T1129" s="36">
        <v>25</v>
      </c>
      <c r="U1129" s="36">
        <v>55</v>
      </c>
      <c r="V1129" s="37">
        <f t="shared" si="99"/>
        <v>2.2000000000000002</v>
      </c>
      <c r="W1129" s="36">
        <v>3</v>
      </c>
      <c r="X1129" s="36">
        <v>24</v>
      </c>
      <c r="Y1129" s="37">
        <f t="shared" si="100"/>
        <v>0.96</v>
      </c>
      <c r="Z1129" s="35">
        <f t="shared" si="101"/>
        <v>43.636363636363633</v>
      </c>
      <c r="AA1129" s="36">
        <v>0</v>
      </c>
      <c r="AB1129" s="36">
        <f t="shared" si="102"/>
        <v>0</v>
      </c>
      <c r="AC1129" s="36">
        <v>0</v>
      </c>
      <c r="AD1129" s="36">
        <f t="shared" si="103"/>
        <v>0</v>
      </c>
      <c r="AE1129" s="41" t="s">
        <v>79</v>
      </c>
      <c r="AF1129" s="36">
        <v>4</v>
      </c>
      <c r="AG1129" s="36">
        <v>2</v>
      </c>
      <c r="AH1129" s="36">
        <v>1</v>
      </c>
      <c r="AI1129" s="36">
        <v>2</v>
      </c>
      <c r="AJ1129" s="36">
        <v>3</v>
      </c>
      <c r="AK1129" s="36">
        <v>2</v>
      </c>
    </row>
    <row r="1130" spans="1:38" ht="15.75" customHeight="1" x14ac:dyDescent="0.25">
      <c r="A1130" s="2" t="s">
        <v>29</v>
      </c>
      <c r="B1130" s="3">
        <v>226</v>
      </c>
      <c r="C1130" s="4">
        <v>6</v>
      </c>
      <c r="D1130" s="1" t="s">
        <v>40</v>
      </c>
      <c r="E1130" s="1" t="s">
        <v>38</v>
      </c>
      <c r="F1130" s="1" t="s">
        <v>35</v>
      </c>
      <c r="G1130" s="1">
        <v>2009</v>
      </c>
      <c r="H1130" s="4" t="s">
        <v>87</v>
      </c>
      <c r="V1130" s="5" t="e">
        <f t="shared" si="99"/>
        <v>#DIV/0!</v>
      </c>
      <c r="Y1130" s="1" t="e">
        <f t="shared" si="100"/>
        <v>#DIV/0!</v>
      </c>
      <c r="Z1130" s="4" t="e">
        <f t="shared" si="101"/>
        <v>#DIV/0!</v>
      </c>
      <c r="AB1130" s="1" t="e">
        <f t="shared" si="102"/>
        <v>#DIV/0!</v>
      </c>
      <c r="AD1130" s="1" t="e">
        <f t="shared" si="103"/>
        <v>#DIV/0!</v>
      </c>
      <c r="AE1130" s="1"/>
      <c r="AJ1130" s="1"/>
    </row>
    <row r="1131" spans="1:38" ht="15.75" customHeight="1" x14ac:dyDescent="0.25">
      <c r="A1131" s="2" t="s">
        <v>29</v>
      </c>
      <c r="B1131" s="3">
        <v>226</v>
      </c>
      <c r="C1131" s="4">
        <v>6</v>
      </c>
      <c r="D1131" s="1" t="s">
        <v>40</v>
      </c>
      <c r="E1131" s="1" t="s">
        <v>38</v>
      </c>
      <c r="F1131" s="1" t="s">
        <v>35</v>
      </c>
      <c r="G1131" s="1">
        <v>2010</v>
      </c>
      <c r="H1131" s="4" t="s">
        <v>87</v>
      </c>
      <c r="V1131" s="5" t="e">
        <f t="shared" si="99"/>
        <v>#DIV/0!</v>
      </c>
      <c r="Y1131" s="1" t="e">
        <f t="shared" si="100"/>
        <v>#DIV/0!</v>
      </c>
      <c r="Z1131" s="4" t="e">
        <f t="shared" si="101"/>
        <v>#DIV/0!</v>
      </c>
      <c r="AB1131" s="1" t="e">
        <f t="shared" si="102"/>
        <v>#DIV/0!</v>
      </c>
      <c r="AD1131" s="1" t="e">
        <f t="shared" si="103"/>
        <v>#DIV/0!</v>
      </c>
      <c r="AE1131" s="1"/>
      <c r="AJ1131" s="1"/>
    </row>
    <row r="1132" spans="1:38" ht="15.75" customHeight="1" x14ac:dyDescent="0.25">
      <c r="A1132" s="2" t="s">
        <v>29</v>
      </c>
      <c r="B1132" s="3">
        <v>226</v>
      </c>
      <c r="C1132" s="4">
        <v>6</v>
      </c>
      <c r="D1132" s="1" t="s">
        <v>40</v>
      </c>
      <c r="E1132" s="1" t="s">
        <v>38</v>
      </c>
      <c r="F1132" s="1" t="s">
        <v>35</v>
      </c>
      <c r="G1132" s="1">
        <v>2011</v>
      </c>
      <c r="H1132" s="4" t="s">
        <v>87</v>
      </c>
      <c r="V1132" s="5" t="e">
        <f t="shared" si="99"/>
        <v>#DIV/0!</v>
      </c>
      <c r="Y1132" s="1" t="e">
        <f t="shared" si="100"/>
        <v>#DIV/0!</v>
      </c>
      <c r="Z1132" s="4" t="e">
        <f t="shared" si="101"/>
        <v>#DIV/0!</v>
      </c>
      <c r="AB1132" s="1" t="e">
        <f t="shared" si="102"/>
        <v>#DIV/0!</v>
      </c>
      <c r="AD1132" s="1" t="e">
        <f t="shared" si="103"/>
        <v>#DIV/0!</v>
      </c>
      <c r="AE1132" s="1"/>
      <c r="AJ1132" s="1"/>
    </row>
    <row r="1133" spans="1:38" ht="15.75" customHeight="1" x14ac:dyDescent="0.25">
      <c r="A1133" s="2" t="s">
        <v>29</v>
      </c>
      <c r="B1133" s="3">
        <v>226</v>
      </c>
      <c r="C1133" s="4">
        <v>6</v>
      </c>
      <c r="D1133" s="1" t="s">
        <v>40</v>
      </c>
      <c r="E1133" s="1" t="s">
        <v>38</v>
      </c>
      <c r="F1133" s="1" t="s">
        <v>35</v>
      </c>
      <c r="G1133" s="1">
        <v>2012</v>
      </c>
      <c r="H1133" s="4" t="s">
        <v>87</v>
      </c>
      <c r="V1133" s="5" t="e">
        <f t="shared" si="99"/>
        <v>#DIV/0!</v>
      </c>
      <c r="Y1133" s="1" t="e">
        <f t="shared" si="100"/>
        <v>#DIV/0!</v>
      </c>
      <c r="Z1133" s="4" t="e">
        <f t="shared" si="101"/>
        <v>#DIV/0!</v>
      </c>
      <c r="AB1133" s="1" t="e">
        <f t="shared" si="102"/>
        <v>#DIV/0!</v>
      </c>
      <c r="AD1133" s="1" t="e">
        <f t="shared" si="103"/>
        <v>#DIV/0!</v>
      </c>
      <c r="AE1133" s="1"/>
      <c r="AJ1133" s="1"/>
    </row>
    <row r="1134" spans="1:38" s="36" customFormat="1" ht="15.75" customHeight="1" x14ac:dyDescent="0.25">
      <c r="A1134" s="34" t="s">
        <v>29</v>
      </c>
      <c r="B1134" s="30">
        <v>227</v>
      </c>
      <c r="C1134" s="35">
        <v>6</v>
      </c>
      <c r="D1134" s="36" t="s">
        <v>40</v>
      </c>
      <c r="E1134" s="36" t="s">
        <v>38</v>
      </c>
      <c r="F1134" s="36" t="s">
        <v>35</v>
      </c>
      <c r="G1134" s="36">
        <v>2008</v>
      </c>
      <c r="H1134" s="35" t="s">
        <v>87</v>
      </c>
      <c r="I1134" s="35"/>
      <c r="J1134" s="36">
        <v>55</v>
      </c>
      <c r="K1134" s="36">
        <v>1</v>
      </c>
      <c r="L1134" s="36">
        <f>J1134-22</f>
        <v>33</v>
      </c>
      <c r="M1134" s="36">
        <f>J1134-49</f>
        <v>6</v>
      </c>
      <c r="N1134" s="36">
        <f>J1134-67</f>
        <v>-12</v>
      </c>
      <c r="O1134" s="36">
        <f>J1134-82</f>
        <v>-27</v>
      </c>
      <c r="R1134" s="36">
        <v>1</v>
      </c>
      <c r="S1134" s="36">
        <v>212</v>
      </c>
      <c r="T1134" s="36">
        <v>25</v>
      </c>
      <c r="U1134" s="36">
        <v>88</v>
      </c>
      <c r="V1134" s="37">
        <f t="shared" si="99"/>
        <v>3.5516666666666667</v>
      </c>
      <c r="W1134" s="36">
        <v>4</v>
      </c>
      <c r="X1134" s="36">
        <v>19</v>
      </c>
      <c r="Y1134" s="37">
        <f t="shared" si="100"/>
        <v>0.79166666666666663</v>
      </c>
      <c r="Z1134" s="35">
        <f t="shared" si="101"/>
        <v>22.290004692632564</v>
      </c>
      <c r="AA1134" s="36">
        <v>1</v>
      </c>
      <c r="AB1134" s="36">
        <f t="shared" si="102"/>
        <v>4</v>
      </c>
      <c r="AC1134" s="36">
        <v>1</v>
      </c>
      <c r="AD1134" s="36">
        <f t="shared" si="103"/>
        <v>4</v>
      </c>
      <c r="AE1134" s="41" t="s">
        <v>80</v>
      </c>
      <c r="AF1134" s="36">
        <v>4</v>
      </c>
      <c r="AG1134" s="36">
        <v>3</v>
      </c>
      <c r="AH1134" s="36">
        <v>1</v>
      </c>
      <c r="AI1134" s="36">
        <v>3</v>
      </c>
      <c r="AJ1134" s="36">
        <v>3</v>
      </c>
      <c r="AK1134" s="36">
        <v>2</v>
      </c>
    </row>
    <row r="1135" spans="1:38" ht="15.75" customHeight="1" x14ac:dyDescent="0.25">
      <c r="A1135" s="2" t="s">
        <v>29</v>
      </c>
      <c r="B1135" s="3">
        <v>227</v>
      </c>
      <c r="C1135" s="4">
        <v>6</v>
      </c>
      <c r="D1135" s="1" t="s">
        <v>40</v>
      </c>
      <c r="E1135" s="1" t="s">
        <v>38</v>
      </c>
      <c r="F1135" s="1" t="s">
        <v>35</v>
      </c>
      <c r="G1135" s="1">
        <v>2009</v>
      </c>
      <c r="H1135" s="4" t="s">
        <v>87</v>
      </c>
      <c r="V1135" s="5" t="e">
        <f t="shared" si="99"/>
        <v>#DIV/0!</v>
      </c>
      <c r="Y1135" s="1" t="e">
        <f t="shared" si="100"/>
        <v>#DIV/0!</v>
      </c>
      <c r="Z1135" s="4" t="e">
        <f t="shared" si="101"/>
        <v>#DIV/0!</v>
      </c>
      <c r="AB1135" s="1" t="e">
        <f t="shared" si="102"/>
        <v>#DIV/0!</v>
      </c>
      <c r="AD1135" s="1" t="e">
        <f t="shared" si="103"/>
        <v>#DIV/0!</v>
      </c>
      <c r="AE1135" s="1"/>
      <c r="AJ1135" s="1"/>
    </row>
    <row r="1136" spans="1:38" ht="15.75" customHeight="1" x14ac:dyDescent="0.25">
      <c r="A1136" s="2" t="s">
        <v>29</v>
      </c>
      <c r="B1136" s="3">
        <v>227</v>
      </c>
      <c r="C1136" s="4">
        <v>6</v>
      </c>
      <c r="D1136" s="1" t="s">
        <v>40</v>
      </c>
      <c r="E1136" s="1" t="s">
        <v>38</v>
      </c>
      <c r="F1136" s="1" t="s">
        <v>35</v>
      </c>
      <c r="G1136" s="1">
        <v>2010</v>
      </c>
      <c r="H1136" s="4" t="s">
        <v>87</v>
      </c>
      <c r="V1136" s="5" t="e">
        <f t="shared" si="99"/>
        <v>#DIV/0!</v>
      </c>
      <c r="Y1136" s="1" t="e">
        <f t="shared" si="100"/>
        <v>#DIV/0!</v>
      </c>
      <c r="Z1136" s="4" t="e">
        <f t="shared" si="101"/>
        <v>#DIV/0!</v>
      </c>
      <c r="AB1136" s="1" t="e">
        <f t="shared" si="102"/>
        <v>#DIV/0!</v>
      </c>
      <c r="AD1136" s="1" t="e">
        <f t="shared" si="103"/>
        <v>#DIV/0!</v>
      </c>
      <c r="AE1136" s="1"/>
      <c r="AJ1136" s="1"/>
    </row>
    <row r="1137" spans="1:37" ht="15.75" customHeight="1" x14ac:dyDescent="0.25">
      <c r="A1137" s="2" t="s">
        <v>29</v>
      </c>
      <c r="B1137" s="3">
        <v>227</v>
      </c>
      <c r="C1137" s="4">
        <v>6</v>
      </c>
      <c r="D1137" s="1" t="s">
        <v>40</v>
      </c>
      <c r="E1137" s="1" t="s">
        <v>38</v>
      </c>
      <c r="F1137" s="1" t="s">
        <v>35</v>
      </c>
      <c r="G1137" s="1">
        <v>2011</v>
      </c>
      <c r="H1137" s="4" t="s">
        <v>87</v>
      </c>
      <c r="V1137" s="5" t="e">
        <f t="shared" si="99"/>
        <v>#DIV/0!</v>
      </c>
      <c r="Y1137" s="1" t="e">
        <f t="shared" si="100"/>
        <v>#DIV/0!</v>
      </c>
      <c r="Z1137" s="4" t="e">
        <f t="shared" si="101"/>
        <v>#DIV/0!</v>
      </c>
      <c r="AB1137" s="1" t="e">
        <f t="shared" si="102"/>
        <v>#DIV/0!</v>
      </c>
      <c r="AD1137" s="1" t="e">
        <f t="shared" si="103"/>
        <v>#DIV/0!</v>
      </c>
      <c r="AE1137" s="1"/>
      <c r="AJ1137" s="1"/>
    </row>
    <row r="1138" spans="1:37" ht="15.75" customHeight="1" x14ac:dyDescent="0.25">
      <c r="A1138" s="2" t="s">
        <v>29</v>
      </c>
      <c r="B1138" s="3">
        <v>227</v>
      </c>
      <c r="C1138" s="4">
        <v>6</v>
      </c>
      <c r="D1138" s="1" t="s">
        <v>40</v>
      </c>
      <c r="E1138" s="1" t="s">
        <v>38</v>
      </c>
      <c r="F1138" s="1" t="s">
        <v>35</v>
      </c>
      <c r="G1138" s="1">
        <v>2012</v>
      </c>
      <c r="H1138" s="4" t="s">
        <v>87</v>
      </c>
      <c r="V1138" s="5" t="e">
        <f t="shared" si="99"/>
        <v>#DIV/0!</v>
      </c>
      <c r="Y1138" s="1" t="e">
        <f t="shared" si="100"/>
        <v>#DIV/0!</v>
      </c>
      <c r="Z1138" s="4" t="e">
        <f t="shared" si="101"/>
        <v>#DIV/0!</v>
      </c>
      <c r="AB1138" s="1" t="e">
        <f t="shared" si="102"/>
        <v>#DIV/0!</v>
      </c>
      <c r="AD1138" s="1" t="e">
        <f t="shared" si="103"/>
        <v>#DIV/0!</v>
      </c>
      <c r="AE1138" s="1"/>
      <c r="AJ1138" s="1"/>
    </row>
    <row r="1139" spans="1:37" s="36" customFormat="1" ht="15.75" customHeight="1" x14ac:dyDescent="0.25">
      <c r="A1139" s="34" t="s">
        <v>29</v>
      </c>
      <c r="B1139" s="30">
        <v>228</v>
      </c>
      <c r="C1139" s="35">
        <v>7</v>
      </c>
      <c r="D1139" s="36" t="s">
        <v>38</v>
      </c>
      <c r="E1139" s="36" t="s">
        <v>41</v>
      </c>
      <c r="F1139" s="36" t="s">
        <v>35</v>
      </c>
      <c r="G1139" s="36">
        <v>2008</v>
      </c>
      <c r="H1139" s="35" t="s">
        <v>103</v>
      </c>
      <c r="I1139" s="35"/>
      <c r="J1139" s="36">
        <v>57</v>
      </c>
      <c r="K1139" s="36">
        <v>2</v>
      </c>
      <c r="L1139" s="36">
        <f>J1139-22</f>
        <v>35</v>
      </c>
      <c r="M1139" s="36">
        <f>J1139-49</f>
        <v>8</v>
      </c>
      <c r="N1139" s="36">
        <f>J1139-67</f>
        <v>-10</v>
      </c>
      <c r="O1139" s="36">
        <f>J1139-82</f>
        <v>-25</v>
      </c>
      <c r="Q1139" s="36" t="s">
        <v>98</v>
      </c>
      <c r="R1139" s="36">
        <v>2</v>
      </c>
      <c r="S1139" s="36">
        <v>198</v>
      </c>
      <c r="T1139" s="36">
        <v>25</v>
      </c>
      <c r="U1139" s="36">
        <v>105</v>
      </c>
      <c r="V1139" s="37">
        <f t="shared" si="99"/>
        <v>4.2660869565217396</v>
      </c>
      <c r="W1139" s="36">
        <v>4</v>
      </c>
      <c r="X1139" s="36">
        <v>19</v>
      </c>
      <c r="Y1139" s="37">
        <f t="shared" si="100"/>
        <v>0.82608695652173914</v>
      </c>
      <c r="Z1139" s="35">
        <f t="shared" si="101"/>
        <v>19.364044027721153</v>
      </c>
      <c r="AA1139" s="36">
        <v>2</v>
      </c>
      <c r="AB1139" s="36">
        <f t="shared" si="102"/>
        <v>8</v>
      </c>
      <c r="AC1139" s="36">
        <v>0</v>
      </c>
      <c r="AD1139" s="36">
        <f t="shared" si="103"/>
        <v>0</v>
      </c>
      <c r="AE1139" s="41" t="s">
        <v>66</v>
      </c>
      <c r="AF1139" s="36">
        <v>4</v>
      </c>
      <c r="AG1139" s="36">
        <v>2</v>
      </c>
      <c r="AH1139" s="36">
        <v>1</v>
      </c>
      <c r="AI1139" s="36">
        <v>2</v>
      </c>
      <c r="AJ1139" s="42">
        <v>1</v>
      </c>
      <c r="AK1139" s="36">
        <v>1</v>
      </c>
    </row>
    <row r="1140" spans="1:37" ht="15.75" customHeight="1" x14ac:dyDescent="0.25">
      <c r="A1140" s="2" t="s">
        <v>29</v>
      </c>
      <c r="B1140" s="3">
        <v>228</v>
      </c>
      <c r="C1140" s="4">
        <v>7</v>
      </c>
      <c r="D1140" s="1" t="s">
        <v>38</v>
      </c>
      <c r="E1140" s="1" t="s">
        <v>41</v>
      </c>
      <c r="F1140" s="1" t="s">
        <v>35</v>
      </c>
      <c r="G1140" s="1">
        <v>2009</v>
      </c>
      <c r="H1140" s="4" t="s">
        <v>103</v>
      </c>
      <c r="Q1140" s="1" t="s">
        <v>98</v>
      </c>
      <c r="V1140" s="5" t="e">
        <f t="shared" si="99"/>
        <v>#DIV/0!</v>
      </c>
      <c r="Y1140" s="5" t="e">
        <f t="shared" si="100"/>
        <v>#DIV/0!</v>
      </c>
      <c r="Z1140" s="4" t="e">
        <f t="shared" si="101"/>
        <v>#DIV/0!</v>
      </c>
      <c r="AB1140" s="1" t="e">
        <f t="shared" si="102"/>
        <v>#DIV/0!</v>
      </c>
      <c r="AD1140" s="1" t="e">
        <f t="shared" si="103"/>
        <v>#DIV/0!</v>
      </c>
    </row>
    <row r="1141" spans="1:37" ht="15.75" customHeight="1" x14ac:dyDescent="0.25">
      <c r="A1141" s="2" t="s">
        <v>29</v>
      </c>
      <c r="B1141" s="3">
        <v>228</v>
      </c>
      <c r="C1141" s="4">
        <v>7</v>
      </c>
      <c r="D1141" s="1" t="s">
        <v>38</v>
      </c>
      <c r="E1141" s="1" t="s">
        <v>41</v>
      </c>
      <c r="F1141" s="1" t="s">
        <v>35</v>
      </c>
      <c r="G1141" s="1">
        <v>2010</v>
      </c>
      <c r="H1141" s="4" t="s">
        <v>103</v>
      </c>
      <c r="Q1141" s="1" t="s">
        <v>98</v>
      </c>
      <c r="V1141" s="5" t="e">
        <f t="shared" si="99"/>
        <v>#DIV/0!</v>
      </c>
      <c r="Y1141" s="5" t="e">
        <f t="shared" si="100"/>
        <v>#DIV/0!</v>
      </c>
      <c r="Z1141" s="4" t="e">
        <f t="shared" si="101"/>
        <v>#DIV/0!</v>
      </c>
      <c r="AB1141" s="1" t="e">
        <f t="shared" si="102"/>
        <v>#DIV/0!</v>
      </c>
      <c r="AD1141" s="1" t="e">
        <f t="shared" si="103"/>
        <v>#DIV/0!</v>
      </c>
      <c r="AJ1141" s="1"/>
    </row>
    <row r="1142" spans="1:37" ht="15.75" customHeight="1" x14ac:dyDescent="0.25">
      <c r="A1142" s="2" t="s">
        <v>29</v>
      </c>
      <c r="B1142" s="3">
        <v>228</v>
      </c>
      <c r="C1142" s="4">
        <v>7</v>
      </c>
      <c r="D1142" s="1" t="s">
        <v>38</v>
      </c>
      <c r="E1142" s="1" t="s">
        <v>41</v>
      </c>
      <c r="F1142" s="1" t="s">
        <v>35</v>
      </c>
      <c r="G1142" s="1">
        <v>2011</v>
      </c>
      <c r="H1142" s="4" t="s">
        <v>103</v>
      </c>
      <c r="Q1142" s="1" t="s">
        <v>98</v>
      </c>
      <c r="V1142" s="5" t="e">
        <f t="shared" si="99"/>
        <v>#DIV/0!</v>
      </c>
      <c r="Y1142" s="5" t="e">
        <f t="shared" si="100"/>
        <v>#DIV/0!</v>
      </c>
      <c r="Z1142" s="4" t="e">
        <f t="shared" si="101"/>
        <v>#DIV/0!</v>
      </c>
      <c r="AB1142" s="1" t="e">
        <f t="shared" si="102"/>
        <v>#DIV/0!</v>
      </c>
      <c r="AD1142" s="1" t="e">
        <f t="shared" si="103"/>
        <v>#DIV/0!</v>
      </c>
      <c r="AJ1142" s="1"/>
    </row>
    <row r="1143" spans="1:37" ht="15.75" customHeight="1" x14ac:dyDescent="0.25">
      <c r="A1143" s="2" t="s">
        <v>29</v>
      </c>
      <c r="B1143" s="3">
        <v>228</v>
      </c>
      <c r="C1143" s="4">
        <v>7</v>
      </c>
      <c r="D1143" s="1" t="s">
        <v>38</v>
      </c>
      <c r="E1143" s="1" t="s">
        <v>41</v>
      </c>
      <c r="F1143" s="1" t="s">
        <v>35</v>
      </c>
      <c r="G1143" s="1">
        <v>2012</v>
      </c>
      <c r="H1143" s="4" t="s">
        <v>103</v>
      </c>
      <c r="Q1143" s="1" t="s">
        <v>98</v>
      </c>
      <c r="V1143" s="5" t="e">
        <f t="shared" si="99"/>
        <v>#DIV/0!</v>
      </c>
      <c r="Y1143" s="5" t="e">
        <f t="shared" si="100"/>
        <v>#DIV/0!</v>
      </c>
      <c r="Z1143" s="4" t="e">
        <f t="shared" si="101"/>
        <v>#DIV/0!</v>
      </c>
      <c r="AB1143" s="1" t="e">
        <f t="shared" si="102"/>
        <v>#DIV/0!</v>
      </c>
      <c r="AD1143" s="1" t="e">
        <f t="shared" si="103"/>
        <v>#DIV/0!</v>
      </c>
      <c r="AJ1143" s="1"/>
    </row>
    <row r="1144" spans="1:37" s="36" customFormat="1" ht="15.75" customHeight="1" x14ac:dyDescent="0.25">
      <c r="A1144" s="34" t="s">
        <v>29</v>
      </c>
      <c r="B1144" s="30">
        <v>229</v>
      </c>
      <c r="C1144" s="35">
        <v>7</v>
      </c>
      <c r="D1144" s="36" t="s">
        <v>38</v>
      </c>
      <c r="E1144" s="36" t="s">
        <v>41</v>
      </c>
      <c r="F1144" s="36" t="s">
        <v>35</v>
      </c>
      <c r="G1144" s="36">
        <v>2008</v>
      </c>
      <c r="H1144" s="35" t="s">
        <v>103</v>
      </c>
      <c r="I1144" s="35"/>
      <c r="J1144" s="36">
        <v>51</v>
      </c>
      <c r="K1144" s="36">
        <v>1</v>
      </c>
      <c r="L1144" s="36">
        <f>J1144-22</f>
        <v>29</v>
      </c>
      <c r="M1144" s="36">
        <f>J1144-49</f>
        <v>2</v>
      </c>
      <c r="N1144" s="36">
        <f>J1144-67</f>
        <v>-16</v>
      </c>
      <c r="O1144" s="36">
        <f>J1144-82</f>
        <v>-31</v>
      </c>
      <c r="Q1144" s="36" t="s">
        <v>98</v>
      </c>
      <c r="R1144" s="36">
        <v>0</v>
      </c>
      <c r="S1144" s="36" t="s">
        <v>25</v>
      </c>
      <c r="V1144" s="37" t="e">
        <f t="shared" si="99"/>
        <v>#DIV/0!</v>
      </c>
      <c r="Y1144" s="37" t="e">
        <f t="shared" si="100"/>
        <v>#DIV/0!</v>
      </c>
      <c r="Z1144" s="35" t="e">
        <f t="shared" si="101"/>
        <v>#DIV/0!</v>
      </c>
      <c r="AB1144" s="36" t="e">
        <f t="shared" si="102"/>
        <v>#DIV/0!</v>
      </c>
      <c r="AD1144" s="36" t="e">
        <f t="shared" si="103"/>
        <v>#DIV/0!</v>
      </c>
      <c r="AE1144" s="41"/>
      <c r="AJ1144" s="42"/>
    </row>
    <row r="1145" spans="1:37" ht="15.75" customHeight="1" x14ac:dyDescent="0.25">
      <c r="A1145" s="2" t="s">
        <v>29</v>
      </c>
      <c r="B1145" s="3">
        <v>229</v>
      </c>
      <c r="C1145" s="4">
        <v>7</v>
      </c>
      <c r="D1145" s="1" t="s">
        <v>38</v>
      </c>
      <c r="E1145" s="1" t="s">
        <v>41</v>
      </c>
      <c r="F1145" s="1" t="s">
        <v>35</v>
      </c>
      <c r="G1145" s="1">
        <v>2009</v>
      </c>
      <c r="H1145" s="4" t="s">
        <v>103</v>
      </c>
      <c r="Q1145" s="1" t="s">
        <v>98</v>
      </c>
      <c r="V1145" s="5" t="e">
        <f t="shared" si="99"/>
        <v>#DIV/0!</v>
      </c>
      <c r="Y1145" s="5" t="e">
        <f t="shared" si="100"/>
        <v>#DIV/0!</v>
      </c>
      <c r="Z1145" s="4" t="e">
        <f t="shared" si="101"/>
        <v>#DIV/0!</v>
      </c>
      <c r="AB1145" s="1" t="e">
        <f t="shared" si="102"/>
        <v>#DIV/0!</v>
      </c>
      <c r="AD1145" s="1" t="e">
        <f t="shared" si="103"/>
        <v>#DIV/0!</v>
      </c>
    </row>
    <row r="1146" spans="1:37" ht="15.75" customHeight="1" x14ac:dyDescent="0.25">
      <c r="A1146" s="2" t="s">
        <v>29</v>
      </c>
      <c r="B1146" s="3">
        <v>229</v>
      </c>
      <c r="C1146" s="4">
        <v>7</v>
      </c>
      <c r="D1146" s="1" t="s">
        <v>38</v>
      </c>
      <c r="E1146" s="1" t="s">
        <v>41</v>
      </c>
      <c r="F1146" s="1" t="s">
        <v>35</v>
      </c>
      <c r="G1146" s="1">
        <v>2010</v>
      </c>
      <c r="H1146" s="4" t="s">
        <v>103</v>
      </c>
      <c r="Q1146" s="1" t="s">
        <v>98</v>
      </c>
      <c r="V1146" s="5" t="e">
        <f t="shared" si="99"/>
        <v>#DIV/0!</v>
      </c>
      <c r="Y1146" s="5" t="e">
        <f t="shared" si="100"/>
        <v>#DIV/0!</v>
      </c>
      <c r="Z1146" s="4" t="e">
        <f t="shared" si="101"/>
        <v>#DIV/0!</v>
      </c>
      <c r="AB1146" s="1" t="e">
        <f t="shared" si="102"/>
        <v>#DIV/0!</v>
      </c>
      <c r="AD1146" s="1" t="e">
        <f t="shared" si="103"/>
        <v>#DIV/0!</v>
      </c>
      <c r="AJ1146" s="1"/>
    </row>
    <row r="1147" spans="1:37" ht="15.75" customHeight="1" x14ac:dyDescent="0.25">
      <c r="A1147" s="2" t="s">
        <v>29</v>
      </c>
      <c r="B1147" s="3">
        <v>229</v>
      </c>
      <c r="C1147" s="4">
        <v>7</v>
      </c>
      <c r="D1147" s="1" t="s">
        <v>38</v>
      </c>
      <c r="E1147" s="1" t="s">
        <v>41</v>
      </c>
      <c r="F1147" s="1" t="s">
        <v>35</v>
      </c>
      <c r="G1147" s="1">
        <v>2011</v>
      </c>
      <c r="H1147" s="4" t="s">
        <v>103</v>
      </c>
      <c r="Q1147" s="1" t="s">
        <v>98</v>
      </c>
      <c r="V1147" s="5" t="e">
        <f t="shared" si="99"/>
        <v>#DIV/0!</v>
      </c>
      <c r="Y1147" s="5" t="e">
        <f t="shared" si="100"/>
        <v>#DIV/0!</v>
      </c>
      <c r="Z1147" s="4" t="e">
        <f t="shared" si="101"/>
        <v>#DIV/0!</v>
      </c>
      <c r="AB1147" s="1" t="e">
        <f t="shared" si="102"/>
        <v>#DIV/0!</v>
      </c>
      <c r="AD1147" s="1" t="e">
        <f t="shared" si="103"/>
        <v>#DIV/0!</v>
      </c>
      <c r="AJ1147" s="1"/>
    </row>
    <row r="1148" spans="1:37" ht="15.75" customHeight="1" x14ac:dyDescent="0.25">
      <c r="A1148" s="2" t="s">
        <v>29</v>
      </c>
      <c r="B1148" s="3">
        <v>229</v>
      </c>
      <c r="C1148" s="4">
        <v>7</v>
      </c>
      <c r="D1148" s="1" t="s">
        <v>38</v>
      </c>
      <c r="E1148" s="1" t="s">
        <v>41</v>
      </c>
      <c r="F1148" s="1" t="s">
        <v>35</v>
      </c>
      <c r="G1148" s="1">
        <v>2012</v>
      </c>
      <c r="H1148" s="4" t="s">
        <v>103</v>
      </c>
      <c r="Q1148" s="1" t="s">
        <v>98</v>
      </c>
      <c r="V1148" s="5" t="e">
        <f t="shared" si="99"/>
        <v>#DIV/0!</v>
      </c>
      <c r="Y1148" s="5" t="e">
        <f t="shared" si="100"/>
        <v>#DIV/0!</v>
      </c>
      <c r="Z1148" s="4" t="e">
        <f t="shared" si="101"/>
        <v>#DIV/0!</v>
      </c>
      <c r="AB1148" s="1" t="e">
        <f t="shared" si="102"/>
        <v>#DIV/0!</v>
      </c>
      <c r="AD1148" s="1" t="e">
        <f t="shared" si="103"/>
        <v>#DIV/0!</v>
      </c>
      <c r="AJ1148" s="1"/>
    </row>
    <row r="1149" spans="1:37" s="36" customFormat="1" ht="15.75" customHeight="1" x14ac:dyDescent="0.25">
      <c r="A1149" s="34" t="s">
        <v>29</v>
      </c>
      <c r="B1149" s="30">
        <v>230</v>
      </c>
      <c r="C1149" s="35">
        <v>7</v>
      </c>
      <c r="D1149" s="36" t="s">
        <v>38</v>
      </c>
      <c r="E1149" s="36" t="s">
        <v>41</v>
      </c>
      <c r="F1149" s="36" t="s">
        <v>35</v>
      </c>
      <c r="G1149" s="36">
        <v>2008</v>
      </c>
      <c r="H1149" s="35" t="s">
        <v>87</v>
      </c>
      <c r="I1149" s="35"/>
      <c r="Q1149" s="36" t="s">
        <v>98</v>
      </c>
      <c r="V1149" s="37" t="e">
        <f t="shared" si="99"/>
        <v>#DIV/0!</v>
      </c>
      <c r="Y1149" s="36" t="e">
        <f t="shared" si="100"/>
        <v>#DIV/0!</v>
      </c>
      <c r="Z1149" s="35" t="e">
        <f t="shared" si="101"/>
        <v>#DIV/0!</v>
      </c>
      <c r="AB1149" s="36" t="e">
        <f t="shared" si="102"/>
        <v>#DIV/0!</v>
      </c>
      <c r="AD1149" s="36" t="e">
        <f t="shared" si="103"/>
        <v>#DIV/0!</v>
      </c>
    </row>
    <row r="1150" spans="1:37" ht="15.75" customHeight="1" x14ac:dyDescent="0.25">
      <c r="A1150" s="2" t="s">
        <v>29</v>
      </c>
      <c r="B1150" s="3">
        <v>230</v>
      </c>
      <c r="C1150" s="4">
        <v>7</v>
      </c>
      <c r="D1150" s="1" t="s">
        <v>38</v>
      </c>
      <c r="E1150" s="1" t="s">
        <v>41</v>
      </c>
      <c r="F1150" s="1" t="s">
        <v>35</v>
      </c>
      <c r="G1150" s="1">
        <v>2009</v>
      </c>
      <c r="H1150" s="4" t="s">
        <v>87</v>
      </c>
      <c r="Q1150" s="1" t="s">
        <v>98</v>
      </c>
      <c r="V1150" s="5" t="e">
        <f t="shared" si="99"/>
        <v>#DIV/0!</v>
      </c>
      <c r="Y1150" s="1" t="e">
        <f t="shared" si="100"/>
        <v>#DIV/0!</v>
      </c>
      <c r="Z1150" s="4" t="e">
        <f t="shared" si="101"/>
        <v>#DIV/0!</v>
      </c>
      <c r="AB1150" s="1" t="e">
        <f t="shared" si="102"/>
        <v>#DIV/0!</v>
      </c>
      <c r="AD1150" s="1" t="e">
        <f t="shared" si="103"/>
        <v>#DIV/0!</v>
      </c>
      <c r="AE1150" s="1"/>
      <c r="AJ1150" s="1"/>
    </row>
    <row r="1151" spans="1:37" ht="15.75" customHeight="1" x14ac:dyDescent="0.25">
      <c r="A1151" s="2" t="s">
        <v>29</v>
      </c>
      <c r="B1151" s="3">
        <v>230</v>
      </c>
      <c r="C1151" s="4">
        <v>7</v>
      </c>
      <c r="D1151" s="1" t="s">
        <v>38</v>
      </c>
      <c r="E1151" s="1" t="s">
        <v>41</v>
      </c>
      <c r="F1151" s="1" t="s">
        <v>35</v>
      </c>
      <c r="G1151" s="1">
        <v>2010</v>
      </c>
      <c r="H1151" s="4" t="s">
        <v>87</v>
      </c>
      <c r="Q1151" s="1" t="s">
        <v>98</v>
      </c>
      <c r="V1151" s="5" t="e">
        <f t="shared" si="99"/>
        <v>#DIV/0!</v>
      </c>
      <c r="Y1151" s="1" t="e">
        <f t="shared" si="100"/>
        <v>#DIV/0!</v>
      </c>
      <c r="Z1151" s="4" t="e">
        <f t="shared" si="101"/>
        <v>#DIV/0!</v>
      </c>
      <c r="AB1151" s="1" t="e">
        <f t="shared" si="102"/>
        <v>#DIV/0!</v>
      </c>
      <c r="AD1151" s="1" t="e">
        <f t="shared" si="103"/>
        <v>#DIV/0!</v>
      </c>
      <c r="AE1151" s="1"/>
      <c r="AJ1151" s="1"/>
    </row>
    <row r="1152" spans="1:37" ht="15.75" customHeight="1" x14ac:dyDescent="0.25">
      <c r="A1152" s="2" t="s">
        <v>29</v>
      </c>
      <c r="B1152" s="3">
        <v>230</v>
      </c>
      <c r="C1152" s="4">
        <v>7</v>
      </c>
      <c r="D1152" s="1" t="s">
        <v>38</v>
      </c>
      <c r="E1152" s="1" t="s">
        <v>41</v>
      </c>
      <c r="F1152" s="1" t="s">
        <v>35</v>
      </c>
      <c r="G1152" s="1">
        <v>2011</v>
      </c>
      <c r="H1152" s="4" t="s">
        <v>87</v>
      </c>
      <c r="Q1152" s="1" t="s">
        <v>98</v>
      </c>
      <c r="V1152" s="5" t="e">
        <f t="shared" si="99"/>
        <v>#DIV/0!</v>
      </c>
      <c r="Y1152" s="1" t="e">
        <f t="shared" si="100"/>
        <v>#DIV/0!</v>
      </c>
      <c r="Z1152" s="4" t="e">
        <f t="shared" si="101"/>
        <v>#DIV/0!</v>
      </c>
      <c r="AB1152" s="1" t="e">
        <f t="shared" si="102"/>
        <v>#DIV/0!</v>
      </c>
      <c r="AD1152" s="1" t="e">
        <f t="shared" si="103"/>
        <v>#DIV/0!</v>
      </c>
      <c r="AE1152" s="1"/>
      <c r="AJ1152" s="1"/>
    </row>
    <row r="1153" spans="1:38" ht="15.75" customHeight="1" x14ac:dyDescent="0.25">
      <c r="A1153" s="2" t="s">
        <v>29</v>
      </c>
      <c r="B1153" s="3">
        <v>230</v>
      </c>
      <c r="C1153" s="4">
        <v>7</v>
      </c>
      <c r="D1153" s="1" t="s">
        <v>38</v>
      </c>
      <c r="E1153" s="1" t="s">
        <v>41</v>
      </c>
      <c r="F1153" s="1" t="s">
        <v>35</v>
      </c>
      <c r="G1153" s="1">
        <v>2012</v>
      </c>
      <c r="H1153" s="4" t="s">
        <v>87</v>
      </c>
      <c r="Q1153" s="1" t="s">
        <v>98</v>
      </c>
      <c r="V1153" s="5" t="e">
        <f t="shared" si="99"/>
        <v>#DIV/0!</v>
      </c>
      <c r="Y1153" s="1" t="e">
        <f t="shared" si="100"/>
        <v>#DIV/0!</v>
      </c>
      <c r="Z1153" s="4" t="e">
        <f t="shared" si="101"/>
        <v>#DIV/0!</v>
      </c>
      <c r="AB1153" s="1" t="e">
        <f t="shared" si="102"/>
        <v>#DIV/0!</v>
      </c>
      <c r="AD1153" s="1" t="e">
        <f t="shared" si="103"/>
        <v>#DIV/0!</v>
      </c>
      <c r="AE1153" s="1"/>
      <c r="AJ1153" s="1"/>
    </row>
    <row r="1154" spans="1:38" s="36" customFormat="1" ht="15.75" customHeight="1" x14ac:dyDescent="0.25">
      <c r="A1154" s="34" t="s">
        <v>29</v>
      </c>
      <c r="B1154" s="30">
        <v>231</v>
      </c>
      <c r="C1154" s="35">
        <v>7</v>
      </c>
      <c r="D1154" s="36" t="s">
        <v>38</v>
      </c>
      <c r="E1154" s="36" t="s">
        <v>41</v>
      </c>
      <c r="F1154" s="36" t="s">
        <v>35</v>
      </c>
      <c r="G1154" s="36">
        <v>2008</v>
      </c>
      <c r="H1154" s="35" t="s">
        <v>103</v>
      </c>
      <c r="I1154" s="35"/>
      <c r="J1154" s="36">
        <v>52</v>
      </c>
      <c r="K1154" s="36">
        <v>1</v>
      </c>
      <c r="L1154" s="36">
        <f>J1154-22</f>
        <v>30</v>
      </c>
      <c r="M1154" s="36">
        <f>J1154-49</f>
        <v>3</v>
      </c>
      <c r="N1154" s="36">
        <f>J1154-67</f>
        <v>-15</v>
      </c>
      <c r="O1154" s="36">
        <f>J1154-82</f>
        <v>-30</v>
      </c>
      <c r="Q1154" s="36" t="s">
        <v>98</v>
      </c>
      <c r="R1154" s="36">
        <v>1</v>
      </c>
      <c r="S1154" s="36">
        <v>204</v>
      </c>
      <c r="T1154" s="36">
        <v>25</v>
      </c>
      <c r="U1154" s="36">
        <v>104</v>
      </c>
      <c r="V1154" s="37">
        <f t="shared" si="99"/>
        <v>4.16</v>
      </c>
      <c r="W1154" s="36">
        <v>4</v>
      </c>
      <c r="X1154" s="36">
        <v>22</v>
      </c>
      <c r="Y1154" s="37">
        <f t="shared" si="100"/>
        <v>0.88</v>
      </c>
      <c r="Z1154" s="35">
        <f t="shared" si="101"/>
        <v>21.153846153846153</v>
      </c>
      <c r="AA1154" s="36">
        <v>0</v>
      </c>
      <c r="AB1154" s="36">
        <f t="shared" si="102"/>
        <v>0</v>
      </c>
      <c r="AC1154" s="36">
        <v>0</v>
      </c>
      <c r="AD1154" s="36">
        <f t="shared" si="103"/>
        <v>0</v>
      </c>
      <c r="AE1154" s="41" t="s">
        <v>67</v>
      </c>
      <c r="AF1154" s="36">
        <v>4</v>
      </c>
      <c r="AG1154" s="36">
        <v>2</v>
      </c>
      <c r="AH1154" s="36">
        <v>1</v>
      </c>
      <c r="AI1154" s="36">
        <v>2</v>
      </c>
      <c r="AJ1154" s="42">
        <v>3</v>
      </c>
      <c r="AK1154" s="36">
        <v>2</v>
      </c>
    </row>
    <row r="1155" spans="1:38" ht="15.75" customHeight="1" x14ac:dyDescent="0.25">
      <c r="A1155" s="2" t="s">
        <v>29</v>
      </c>
      <c r="B1155" s="3">
        <v>231</v>
      </c>
      <c r="C1155" s="4">
        <v>7</v>
      </c>
      <c r="D1155" s="1" t="s">
        <v>38</v>
      </c>
      <c r="E1155" s="1" t="s">
        <v>41</v>
      </c>
      <c r="F1155" s="1" t="s">
        <v>35</v>
      </c>
      <c r="G1155" s="1">
        <v>2009</v>
      </c>
      <c r="H1155" s="4" t="s">
        <v>103</v>
      </c>
      <c r="Q1155" s="1" t="s">
        <v>98</v>
      </c>
      <c r="V1155" s="5" t="e">
        <f t="shared" si="99"/>
        <v>#DIV/0!</v>
      </c>
      <c r="Y1155" s="5" t="e">
        <f t="shared" si="100"/>
        <v>#DIV/0!</v>
      </c>
      <c r="Z1155" s="4" t="e">
        <f t="shared" si="101"/>
        <v>#DIV/0!</v>
      </c>
      <c r="AB1155" s="1" t="e">
        <f t="shared" si="102"/>
        <v>#DIV/0!</v>
      </c>
      <c r="AD1155" s="1" t="e">
        <f t="shared" si="103"/>
        <v>#DIV/0!</v>
      </c>
    </row>
    <row r="1156" spans="1:38" ht="15.75" customHeight="1" x14ac:dyDescent="0.25">
      <c r="A1156" s="2" t="s">
        <v>29</v>
      </c>
      <c r="B1156" s="3">
        <v>231</v>
      </c>
      <c r="C1156" s="4">
        <v>7</v>
      </c>
      <c r="D1156" s="1" t="s">
        <v>38</v>
      </c>
      <c r="E1156" s="1" t="s">
        <v>41</v>
      </c>
      <c r="F1156" s="1" t="s">
        <v>35</v>
      </c>
      <c r="G1156" s="1">
        <v>2010</v>
      </c>
      <c r="H1156" s="4" t="s">
        <v>103</v>
      </c>
      <c r="Q1156" s="1" t="s">
        <v>98</v>
      </c>
      <c r="V1156" s="5" t="e">
        <f t="shared" si="99"/>
        <v>#DIV/0!</v>
      </c>
      <c r="Y1156" s="5" t="e">
        <f t="shared" si="100"/>
        <v>#DIV/0!</v>
      </c>
      <c r="Z1156" s="4" t="e">
        <f t="shared" si="101"/>
        <v>#DIV/0!</v>
      </c>
      <c r="AB1156" s="1" t="e">
        <f t="shared" si="102"/>
        <v>#DIV/0!</v>
      </c>
      <c r="AD1156" s="1" t="e">
        <f t="shared" si="103"/>
        <v>#DIV/0!</v>
      </c>
      <c r="AJ1156" s="1"/>
    </row>
    <row r="1157" spans="1:38" ht="15.75" customHeight="1" x14ac:dyDescent="0.25">
      <c r="A1157" s="2" t="s">
        <v>29</v>
      </c>
      <c r="B1157" s="3">
        <v>231</v>
      </c>
      <c r="C1157" s="4">
        <v>7</v>
      </c>
      <c r="D1157" s="1" t="s">
        <v>38</v>
      </c>
      <c r="E1157" s="1" t="s">
        <v>41</v>
      </c>
      <c r="F1157" s="1" t="s">
        <v>35</v>
      </c>
      <c r="G1157" s="1">
        <v>2011</v>
      </c>
      <c r="H1157" s="4" t="s">
        <v>103</v>
      </c>
      <c r="Q1157" s="1" t="s">
        <v>98</v>
      </c>
      <c r="V1157" s="5" t="e">
        <f t="shared" ref="V1157:V1220" si="104">(U1157+(Y1157*AA1157))/T1157</f>
        <v>#DIV/0!</v>
      </c>
      <c r="Y1157" s="5" t="e">
        <f t="shared" ref="Y1157:Y1220" si="105">X1157/(T1157-AA1157)</f>
        <v>#DIV/0!</v>
      </c>
      <c r="Z1157" s="4" t="e">
        <f t="shared" ref="Z1157:Z1220" si="106">Y1157*100/V1157</f>
        <v>#DIV/0!</v>
      </c>
      <c r="AB1157" s="1" t="e">
        <f t="shared" ref="AB1157:AB1220" si="107">AA1157*100/T1157</f>
        <v>#DIV/0!</v>
      </c>
      <c r="AD1157" s="1" t="e">
        <f t="shared" ref="AD1157:AD1220" si="108">AC1157*100/T1157</f>
        <v>#DIV/0!</v>
      </c>
      <c r="AJ1157" s="1"/>
    </row>
    <row r="1158" spans="1:38" ht="15.75" customHeight="1" x14ac:dyDescent="0.25">
      <c r="A1158" s="2" t="s">
        <v>29</v>
      </c>
      <c r="B1158" s="3">
        <v>231</v>
      </c>
      <c r="C1158" s="4">
        <v>7</v>
      </c>
      <c r="D1158" s="1" t="s">
        <v>38</v>
      </c>
      <c r="E1158" s="1" t="s">
        <v>41</v>
      </c>
      <c r="F1158" s="1" t="s">
        <v>35</v>
      </c>
      <c r="G1158" s="1">
        <v>2012</v>
      </c>
      <c r="H1158" s="4" t="s">
        <v>103</v>
      </c>
      <c r="Q1158" s="1" t="s">
        <v>98</v>
      </c>
      <c r="V1158" s="5" t="e">
        <f t="shared" si="104"/>
        <v>#DIV/0!</v>
      </c>
      <c r="Y1158" s="5" t="e">
        <f t="shared" si="105"/>
        <v>#DIV/0!</v>
      </c>
      <c r="Z1158" s="4" t="e">
        <f t="shared" si="106"/>
        <v>#DIV/0!</v>
      </c>
      <c r="AB1158" s="1" t="e">
        <f t="shared" si="107"/>
        <v>#DIV/0!</v>
      </c>
      <c r="AD1158" s="1" t="e">
        <f t="shared" si="108"/>
        <v>#DIV/0!</v>
      </c>
      <c r="AJ1158" s="1"/>
    </row>
    <row r="1159" spans="1:38" s="36" customFormat="1" x14ac:dyDescent="0.25">
      <c r="A1159" s="34" t="s">
        <v>29</v>
      </c>
      <c r="B1159" s="30">
        <v>232</v>
      </c>
      <c r="C1159" s="35">
        <v>7</v>
      </c>
      <c r="D1159" s="36" t="s">
        <v>38</v>
      </c>
      <c r="E1159" s="36" t="s">
        <v>41</v>
      </c>
      <c r="F1159" s="36" t="s">
        <v>35</v>
      </c>
      <c r="G1159" s="36">
        <v>2008</v>
      </c>
      <c r="H1159" s="35" t="s">
        <v>103</v>
      </c>
      <c r="I1159" s="35"/>
      <c r="J1159" s="36">
        <v>56</v>
      </c>
      <c r="K1159" s="36">
        <v>1</v>
      </c>
      <c r="L1159" s="36">
        <f>J1159-22</f>
        <v>34</v>
      </c>
      <c r="M1159" s="36">
        <f>J1159-49</f>
        <v>7</v>
      </c>
      <c r="N1159" s="36">
        <f>J1159-67</f>
        <v>-11</v>
      </c>
      <c r="O1159" s="36">
        <f>J1159-82</f>
        <v>-26</v>
      </c>
      <c r="Q1159" s="36" t="s">
        <v>98</v>
      </c>
      <c r="R1159" s="36">
        <v>0</v>
      </c>
      <c r="S1159" s="36" t="s">
        <v>25</v>
      </c>
      <c r="V1159" s="37" t="e">
        <f t="shared" si="104"/>
        <v>#DIV/0!</v>
      </c>
      <c r="Y1159" s="37" t="e">
        <f t="shared" si="105"/>
        <v>#DIV/0!</v>
      </c>
      <c r="Z1159" s="35" t="e">
        <f t="shared" si="106"/>
        <v>#DIV/0!</v>
      </c>
      <c r="AB1159" s="36" t="e">
        <f t="shared" si="107"/>
        <v>#DIV/0!</v>
      </c>
      <c r="AD1159" s="36" t="e">
        <f t="shared" si="108"/>
        <v>#DIV/0!</v>
      </c>
      <c r="AE1159" s="41"/>
      <c r="AJ1159" s="42"/>
    </row>
    <row r="1160" spans="1:38" ht="15.75" customHeight="1" x14ac:dyDescent="0.25">
      <c r="A1160" s="2" t="s">
        <v>29</v>
      </c>
      <c r="B1160" s="3">
        <v>232</v>
      </c>
      <c r="C1160" s="4">
        <v>7</v>
      </c>
      <c r="D1160" s="1" t="s">
        <v>38</v>
      </c>
      <c r="E1160" s="1" t="s">
        <v>41</v>
      </c>
      <c r="F1160" s="1" t="s">
        <v>35</v>
      </c>
      <c r="G1160" s="1">
        <v>2009</v>
      </c>
      <c r="H1160" s="35" t="s">
        <v>103</v>
      </c>
      <c r="J1160" s="1">
        <v>62</v>
      </c>
      <c r="K1160" s="1">
        <v>3</v>
      </c>
      <c r="L1160" s="1">
        <f>J1160-26</f>
        <v>36</v>
      </c>
      <c r="M1160" s="1">
        <f>J1160-50</f>
        <v>12</v>
      </c>
      <c r="N1160" s="1">
        <f>J1160-66</f>
        <v>-4</v>
      </c>
      <c r="O1160" s="1">
        <f>J1160-82</f>
        <v>-20</v>
      </c>
      <c r="Q1160" s="1" t="s">
        <v>98</v>
      </c>
      <c r="R1160" s="1">
        <v>1</v>
      </c>
      <c r="S1160" s="1">
        <v>210</v>
      </c>
      <c r="T1160" s="1">
        <v>25</v>
      </c>
      <c r="U1160" s="1">
        <v>117</v>
      </c>
      <c r="V1160" s="5">
        <f t="shared" si="104"/>
        <v>4.68</v>
      </c>
      <c r="W1160" s="1">
        <v>4</v>
      </c>
      <c r="X1160" s="1">
        <v>27</v>
      </c>
      <c r="Y1160" s="5">
        <f t="shared" si="105"/>
        <v>1.08</v>
      </c>
      <c r="Z1160" s="4">
        <f t="shared" si="106"/>
        <v>23.076923076923077</v>
      </c>
      <c r="AA1160" s="1">
        <v>0</v>
      </c>
      <c r="AB1160" s="1">
        <f t="shared" si="107"/>
        <v>0</v>
      </c>
      <c r="AC1160" s="1">
        <v>0</v>
      </c>
      <c r="AD1160" s="1">
        <f t="shared" si="108"/>
        <v>0</v>
      </c>
      <c r="AE1160" s="7" t="s">
        <v>61</v>
      </c>
      <c r="AF1160" s="1">
        <v>11</v>
      </c>
      <c r="AG1160" s="1">
        <v>2</v>
      </c>
      <c r="AH1160" s="1">
        <v>1</v>
      </c>
      <c r="AI1160" s="1">
        <v>2</v>
      </c>
      <c r="AJ1160" s="10">
        <v>1</v>
      </c>
      <c r="AK1160" s="1">
        <v>2</v>
      </c>
      <c r="AL1160" s="1">
        <v>0</v>
      </c>
    </row>
    <row r="1161" spans="1:38" ht="15.75" customHeight="1" x14ac:dyDescent="0.25">
      <c r="A1161" s="2" t="s">
        <v>29</v>
      </c>
      <c r="B1161" s="3">
        <v>232</v>
      </c>
      <c r="C1161" s="4">
        <v>7</v>
      </c>
      <c r="D1161" s="1" t="s">
        <v>38</v>
      </c>
      <c r="E1161" s="1" t="s">
        <v>41</v>
      </c>
      <c r="F1161" s="1" t="s">
        <v>35</v>
      </c>
      <c r="G1161" s="1">
        <v>2010</v>
      </c>
      <c r="H1161" s="35" t="s">
        <v>103</v>
      </c>
      <c r="J1161" s="1">
        <v>79</v>
      </c>
      <c r="K1161" s="1">
        <v>3</v>
      </c>
      <c r="L1161" s="1">
        <f>J1161-40</f>
        <v>39</v>
      </c>
      <c r="M1161" s="1">
        <f>J1161-60</f>
        <v>19</v>
      </c>
      <c r="N1161" s="1">
        <f>J1161-82</f>
        <v>-3</v>
      </c>
      <c r="O1161" s="1">
        <f>J1161-98</f>
        <v>-19</v>
      </c>
      <c r="P1161" s="1" t="s">
        <v>138</v>
      </c>
      <c r="Q1161" s="1" t="s">
        <v>98</v>
      </c>
      <c r="R1161" s="1">
        <v>2</v>
      </c>
      <c r="S1161" s="1">
        <v>224</v>
      </c>
      <c r="T1161" s="1">
        <v>25</v>
      </c>
      <c r="U1161" s="1">
        <v>131</v>
      </c>
      <c r="V1161" s="5">
        <f t="shared" si="104"/>
        <v>5.24</v>
      </c>
      <c r="W1161" s="1">
        <v>4</v>
      </c>
      <c r="X1161" s="1">
        <v>28</v>
      </c>
      <c r="Y1161" s="5">
        <f t="shared" si="105"/>
        <v>1.1200000000000001</v>
      </c>
      <c r="Z1161" s="4">
        <f t="shared" si="106"/>
        <v>21.374045801526719</v>
      </c>
      <c r="AA1161" s="1">
        <v>0</v>
      </c>
      <c r="AB1161" s="1">
        <f t="shared" si="107"/>
        <v>0</v>
      </c>
      <c r="AC1161" s="1">
        <v>2</v>
      </c>
      <c r="AD1161" s="1">
        <f t="shared" si="108"/>
        <v>8</v>
      </c>
      <c r="AE1161" s="7" t="s">
        <v>109</v>
      </c>
      <c r="AF1161" s="1">
        <v>3</v>
      </c>
      <c r="AG1161" s="1">
        <v>2</v>
      </c>
      <c r="AH1161" s="1">
        <v>2</v>
      </c>
      <c r="AI1161" s="1">
        <v>4</v>
      </c>
      <c r="AJ1161" s="10">
        <v>1</v>
      </c>
      <c r="AK1161" s="1">
        <v>1</v>
      </c>
      <c r="AL1161" s="1">
        <v>1</v>
      </c>
    </row>
    <row r="1162" spans="1:38" ht="15.75" customHeight="1" x14ac:dyDescent="0.25">
      <c r="A1162" s="2" t="s">
        <v>29</v>
      </c>
      <c r="B1162" s="3">
        <v>232</v>
      </c>
      <c r="C1162" s="4">
        <v>7</v>
      </c>
      <c r="D1162" s="1" t="s">
        <v>38</v>
      </c>
      <c r="E1162" s="1" t="s">
        <v>41</v>
      </c>
      <c r="F1162" s="1" t="s">
        <v>35</v>
      </c>
      <c r="G1162" s="1">
        <v>2011</v>
      </c>
      <c r="H1162" s="35" t="s">
        <v>103</v>
      </c>
      <c r="J1162" s="1">
        <v>61</v>
      </c>
      <c r="K1162" s="1">
        <v>2</v>
      </c>
      <c r="P1162" s="1" t="s">
        <v>155</v>
      </c>
      <c r="Q1162" s="1" t="s">
        <v>98</v>
      </c>
      <c r="R1162" s="1">
        <v>3</v>
      </c>
      <c r="S1162" s="1">
        <v>210</v>
      </c>
      <c r="T1162" s="1">
        <v>25</v>
      </c>
      <c r="U1162" s="1">
        <v>106</v>
      </c>
      <c r="V1162" s="5">
        <f t="shared" si="104"/>
        <v>4.24</v>
      </c>
      <c r="W1162" s="1">
        <v>4</v>
      </c>
      <c r="X1162" s="1">
        <v>25</v>
      </c>
      <c r="Y1162" s="5">
        <f t="shared" si="105"/>
        <v>1</v>
      </c>
      <c r="Z1162" s="4">
        <f t="shared" si="106"/>
        <v>23.584905660377359</v>
      </c>
      <c r="AA1162" s="1">
        <v>0</v>
      </c>
      <c r="AB1162" s="1">
        <f t="shared" si="107"/>
        <v>0</v>
      </c>
      <c r="AC1162" s="1">
        <v>0</v>
      </c>
      <c r="AD1162" s="1">
        <f t="shared" si="108"/>
        <v>0</v>
      </c>
      <c r="AE1162" s="7" t="s">
        <v>63</v>
      </c>
      <c r="AF1162" s="1">
        <v>9</v>
      </c>
      <c r="AG1162" s="1">
        <v>2</v>
      </c>
      <c r="AH1162" s="1">
        <v>3</v>
      </c>
      <c r="AI1162" s="1">
        <v>2</v>
      </c>
      <c r="AJ1162" s="1">
        <v>1</v>
      </c>
      <c r="AK1162" s="1">
        <v>1</v>
      </c>
      <c r="AL1162" s="1">
        <v>2</v>
      </c>
    </row>
    <row r="1163" spans="1:38" ht="15.75" customHeight="1" x14ac:dyDescent="0.25">
      <c r="A1163" s="2" t="s">
        <v>29</v>
      </c>
      <c r="B1163" s="3">
        <v>232</v>
      </c>
      <c r="C1163" s="4">
        <v>7</v>
      </c>
      <c r="D1163" s="1" t="s">
        <v>38</v>
      </c>
      <c r="E1163" s="1" t="s">
        <v>41</v>
      </c>
      <c r="F1163" s="1" t="s">
        <v>35</v>
      </c>
      <c r="G1163" s="1">
        <v>2012</v>
      </c>
      <c r="H1163" s="35" t="s">
        <v>103</v>
      </c>
      <c r="Q1163" s="1" t="s">
        <v>98</v>
      </c>
      <c r="V1163" s="5" t="e">
        <f t="shared" si="104"/>
        <v>#DIV/0!</v>
      </c>
      <c r="Y1163" s="5" t="e">
        <f t="shared" si="105"/>
        <v>#DIV/0!</v>
      </c>
      <c r="Z1163" s="4" t="e">
        <f t="shared" si="106"/>
        <v>#DIV/0!</v>
      </c>
      <c r="AB1163" s="1" t="e">
        <f t="shared" si="107"/>
        <v>#DIV/0!</v>
      </c>
      <c r="AD1163" s="1" t="e">
        <f t="shared" si="108"/>
        <v>#DIV/0!</v>
      </c>
      <c r="AJ1163" s="1"/>
    </row>
    <row r="1164" spans="1:38" s="36" customFormat="1" ht="15.75" customHeight="1" x14ac:dyDescent="0.25">
      <c r="A1164" s="34" t="s">
        <v>29</v>
      </c>
      <c r="B1164" s="30">
        <v>233</v>
      </c>
      <c r="C1164" s="35">
        <v>7</v>
      </c>
      <c r="D1164" s="36" t="s">
        <v>38</v>
      </c>
      <c r="E1164" s="36" t="s">
        <v>41</v>
      </c>
      <c r="F1164" s="36" t="s">
        <v>35</v>
      </c>
      <c r="G1164" s="36">
        <v>2008</v>
      </c>
      <c r="H1164" s="35" t="s">
        <v>87</v>
      </c>
      <c r="I1164" s="35"/>
      <c r="Q1164" s="36" t="s">
        <v>98</v>
      </c>
      <c r="V1164" s="37" t="e">
        <f t="shared" si="104"/>
        <v>#DIV/0!</v>
      </c>
      <c r="Y1164" s="36" t="e">
        <f t="shared" si="105"/>
        <v>#DIV/0!</v>
      </c>
      <c r="Z1164" s="35" t="e">
        <f t="shared" si="106"/>
        <v>#DIV/0!</v>
      </c>
      <c r="AB1164" s="36" t="e">
        <f t="shared" si="107"/>
        <v>#DIV/0!</v>
      </c>
      <c r="AD1164" s="36" t="e">
        <f t="shared" si="108"/>
        <v>#DIV/0!</v>
      </c>
    </row>
    <row r="1165" spans="1:38" ht="15.75" customHeight="1" x14ac:dyDescent="0.25">
      <c r="A1165" s="2" t="s">
        <v>29</v>
      </c>
      <c r="B1165" s="3">
        <v>233</v>
      </c>
      <c r="C1165" s="4">
        <v>7</v>
      </c>
      <c r="D1165" s="1" t="s">
        <v>38</v>
      </c>
      <c r="E1165" s="1" t="s">
        <v>41</v>
      </c>
      <c r="F1165" s="1" t="s">
        <v>35</v>
      </c>
      <c r="G1165" s="1">
        <v>2009</v>
      </c>
      <c r="H1165" s="4" t="s">
        <v>87</v>
      </c>
      <c r="Q1165" s="1" t="s">
        <v>98</v>
      </c>
      <c r="V1165" s="5" t="e">
        <f t="shared" si="104"/>
        <v>#DIV/0!</v>
      </c>
      <c r="Y1165" s="1" t="e">
        <f t="shared" si="105"/>
        <v>#DIV/0!</v>
      </c>
      <c r="Z1165" s="4" t="e">
        <f t="shared" si="106"/>
        <v>#DIV/0!</v>
      </c>
      <c r="AB1165" s="1" t="e">
        <f t="shared" si="107"/>
        <v>#DIV/0!</v>
      </c>
      <c r="AD1165" s="1" t="e">
        <f t="shared" si="108"/>
        <v>#DIV/0!</v>
      </c>
      <c r="AE1165" s="1"/>
      <c r="AJ1165" s="1"/>
    </row>
    <row r="1166" spans="1:38" ht="15.75" customHeight="1" x14ac:dyDescent="0.25">
      <c r="A1166" s="2" t="s">
        <v>29</v>
      </c>
      <c r="B1166" s="3">
        <v>233</v>
      </c>
      <c r="C1166" s="4">
        <v>7</v>
      </c>
      <c r="D1166" s="1" t="s">
        <v>38</v>
      </c>
      <c r="E1166" s="1" t="s">
        <v>41</v>
      </c>
      <c r="F1166" s="1" t="s">
        <v>35</v>
      </c>
      <c r="G1166" s="1">
        <v>2010</v>
      </c>
      <c r="H1166" s="4" t="s">
        <v>87</v>
      </c>
      <c r="Q1166" s="1" t="s">
        <v>98</v>
      </c>
      <c r="V1166" s="5" t="e">
        <f t="shared" si="104"/>
        <v>#DIV/0!</v>
      </c>
      <c r="Y1166" s="1" t="e">
        <f t="shared" si="105"/>
        <v>#DIV/0!</v>
      </c>
      <c r="Z1166" s="4" t="e">
        <f t="shared" si="106"/>
        <v>#DIV/0!</v>
      </c>
      <c r="AB1166" s="1" t="e">
        <f t="shared" si="107"/>
        <v>#DIV/0!</v>
      </c>
      <c r="AD1166" s="1" t="e">
        <f t="shared" si="108"/>
        <v>#DIV/0!</v>
      </c>
      <c r="AE1166" s="1"/>
      <c r="AJ1166" s="1"/>
    </row>
    <row r="1167" spans="1:38" ht="15.75" customHeight="1" x14ac:dyDescent="0.25">
      <c r="A1167" s="2" t="s">
        <v>29</v>
      </c>
      <c r="B1167" s="3">
        <v>233</v>
      </c>
      <c r="C1167" s="4">
        <v>7</v>
      </c>
      <c r="D1167" s="1" t="s">
        <v>38</v>
      </c>
      <c r="E1167" s="1" t="s">
        <v>41</v>
      </c>
      <c r="F1167" s="1" t="s">
        <v>35</v>
      </c>
      <c r="G1167" s="1">
        <v>2011</v>
      </c>
      <c r="H1167" s="4" t="s">
        <v>87</v>
      </c>
      <c r="Q1167" s="1" t="s">
        <v>98</v>
      </c>
      <c r="V1167" s="5" t="e">
        <f t="shared" si="104"/>
        <v>#DIV/0!</v>
      </c>
      <c r="Y1167" s="1" t="e">
        <f t="shared" si="105"/>
        <v>#DIV/0!</v>
      </c>
      <c r="Z1167" s="4" t="e">
        <f t="shared" si="106"/>
        <v>#DIV/0!</v>
      </c>
      <c r="AB1167" s="1" t="e">
        <f t="shared" si="107"/>
        <v>#DIV/0!</v>
      </c>
      <c r="AD1167" s="1" t="e">
        <f t="shared" si="108"/>
        <v>#DIV/0!</v>
      </c>
      <c r="AE1167" s="1"/>
      <c r="AJ1167" s="1"/>
    </row>
    <row r="1168" spans="1:38" ht="15.75" customHeight="1" x14ac:dyDescent="0.25">
      <c r="A1168" s="2" t="s">
        <v>29</v>
      </c>
      <c r="B1168" s="3">
        <v>233</v>
      </c>
      <c r="C1168" s="4">
        <v>7</v>
      </c>
      <c r="D1168" s="1" t="s">
        <v>38</v>
      </c>
      <c r="E1168" s="1" t="s">
        <v>41</v>
      </c>
      <c r="F1168" s="1" t="s">
        <v>35</v>
      </c>
      <c r="G1168" s="1">
        <v>2012</v>
      </c>
      <c r="H1168" s="4" t="s">
        <v>87</v>
      </c>
      <c r="Q1168" s="1" t="s">
        <v>98</v>
      </c>
      <c r="V1168" s="5" t="e">
        <f t="shared" si="104"/>
        <v>#DIV/0!</v>
      </c>
      <c r="Y1168" s="1" t="e">
        <f t="shared" si="105"/>
        <v>#DIV/0!</v>
      </c>
      <c r="Z1168" s="4" t="e">
        <f t="shared" si="106"/>
        <v>#DIV/0!</v>
      </c>
      <c r="AB1168" s="1" t="e">
        <f t="shared" si="107"/>
        <v>#DIV/0!</v>
      </c>
      <c r="AD1168" s="1" t="e">
        <f t="shared" si="108"/>
        <v>#DIV/0!</v>
      </c>
      <c r="AE1168" s="1"/>
      <c r="AJ1168" s="1"/>
    </row>
    <row r="1169" spans="1:38" s="36" customFormat="1" x14ac:dyDescent="0.25">
      <c r="A1169" s="34" t="s">
        <v>29</v>
      </c>
      <c r="B1169" s="30">
        <v>234</v>
      </c>
      <c r="C1169" s="35">
        <v>7</v>
      </c>
      <c r="D1169" s="36" t="s">
        <v>38</v>
      </c>
      <c r="E1169" s="36" t="s">
        <v>41</v>
      </c>
      <c r="F1169" s="36" t="s">
        <v>35</v>
      </c>
      <c r="G1169" s="36">
        <v>2008</v>
      </c>
      <c r="H1169" s="35" t="s">
        <v>103</v>
      </c>
      <c r="I1169" s="35"/>
      <c r="J1169" s="36">
        <v>59</v>
      </c>
      <c r="K1169" s="36">
        <v>2</v>
      </c>
      <c r="L1169" s="36">
        <f>J1169-22</f>
        <v>37</v>
      </c>
      <c r="M1169" s="36">
        <f>J1169-49</f>
        <v>10</v>
      </c>
      <c r="N1169" s="36">
        <f>J1169-67</f>
        <v>-8</v>
      </c>
      <c r="O1169" s="36">
        <f>J1169-82</f>
        <v>-23</v>
      </c>
      <c r="Q1169" s="36" t="s">
        <v>98</v>
      </c>
      <c r="R1169" s="36">
        <v>1</v>
      </c>
      <c r="S1169" s="36">
        <v>205</v>
      </c>
      <c r="T1169" s="36">
        <v>25</v>
      </c>
      <c r="U1169" s="36">
        <v>102</v>
      </c>
      <c r="V1169" s="37">
        <f t="shared" si="104"/>
        <v>4.08</v>
      </c>
      <c r="W1169" s="36">
        <v>4</v>
      </c>
      <c r="X1169" s="36">
        <v>27</v>
      </c>
      <c r="Y1169" s="45">
        <f t="shared" si="105"/>
        <v>1.08</v>
      </c>
      <c r="Z1169" s="35">
        <f t="shared" si="106"/>
        <v>26.470588235294116</v>
      </c>
      <c r="AA1169" s="36">
        <v>0</v>
      </c>
      <c r="AB1169" s="36">
        <f t="shared" si="107"/>
        <v>0</v>
      </c>
      <c r="AC1169" s="36">
        <v>2</v>
      </c>
      <c r="AD1169" s="36">
        <f t="shared" si="108"/>
        <v>8</v>
      </c>
      <c r="AE1169" s="41" t="s">
        <v>81</v>
      </c>
      <c r="AF1169" s="36">
        <v>11</v>
      </c>
      <c r="AG1169" s="36">
        <v>2</v>
      </c>
      <c r="AH1169" s="36">
        <v>2</v>
      </c>
      <c r="AI1169" s="36">
        <v>3</v>
      </c>
      <c r="AJ1169" s="42">
        <v>2</v>
      </c>
      <c r="AK1169" s="36">
        <v>2</v>
      </c>
    </row>
    <row r="1170" spans="1:38" ht="15.75" customHeight="1" x14ac:dyDescent="0.25">
      <c r="A1170" s="2" t="s">
        <v>29</v>
      </c>
      <c r="B1170" s="3">
        <v>234</v>
      </c>
      <c r="C1170" s="4">
        <v>7</v>
      </c>
      <c r="D1170" s="1" t="s">
        <v>38</v>
      </c>
      <c r="E1170" s="1" t="s">
        <v>41</v>
      </c>
      <c r="F1170" s="1" t="s">
        <v>35</v>
      </c>
      <c r="G1170" s="1">
        <v>2009</v>
      </c>
      <c r="H1170" s="35" t="s">
        <v>103</v>
      </c>
      <c r="J1170" s="1">
        <v>62</v>
      </c>
      <c r="K1170" s="1">
        <v>3</v>
      </c>
      <c r="L1170" s="1">
        <f>J1170-26</f>
        <v>36</v>
      </c>
      <c r="M1170" s="1">
        <f>J1170-50</f>
        <v>12</v>
      </c>
      <c r="N1170" s="1">
        <f>J1170-66</f>
        <v>-4</v>
      </c>
      <c r="O1170" s="1">
        <f>J1170-82</f>
        <v>-20</v>
      </c>
      <c r="Q1170" s="1" t="s">
        <v>98</v>
      </c>
      <c r="R1170" s="1">
        <v>3</v>
      </c>
      <c r="S1170" s="1">
        <v>195</v>
      </c>
      <c r="T1170" s="1">
        <v>25</v>
      </c>
      <c r="U1170" s="1">
        <v>66</v>
      </c>
      <c r="V1170" s="5">
        <f t="shared" si="104"/>
        <v>2.64</v>
      </c>
      <c r="W1170" s="1">
        <v>4</v>
      </c>
      <c r="X1170" s="1">
        <v>12</v>
      </c>
      <c r="Y1170" s="5">
        <f t="shared" si="105"/>
        <v>0.48</v>
      </c>
      <c r="Z1170" s="4">
        <f t="shared" si="106"/>
        <v>18.18181818181818</v>
      </c>
      <c r="AA1170" s="1">
        <v>0</v>
      </c>
      <c r="AB1170" s="1">
        <f t="shared" si="107"/>
        <v>0</v>
      </c>
      <c r="AC1170" s="1">
        <v>4</v>
      </c>
      <c r="AD1170" s="1">
        <f t="shared" si="108"/>
        <v>16</v>
      </c>
      <c r="AE1170" s="7" t="s">
        <v>61</v>
      </c>
      <c r="AF1170" s="1">
        <v>8</v>
      </c>
      <c r="AG1170" s="1">
        <v>2</v>
      </c>
      <c r="AH1170" s="1">
        <v>2</v>
      </c>
      <c r="AI1170" s="1">
        <v>3</v>
      </c>
      <c r="AJ1170" s="10">
        <v>1</v>
      </c>
      <c r="AK1170" s="1">
        <v>2</v>
      </c>
      <c r="AL1170" s="1">
        <v>0</v>
      </c>
    </row>
    <row r="1171" spans="1:38" ht="15.75" customHeight="1" x14ac:dyDescent="0.25">
      <c r="A1171" s="2" t="s">
        <v>29</v>
      </c>
      <c r="B1171" s="3">
        <v>234</v>
      </c>
      <c r="C1171" s="4">
        <v>7</v>
      </c>
      <c r="D1171" s="1" t="s">
        <v>38</v>
      </c>
      <c r="E1171" s="1" t="s">
        <v>41</v>
      </c>
      <c r="F1171" s="1" t="s">
        <v>35</v>
      </c>
      <c r="G1171" s="1">
        <v>2010</v>
      </c>
      <c r="H1171" s="35" t="s">
        <v>103</v>
      </c>
      <c r="J1171" s="1">
        <v>78</v>
      </c>
      <c r="K1171" s="1">
        <v>3</v>
      </c>
      <c r="L1171" s="1">
        <f>J1171-40</f>
        <v>38</v>
      </c>
      <c r="M1171" s="1">
        <f>J1171-60</f>
        <v>18</v>
      </c>
      <c r="N1171" s="1">
        <f>J1171-82</f>
        <v>-4</v>
      </c>
      <c r="O1171" s="1">
        <f>J1171-98</f>
        <v>-20</v>
      </c>
      <c r="Q1171" s="1" t="s">
        <v>98</v>
      </c>
      <c r="R1171" s="1">
        <v>1</v>
      </c>
      <c r="S1171" s="1">
        <v>215</v>
      </c>
      <c r="T1171" s="1">
        <v>25</v>
      </c>
      <c r="U1171" s="1">
        <v>103</v>
      </c>
      <c r="V1171" s="5">
        <f t="shared" si="104"/>
        <v>4.12</v>
      </c>
      <c r="W1171" s="1">
        <v>4</v>
      </c>
      <c r="X1171" s="1">
        <v>25</v>
      </c>
      <c r="Y1171" s="5">
        <f t="shared" si="105"/>
        <v>1</v>
      </c>
      <c r="Z1171" s="4">
        <f t="shared" si="106"/>
        <v>24.271844660194173</v>
      </c>
      <c r="AA1171" s="1">
        <v>0</v>
      </c>
      <c r="AB1171" s="1">
        <f t="shared" si="107"/>
        <v>0</v>
      </c>
      <c r="AC1171" s="1">
        <v>1</v>
      </c>
      <c r="AD1171" s="1">
        <f t="shared" si="108"/>
        <v>4</v>
      </c>
      <c r="AE1171" s="7" t="s">
        <v>61</v>
      </c>
      <c r="AF1171" s="1">
        <v>11</v>
      </c>
      <c r="AG1171" s="1">
        <v>1</v>
      </c>
      <c r="AH1171" s="1">
        <v>2</v>
      </c>
      <c r="AI1171" s="1">
        <v>1</v>
      </c>
      <c r="AJ1171" s="10">
        <v>1</v>
      </c>
      <c r="AK1171" s="1">
        <v>2</v>
      </c>
      <c r="AL1171" s="1">
        <v>2</v>
      </c>
    </row>
    <row r="1172" spans="1:38" ht="15.75" customHeight="1" x14ac:dyDescent="0.25">
      <c r="A1172" s="2" t="s">
        <v>29</v>
      </c>
      <c r="B1172" s="3">
        <v>234</v>
      </c>
      <c r="C1172" s="4">
        <v>7</v>
      </c>
      <c r="D1172" s="1" t="s">
        <v>38</v>
      </c>
      <c r="E1172" s="1" t="s">
        <v>41</v>
      </c>
      <c r="F1172" s="1" t="s">
        <v>35</v>
      </c>
      <c r="G1172" s="1">
        <v>2011</v>
      </c>
      <c r="H1172" s="35" t="s">
        <v>103</v>
      </c>
      <c r="Q1172" s="1" t="s">
        <v>98</v>
      </c>
      <c r="V1172" s="5" t="e">
        <f t="shared" si="104"/>
        <v>#DIV/0!</v>
      </c>
      <c r="Y1172" s="5" t="e">
        <f t="shared" si="105"/>
        <v>#DIV/0!</v>
      </c>
      <c r="Z1172" s="4" t="e">
        <f t="shared" si="106"/>
        <v>#DIV/0!</v>
      </c>
      <c r="AB1172" s="1" t="e">
        <f t="shared" si="107"/>
        <v>#DIV/0!</v>
      </c>
      <c r="AD1172" s="1" t="e">
        <f t="shared" si="108"/>
        <v>#DIV/0!</v>
      </c>
      <c r="AJ1172" s="1"/>
    </row>
    <row r="1173" spans="1:38" ht="15.75" customHeight="1" x14ac:dyDescent="0.25">
      <c r="A1173" s="2" t="s">
        <v>29</v>
      </c>
      <c r="B1173" s="3">
        <v>234</v>
      </c>
      <c r="C1173" s="4">
        <v>7</v>
      </c>
      <c r="D1173" s="1" t="s">
        <v>38</v>
      </c>
      <c r="E1173" s="1" t="s">
        <v>41</v>
      </c>
      <c r="F1173" s="1" t="s">
        <v>35</v>
      </c>
      <c r="G1173" s="1">
        <v>2012</v>
      </c>
      <c r="H1173" s="35" t="s">
        <v>103</v>
      </c>
      <c r="Q1173" s="1" t="s">
        <v>98</v>
      </c>
      <c r="V1173" s="5" t="e">
        <f t="shared" si="104"/>
        <v>#DIV/0!</v>
      </c>
      <c r="Y1173" s="5" t="e">
        <f t="shared" si="105"/>
        <v>#DIV/0!</v>
      </c>
      <c r="Z1173" s="4" t="e">
        <f t="shared" si="106"/>
        <v>#DIV/0!</v>
      </c>
      <c r="AB1173" s="1" t="e">
        <f t="shared" si="107"/>
        <v>#DIV/0!</v>
      </c>
      <c r="AD1173" s="1" t="e">
        <f t="shared" si="108"/>
        <v>#DIV/0!</v>
      </c>
      <c r="AJ1173" s="1"/>
    </row>
    <row r="1174" spans="1:38" s="36" customFormat="1" x14ac:dyDescent="0.25">
      <c r="A1174" s="34" t="s">
        <v>29</v>
      </c>
      <c r="B1174" s="30">
        <v>235</v>
      </c>
      <c r="C1174" s="35">
        <v>7</v>
      </c>
      <c r="D1174" s="36" t="s">
        <v>38</v>
      </c>
      <c r="E1174" s="36" t="s">
        <v>41</v>
      </c>
      <c r="F1174" s="36" t="s">
        <v>35</v>
      </c>
      <c r="G1174" s="36">
        <v>2008</v>
      </c>
      <c r="H1174" s="35" t="s">
        <v>103</v>
      </c>
      <c r="I1174" s="35"/>
      <c r="J1174" s="36">
        <v>51</v>
      </c>
      <c r="K1174" s="36">
        <v>2</v>
      </c>
      <c r="L1174" s="36">
        <f>J1174-22</f>
        <v>29</v>
      </c>
      <c r="M1174" s="36">
        <f>J1174-49</f>
        <v>2</v>
      </c>
      <c r="N1174" s="36">
        <f>J1174-67</f>
        <v>-16</v>
      </c>
      <c r="O1174" s="36">
        <f>J1174-82</f>
        <v>-31</v>
      </c>
      <c r="Q1174" s="36" t="s">
        <v>98</v>
      </c>
      <c r="R1174" s="36">
        <v>1</v>
      </c>
      <c r="S1174" s="36">
        <v>205</v>
      </c>
      <c r="T1174" s="36">
        <v>25</v>
      </c>
      <c r="U1174" s="36">
        <v>109</v>
      </c>
      <c r="V1174" s="37">
        <f t="shared" si="104"/>
        <v>4.4050000000000002</v>
      </c>
      <c r="W1174" s="36">
        <v>4</v>
      </c>
      <c r="X1174" s="36">
        <v>27</v>
      </c>
      <c r="Y1174" s="45">
        <f t="shared" si="105"/>
        <v>1.125</v>
      </c>
      <c r="Z1174" s="35">
        <f t="shared" si="106"/>
        <v>25.539160045402951</v>
      </c>
      <c r="AA1174" s="36">
        <v>1</v>
      </c>
      <c r="AB1174" s="36">
        <f t="shared" si="107"/>
        <v>4</v>
      </c>
      <c r="AC1174" s="36">
        <v>0</v>
      </c>
      <c r="AD1174" s="36">
        <f t="shared" si="108"/>
        <v>0</v>
      </c>
      <c r="AE1174" s="41" t="s">
        <v>61</v>
      </c>
      <c r="AF1174" s="36">
        <v>7</v>
      </c>
      <c r="AG1174" s="36">
        <v>2</v>
      </c>
      <c r="AH1174" s="36">
        <v>2</v>
      </c>
      <c r="AI1174" s="36">
        <v>3</v>
      </c>
      <c r="AJ1174" s="42">
        <v>3</v>
      </c>
      <c r="AK1174" s="36">
        <v>4</v>
      </c>
    </row>
    <row r="1175" spans="1:38" ht="15.75" customHeight="1" x14ac:dyDescent="0.25">
      <c r="A1175" s="2" t="s">
        <v>29</v>
      </c>
      <c r="B1175" s="3">
        <v>235</v>
      </c>
      <c r="C1175" s="4">
        <v>7</v>
      </c>
      <c r="D1175" s="1" t="s">
        <v>38</v>
      </c>
      <c r="E1175" s="1" t="s">
        <v>41</v>
      </c>
      <c r="F1175" s="1" t="s">
        <v>35</v>
      </c>
      <c r="G1175" s="1">
        <v>2009</v>
      </c>
      <c r="H1175" s="35" t="s">
        <v>103</v>
      </c>
      <c r="J1175" s="1">
        <v>57</v>
      </c>
      <c r="K1175" s="1">
        <v>4</v>
      </c>
      <c r="L1175" s="1">
        <f>J1175-26</f>
        <v>31</v>
      </c>
      <c r="M1175" s="1">
        <f>J1175-50</f>
        <v>7</v>
      </c>
      <c r="N1175" s="1">
        <f>J1175-66</f>
        <v>-9</v>
      </c>
      <c r="O1175" s="1">
        <f>J1175-82</f>
        <v>-25</v>
      </c>
      <c r="Q1175" s="1" t="s">
        <v>98</v>
      </c>
      <c r="R1175" s="1">
        <v>3</v>
      </c>
      <c r="S1175" s="1">
        <v>206</v>
      </c>
      <c r="T1175" s="1">
        <v>25</v>
      </c>
      <c r="U1175" s="1">
        <v>78</v>
      </c>
      <c r="V1175" s="5">
        <f t="shared" si="104"/>
        <v>3.12</v>
      </c>
      <c r="W1175" s="1">
        <v>4</v>
      </c>
      <c r="X1175" s="1">
        <v>22</v>
      </c>
      <c r="Y1175" s="5">
        <f t="shared" si="105"/>
        <v>0.88</v>
      </c>
      <c r="Z1175" s="4">
        <f t="shared" si="106"/>
        <v>28.205128205128204</v>
      </c>
      <c r="AA1175" s="1">
        <v>0</v>
      </c>
      <c r="AB1175" s="1">
        <f t="shared" si="107"/>
        <v>0</v>
      </c>
      <c r="AC1175" s="1">
        <v>2</v>
      </c>
      <c r="AD1175" s="1">
        <f t="shared" si="108"/>
        <v>8</v>
      </c>
      <c r="AE1175" s="7" t="s">
        <v>61</v>
      </c>
      <c r="AF1175" s="1">
        <v>7</v>
      </c>
      <c r="AG1175" s="1">
        <v>2</v>
      </c>
      <c r="AH1175" s="1">
        <v>1</v>
      </c>
      <c r="AI1175" s="1">
        <v>3</v>
      </c>
      <c r="AJ1175" s="25">
        <v>3</v>
      </c>
      <c r="AK1175" s="1">
        <v>4</v>
      </c>
      <c r="AL1175" s="1">
        <v>0</v>
      </c>
    </row>
    <row r="1176" spans="1:38" ht="15.75" customHeight="1" x14ac:dyDescent="0.25">
      <c r="A1176" s="2" t="s">
        <v>29</v>
      </c>
      <c r="B1176" s="3">
        <v>235</v>
      </c>
      <c r="C1176" s="4">
        <v>7</v>
      </c>
      <c r="D1176" s="1" t="s">
        <v>38</v>
      </c>
      <c r="E1176" s="1" t="s">
        <v>41</v>
      </c>
      <c r="F1176" s="1" t="s">
        <v>35</v>
      </c>
      <c r="G1176" s="1">
        <v>2010</v>
      </c>
      <c r="H1176" s="35" t="s">
        <v>103</v>
      </c>
      <c r="J1176" s="1">
        <v>74</v>
      </c>
      <c r="K1176" s="1">
        <v>3</v>
      </c>
      <c r="L1176" s="1">
        <f>J1176-40</f>
        <v>34</v>
      </c>
      <c r="M1176" s="1">
        <f>J1176-60</f>
        <v>14</v>
      </c>
      <c r="N1176" s="1">
        <f>J1176-82</f>
        <v>-8</v>
      </c>
      <c r="O1176" s="1">
        <f>J1176-98</f>
        <v>-24</v>
      </c>
      <c r="Q1176" s="1" t="s">
        <v>98</v>
      </c>
      <c r="R1176" s="1">
        <v>2</v>
      </c>
      <c r="S1176" s="1">
        <v>216</v>
      </c>
      <c r="T1176" s="1">
        <v>25</v>
      </c>
      <c r="U1176" s="1">
        <v>99</v>
      </c>
      <c r="V1176" s="5">
        <f t="shared" si="104"/>
        <v>3.996666666666667</v>
      </c>
      <c r="W1176" s="1">
        <v>4</v>
      </c>
      <c r="X1176" s="1">
        <v>22</v>
      </c>
      <c r="Y1176" s="5">
        <f t="shared" si="105"/>
        <v>0.91666666666666663</v>
      </c>
      <c r="Z1176" s="4">
        <f t="shared" si="106"/>
        <v>22.935779816513758</v>
      </c>
      <c r="AA1176" s="1">
        <v>1</v>
      </c>
      <c r="AB1176" s="1">
        <f t="shared" si="107"/>
        <v>4</v>
      </c>
      <c r="AC1176" s="1">
        <v>0</v>
      </c>
      <c r="AD1176" s="1">
        <f t="shared" si="108"/>
        <v>0</v>
      </c>
      <c r="AE1176" s="7" t="s">
        <v>61</v>
      </c>
      <c r="AF1176" s="1">
        <v>3</v>
      </c>
      <c r="AG1176" s="1">
        <v>2</v>
      </c>
      <c r="AH1176" s="1">
        <v>2</v>
      </c>
      <c r="AI1176" s="1">
        <v>4</v>
      </c>
      <c r="AJ1176" s="1">
        <v>3</v>
      </c>
      <c r="AK1176" s="1">
        <v>4</v>
      </c>
      <c r="AL1176" s="1">
        <v>3</v>
      </c>
    </row>
    <row r="1177" spans="1:38" ht="15.75" customHeight="1" x14ac:dyDescent="0.25">
      <c r="A1177" s="2" t="s">
        <v>29</v>
      </c>
      <c r="B1177" s="3">
        <v>235</v>
      </c>
      <c r="C1177" s="4">
        <v>7</v>
      </c>
      <c r="D1177" s="1" t="s">
        <v>38</v>
      </c>
      <c r="E1177" s="1" t="s">
        <v>41</v>
      </c>
      <c r="F1177" s="1" t="s">
        <v>35</v>
      </c>
      <c r="G1177" s="1">
        <v>2011</v>
      </c>
      <c r="H1177" s="35" t="s">
        <v>103</v>
      </c>
      <c r="J1177" s="1">
        <v>57</v>
      </c>
      <c r="K1177" s="1">
        <v>3</v>
      </c>
      <c r="P1177" s="1" t="s">
        <v>156</v>
      </c>
      <c r="Q1177" s="1" t="s">
        <v>98</v>
      </c>
      <c r="R1177" s="1">
        <v>2</v>
      </c>
      <c r="S1177" s="1">
        <v>209</v>
      </c>
      <c r="T1177" s="1">
        <v>25</v>
      </c>
      <c r="U1177" s="1">
        <v>88</v>
      </c>
      <c r="V1177" s="5">
        <f t="shared" si="104"/>
        <v>3.52</v>
      </c>
      <c r="W1177" s="1">
        <v>4</v>
      </c>
      <c r="X1177" s="1">
        <v>23</v>
      </c>
      <c r="Y1177" s="5">
        <f t="shared" si="105"/>
        <v>0.92</v>
      </c>
      <c r="Z1177" s="4">
        <f t="shared" si="106"/>
        <v>26.136363636363637</v>
      </c>
      <c r="AA1177" s="1">
        <v>0</v>
      </c>
      <c r="AB1177" s="1">
        <f t="shared" si="107"/>
        <v>0</v>
      </c>
      <c r="AC1177" s="1">
        <v>0</v>
      </c>
      <c r="AD1177" s="1">
        <f t="shared" si="108"/>
        <v>0</v>
      </c>
      <c r="AE1177" s="7" t="s">
        <v>83</v>
      </c>
      <c r="AF1177" s="1">
        <v>7</v>
      </c>
      <c r="AG1177" s="1">
        <v>1</v>
      </c>
      <c r="AH1177" s="1">
        <v>2</v>
      </c>
      <c r="AI1177" s="1">
        <v>3</v>
      </c>
      <c r="AJ1177" s="1">
        <v>3</v>
      </c>
      <c r="AK1177" s="1">
        <v>3</v>
      </c>
      <c r="AL1177" s="1">
        <v>2</v>
      </c>
    </row>
    <row r="1178" spans="1:38" ht="15.75" customHeight="1" x14ac:dyDescent="0.25">
      <c r="A1178" s="2" t="s">
        <v>29</v>
      </c>
      <c r="B1178" s="3">
        <v>235</v>
      </c>
      <c r="C1178" s="4">
        <v>7</v>
      </c>
      <c r="D1178" s="1" t="s">
        <v>38</v>
      </c>
      <c r="E1178" s="1" t="s">
        <v>41</v>
      </c>
      <c r="F1178" s="1" t="s">
        <v>35</v>
      </c>
      <c r="G1178" s="1">
        <v>2012</v>
      </c>
      <c r="H1178" s="35" t="s">
        <v>103</v>
      </c>
      <c r="Q1178" s="1" t="s">
        <v>98</v>
      </c>
      <c r="V1178" s="5" t="e">
        <f t="shared" si="104"/>
        <v>#DIV/0!</v>
      </c>
      <c r="Y1178" s="5" t="e">
        <f t="shared" si="105"/>
        <v>#DIV/0!</v>
      </c>
      <c r="Z1178" s="4" t="e">
        <f t="shared" si="106"/>
        <v>#DIV/0!</v>
      </c>
      <c r="AB1178" s="1" t="e">
        <f t="shared" si="107"/>
        <v>#DIV/0!</v>
      </c>
      <c r="AD1178" s="1" t="e">
        <f t="shared" si="108"/>
        <v>#DIV/0!</v>
      </c>
      <c r="AJ1178" s="1"/>
    </row>
    <row r="1179" spans="1:38" s="36" customFormat="1" ht="15.75" customHeight="1" x14ac:dyDescent="0.25">
      <c r="A1179" s="34" t="s">
        <v>29</v>
      </c>
      <c r="B1179" s="30">
        <v>236</v>
      </c>
      <c r="C1179" s="35">
        <v>7</v>
      </c>
      <c r="D1179" s="36" t="s">
        <v>38</v>
      </c>
      <c r="E1179" s="36" t="s">
        <v>41</v>
      </c>
      <c r="F1179" s="36" t="s">
        <v>35</v>
      </c>
      <c r="G1179" s="36">
        <v>2008</v>
      </c>
      <c r="H1179" s="35" t="s">
        <v>103</v>
      </c>
      <c r="I1179" s="35"/>
      <c r="J1179" s="36">
        <v>51</v>
      </c>
      <c r="K1179" s="36">
        <v>1</v>
      </c>
      <c r="L1179" s="36">
        <f>J1179-22</f>
        <v>29</v>
      </c>
      <c r="M1179" s="36">
        <f>J1179-49</f>
        <v>2</v>
      </c>
      <c r="N1179" s="36">
        <f>J1179-67</f>
        <v>-16</v>
      </c>
      <c r="O1179" s="36">
        <f>J1179-82</f>
        <v>-31</v>
      </c>
      <c r="Q1179" s="36" t="s">
        <v>99</v>
      </c>
      <c r="R1179" s="36">
        <v>1</v>
      </c>
      <c r="S1179" s="36">
        <v>204</v>
      </c>
      <c r="T1179" s="36">
        <v>10</v>
      </c>
      <c r="U1179" s="36">
        <v>34</v>
      </c>
      <c r="V1179" s="37">
        <f t="shared" si="104"/>
        <v>3.4</v>
      </c>
      <c r="W1179" s="36">
        <v>4</v>
      </c>
      <c r="X1179" s="36">
        <v>6</v>
      </c>
      <c r="Y1179" s="37">
        <f t="shared" si="105"/>
        <v>0.6</v>
      </c>
      <c r="Z1179" s="35">
        <f t="shared" si="106"/>
        <v>17.647058823529413</v>
      </c>
      <c r="AA1179" s="36">
        <v>0</v>
      </c>
      <c r="AB1179" s="36">
        <f t="shared" si="107"/>
        <v>0</v>
      </c>
      <c r="AC1179" s="36">
        <v>0</v>
      </c>
      <c r="AD1179" s="36">
        <f t="shared" si="108"/>
        <v>0</v>
      </c>
      <c r="AE1179" s="41" t="s">
        <v>82</v>
      </c>
      <c r="AF1179" s="36">
        <v>7</v>
      </c>
      <c r="AG1179" s="36">
        <v>3</v>
      </c>
      <c r="AH1179" s="36">
        <v>1</v>
      </c>
      <c r="AI1179" s="36">
        <v>3</v>
      </c>
      <c r="AJ1179" s="42">
        <v>3</v>
      </c>
      <c r="AK1179" s="36">
        <v>3</v>
      </c>
    </row>
    <row r="1180" spans="1:38" ht="15.75" customHeight="1" x14ac:dyDescent="0.25">
      <c r="A1180" s="2" t="s">
        <v>29</v>
      </c>
      <c r="B1180" s="3">
        <v>236</v>
      </c>
      <c r="C1180" s="4">
        <v>7</v>
      </c>
      <c r="D1180" s="1" t="s">
        <v>38</v>
      </c>
      <c r="E1180" s="1" t="s">
        <v>41</v>
      </c>
      <c r="F1180" s="1" t="s">
        <v>35</v>
      </c>
      <c r="G1180" s="1">
        <v>2009</v>
      </c>
      <c r="H1180" s="4" t="s">
        <v>103</v>
      </c>
      <c r="Q1180" s="1" t="s">
        <v>99</v>
      </c>
      <c r="V1180" s="5" t="e">
        <f t="shared" si="104"/>
        <v>#DIV/0!</v>
      </c>
      <c r="Y1180" s="5" t="e">
        <f t="shared" si="105"/>
        <v>#DIV/0!</v>
      </c>
      <c r="Z1180" s="4" t="e">
        <f t="shared" si="106"/>
        <v>#DIV/0!</v>
      </c>
      <c r="AB1180" s="1" t="e">
        <f t="shared" si="107"/>
        <v>#DIV/0!</v>
      </c>
      <c r="AD1180" s="1" t="e">
        <f t="shared" si="108"/>
        <v>#DIV/0!</v>
      </c>
    </row>
    <row r="1181" spans="1:38" ht="15.75" customHeight="1" x14ac:dyDescent="0.25">
      <c r="A1181" s="2" t="s">
        <v>29</v>
      </c>
      <c r="B1181" s="3">
        <v>236</v>
      </c>
      <c r="C1181" s="4">
        <v>7</v>
      </c>
      <c r="D1181" s="1" t="s">
        <v>38</v>
      </c>
      <c r="E1181" s="1" t="s">
        <v>41</v>
      </c>
      <c r="F1181" s="1" t="s">
        <v>35</v>
      </c>
      <c r="G1181" s="1">
        <v>2010</v>
      </c>
      <c r="H1181" s="4" t="s">
        <v>103</v>
      </c>
      <c r="Q1181" s="1" t="s">
        <v>99</v>
      </c>
      <c r="V1181" s="5" t="e">
        <f t="shared" si="104"/>
        <v>#DIV/0!</v>
      </c>
      <c r="Y1181" s="5" t="e">
        <f t="shared" si="105"/>
        <v>#DIV/0!</v>
      </c>
      <c r="Z1181" s="4" t="e">
        <f t="shared" si="106"/>
        <v>#DIV/0!</v>
      </c>
      <c r="AB1181" s="1" t="e">
        <f t="shared" si="107"/>
        <v>#DIV/0!</v>
      </c>
      <c r="AD1181" s="1" t="e">
        <f t="shared" si="108"/>
        <v>#DIV/0!</v>
      </c>
      <c r="AJ1181" s="1"/>
    </row>
    <row r="1182" spans="1:38" ht="15.75" customHeight="1" x14ac:dyDescent="0.25">
      <c r="A1182" s="2" t="s">
        <v>29</v>
      </c>
      <c r="B1182" s="3">
        <v>236</v>
      </c>
      <c r="C1182" s="4">
        <v>7</v>
      </c>
      <c r="D1182" s="1" t="s">
        <v>38</v>
      </c>
      <c r="E1182" s="1" t="s">
        <v>41</v>
      </c>
      <c r="F1182" s="1" t="s">
        <v>35</v>
      </c>
      <c r="G1182" s="1">
        <v>2011</v>
      </c>
      <c r="H1182" s="4" t="s">
        <v>103</v>
      </c>
      <c r="Q1182" s="1" t="s">
        <v>99</v>
      </c>
      <c r="V1182" s="5" t="e">
        <f t="shared" si="104"/>
        <v>#DIV/0!</v>
      </c>
      <c r="Y1182" s="5" t="e">
        <f t="shared" si="105"/>
        <v>#DIV/0!</v>
      </c>
      <c r="Z1182" s="4" t="e">
        <f t="shared" si="106"/>
        <v>#DIV/0!</v>
      </c>
      <c r="AB1182" s="1" t="e">
        <f t="shared" si="107"/>
        <v>#DIV/0!</v>
      </c>
      <c r="AD1182" s="1" t="e">
        <f t="shared" si="108"/>
        <v>#DIV/0!</v>
      </c>
      <c r="AJ1182" s="1"/>
    </row>
    <row r="1183" spans="1:38" ht="15.75" customHeight="1" x14ac:dyDescent="0.25">
      <c r="A1183" s="2" t="s">
        <v>29</v>
      </c>
      <c r="B1183" s="3">
        <v>236</v>
      </c>
      <c r="C1183" s="4">
        <v>7</v>
      </c>
      <c r="D1183" s="1" t="s">
        <v>38</v>
      </c>
      <c r="E1183" s="1" t="s">
        <v>41</v>
      </c>
      <c r="F1183" s="1" t="s">
        <v>35</v>
      </c>
      <c r="G1183" s="1">
        <v>2012</v>
      </c>
      <c r="H1183" s="4" t="s">
        <v>103</v>
      </c>
      <c r="Q1183" s="1" t="s">
        <v>99</v>
      </c>
      <c r="V1183" s="5" t="e">
        <f t="shared" si="104"/>
        <v>#DIV/0!</v>
      </c>
      <c r="Y1183" s="5" t="e">
        <f t="shared" si="105"/>
        <v>#DIV/0!</v>
      </c>
      <c r="Z1183" s="4" t="e">
        <f t="shared" si="106"/>
        <v>#DIV/0!</v>
      </c>
      <c r="AB1183" s="1" t="e">
        <f t="shared" si="107"/>
        <v>#DIV/0!</v>
      </c>
      <c r="AD1183" s="1" t="e">
        <f t="shared" si="108"/>
        <v>#DIV/0!</v>
      </c>
      <c r="AJ1183" s="1"/>
    </row>
    <row r="1184" spans="1:38" s="36" customFormat="1" x14ac:dyDescent="0.25">
      <c r="A1184" s="34" t="s">
        <v>29</v>
      </c>
      <c r="B1184" s="30">
        <v>237</v>
      </c>
      <c r="C1184" s="35">
        <v>7</v>
      </c>
      <c r="D1184" s="36" t="s">
        <v>38</v>
      </c>
      <c r="E1184" s="36" t="s">
        <v>41</v>
      </c>
      <c r="F1184" s="36" t="s">
        <v>35</v>
      </c>
      <c r="G1184" s="36">
        <v>2008</v>
      </c>
      <c r="H1184" s="35" t="s">
        <v>103</v>
      </c>
      <c r="I1184" s="35"/>
      <c r="J1184" s="36">
        <v>58</v>
      </c>
      <c r="K1184" s="36">
        <v>1</v>
      </c>
      <c r="L1184" s="36">
        <f>J1184-22</f>
        <v>36</v>
      </c>
      <c r="M1184" s="36">
        <f>J1184-49</f>
        <v>9</v>
      </c>
      <c r="N1184" s="36">
        <f>J1184-67</f>
        <v>-9</v>
      </c>
      <c r="O1184" s="36">
        <f>J1184-82</f>
        <v>-24</v>
      </c>
      <c r="Q1184" s="36" t="s">
        <v>99</v>
      </c>
      <c r="R1184" s="36">
        <v>1</v>
      </c>
      <c r="S1184" s="36">
        <v>206</v>
      </c>
      <c r="T1184" s="36">
        <v>10</v>
      </c>
      <c r="U1184" s="36">
        <v>42</v>
      </c>
      <c r="V1184" s="37">
        <f t="shared" si="104"/>
        <v>4.2</v>
      </c>
      <c r="W1184" s="36">
        <v>4</v>
      </c>
      <c r="X1184" s="36">
        <v>10</v>
      </c>
      <c r="Y1184" s="37">
        <f t="shared" si="105"/>
        <v>1</v>
      </c>
      <c r="Z1184" s="35">
        <f t="shared" si="106"/>
        <v>23.80952380952381</v>
      </c>
      <c r="AA1184" s="36">
        <v>0</v>
      </c>
      <c r="AB1184" s="36">
        <f t="shared" si="107"/>
        <v>0</v>
      </c>
      <c r="AC1184" s="36">
        <v>0</v>
      </c>
      <c r="AD1184" s="36">
        <f t="shared" si="108"/>
        <v>0</v>
      </c>
      <c r="AE1184" s="41" t="s">
        <v>61</v>
      </c>
      <c r="AF1184" s="36">
        <v>11</v>
      </c>
      <c r="AG1184" s="36">
        <v>2</v>
      </c>
      <c r="AH1184" s="36">
        <v>1</v>
      </c>
      <c r="AI1184" s="36">
        <v>2</v>
      </c>
      <c r="AJ1184" s="42">
        <v>2</v>
      </c>
      <c r="AK1184" s="36">
        <v>2</v>
      </c>
    </row>
    <row r="1185" spans="1:38" ht="15.75" customHeight="1" x14ac:dyDescent="0.25">
      <c r="A1185" s="2" t="s">
        <v>29</v>
      </c>
      <c r="B1185" s="3">
        <v>237</v>
      </c>
      <c r="C1185" s="4">
        <v>7</v>
      </c>
      <c r="D1185" s="1" t="s">
        <v>38</v>
      </c>
      <c r="E1185" s="1" t="s">
        <v>41</v>
      </c>
      <c r="F1185" s="1" t="s">
        <v>35</v>
      </c>
      <c r="G1185" s="1">
        <v>2009</v>
      </c>
      <c r="H1185" s="35" t="s">
        <v>103</v>
      </c>
      <c r="J1185" s="1">
        <v>59</v>
      </c>
      <c r="K1185" s="1">
        <v>4</v>
      </c>
      <c r="L1185" s="1">
        <f>J1185-26</f>
        <v>33</v>
      </c>
      <c r="M1185" s="1">
        <f>J1185-50</f>
        <v>9</v>
      </c>
      <c r="N1185" s="1">
        <f>J1185-66</f>
        <v>-7</v>
      </c>
      <c r="O1185" s="1">
        <f>J1185-82</f>
        <v>-23</v>
      </c>
      <c r="Q1185" s="1" t="s">
        <v>99</v>
      </c>
      <c r="R1185" s="1">
        <v>1</v>
      </c>
      <c r="S1185" s="1" t="s">
        <v>104</v>
      </c>
      <c r="V1185" s="5" t="e">
        <f t="shared" si="104"/>
        <v>#DIV/0!</v>
      </c>
      <c r="Y1185" s="5" t="e">
        <f t="shared" si="105"/>
        <v>#DIV/0!</v>
      </c>
      <c r="Z1185" s="4" t="e">
        <f t="shared" si="106"/>
        <v>#DIV/0!</v>
      </c>
      <c r="AB1185" s="1" t="e">
        <f t="shared" si="107"/>
        <v>#DIV/0!</v>
      </c>
      <c r="AD1185" s="1" t="e">
        <f t="shared" si="108"/>
        <v>#DIV/0!</v>
      </c>
      <c r="AL1185" s="1">
        <v>0</v>
      </c>
    </row>
    <row r="1186" spans="1:38" ht="15.75" customHeight="1" x14ac:dyDescent="0.25">
      <c r="A1186" s="2" t="s">
        <v>29</v>
      </c>
      <c r="B1186" s="3">
        <v>237</v>
      </c>
      <c r="C1186" s="4">
        <v>7</v>
      </c>
      <c r="D1186" s="1" t="s">
        <v>38</v>
      </c>
      <c r="E1186" s="1" t="s">
        <v>41</v>
      </c>
      <c r="F1186" s="1" t="s">
        <v>35</v>
      </c>
      <c r="G1186" s="1">
        <v>2010</v>
      </c>
      <c r="H1186" s="35" t="s">
        <v>103</v>
      </c>
      <c r="J1186" s="1">
        <v>80</v>
      </c>
      <c r="K1186" s="1">
        <v>3</v>
      </c>
      <c r="L1186" s="1">
        <f>J1186-40</f>
        <v>40</v>
      </c>
      <c r="M1186" s="1">
        <f>J1186-60</f>
        <v>20</v>
      </c>
      <c r="N1186" s="1">
        <f>J1186-82</f>
        <v>-2</v>
      </c>
      <c r="O1186" s="1">
        <f>J1186-98</f>
        <v>-18</v>
      </c>
      <c r="Q1186" s="1" t="s">
        <v>99</v>
      </c>
      <c r="R1186" s="1">
        <v>2</v>
      </c>
      <c r="S1186" s="1">
        <v>225</v>
      </c>
      <c r="T1186" s="1">
        <v>25</v>
      </c>
      <c r="U1186" s="1">
        <v>133</v>
      </c>
      <c r="V1186" s="5">
        <f t="shared" si="104"/>
        <v>5.32</v>
      </c>
      <c r="W1186" s="1">
        <v>4</v>
      </c>
      <c r="X1186" s="1">
        <v>31</v>
      </c>
      <c r="Y1186" s="5">
        <f t="shared" si="105"/>
        <v>1.24</v>
      </c>
      <c r="Z1186" s="4">
        <f t="shared" si="106"/>
        <v>23.308270676691727</v>
      </c>
      <c r="AA1186" s="1">
        <v>0</v>
      </c>
      <c r="AB1186" s="1">
        <f t="shared" si="107"/>
        <v>0</v>
      </c>
      <c r="AC1186" s="1">
        <v>5</v>
      </c>
      <c r="AD1186" s="1">
        <f t="shared" si="108"/>
        <v>20</v>
      </c>
      <c r="AE1186" s="7" t="s">
        <v>83</v>
      </c>
      <c r="AF1186" s="1">
        <v>5</v>
      </c>
      <c r="AG1186" s="1">
        <v>2</v>
      </c>
      <c r="AH1186" s="1">
        <v>1</v>
      </c>
      <c r="AI1186" s="1">
        <v>3</v>
      </c>
      <c r="AJ1186" s="1">
        <v>2</v>
      </c>
      <c r="AK1186" s="1">
        <v>2</v>
      </c>
      <c r="AL1186" s="1">
        <v>1</v>
      </c>
    </row>
    <row r="1187" spans="1:38" ht="15.75" customHeight="1" x14ac:dyDescent="0.25">
      <c r="A1187" s="2" t="s">
        <v>29</v>
      </c>
      <c r="B1187" s="3">
        <v>237</v>
      </c>
      <c r="C1187" s="4">
        <v>7</v>
      </c>
      <c r="D1187" s="1" t="s">
        <v>38</v>
      </c>
      <c r="E1187" s="1" t="s">
        <v>41</v>
      </c>
      <c r="F1187" s="1" t="s">
        <v>35</v>
      </c>
      <c r="G1187" s="1">
        <v>2011</v>
      </c>
      <c r="H1187" s="35" t="s">
        <v>103</v>
      </c>
      <c r="J1187" s="1">
        <v>60</v>
      </c>
      <c r="K1187" s="1">
        <v>3</v>
      </c>
      <c r="P1187" s="1" t="s">
        <v>157</v>
      </c>
      <c r="Q1187" s="1" t="s">
        <v>99</v>
      </c>
      <c r="R1187" s="1">
        <v>3</v>
      </c>
      <c r="S1187" s="1">
        <v>216</v>
      </c>
      <c r="T1187" s="1">
        <v>25</v>
      </c>
      <c r="U1187" s="1">
        <v>100</v>
      </c>
      <c r="V1187" s="5">
        <f t="shared" si="104"/>
        <v>4.043333333333333</v>
      </c>
      <c r="W1187" s="1">
        <v>4</v>
      </c>
      <c r="X1187" s="1">
        <v>26</v>
      </c>
      <c r="Y1187" s="5">
        <f t="shared" si="105"/>
        <v>1.0833333333333333</v>
      </c>
      <c r="Z1187" s="4">
        <f t="shared" si="106"/>
        <v>26.793075020610058</v>
      </c>
      <c r="AA1187" s="1">
        <v>1</v>
      </c>
      <c r="AB1187" s="1">
        <f t="shared" si="107"/>
        <v>4</v>
      </c>
      <c r="AC1187" s="1">
        <v>1</v>
      </c>
      <c r="AD1187" s="1">
        <f t="shared" si="108"/>
        <v>4</v>
      </c>
      <c r="AE1187" s="7" t="s">
        <v>68</v>
      </c>
      <c r="AF1187" s="1">
        <v>7</v>
      </c>
      <c r="AG1187" s="1">
        <v>3</v>
      </c>
      <c r="AH1187" s="1">
        <v>1</v>
      </c>
      <c r="AI1187" s="1">
        <v>1</v>
      </c>
      <c r="AJ1187" s="1">
        <v>2</v>
      </c>
      <c r="AK1187" s="1">
        <v>2</v>
      </c>
      <c r="AL1187" s="1">
        <v>1</v>
      </c>
    </row>
    <row r="1188" spans="1:38" ht="15.75" customHeight="1" x14ac:dyDescent="0.25">
      <c r="A1188" s="2" t="s">
        <v>29</v>
      </c>
      <c r="B1188" s="3">
        <v>237</v>
      </c>
      <c r="C1188" s="4">
        <v>7</v>
      </c>
      <c r="D1188" s="1" t="s">
        <v>38</v>
      </c>
      <c r="E1188" s="1" t="s">
        <v>41</v>
      </c>
      <c r="F1188" s="1" t="s">
        <v>35</v>
      </c>
      <c r="G1188" s="1">
        <v>2012</v>
      </c>
      <c r="H1188" s="35" t="s">
        <v>103</v>
      </c>
      <c r="Q1188" s="1" t="s">
        <v>99</v>
      </c>
      <c r="V1188" s="5" t="e">
        <f t="shared" si="104"/>
        <v>#DIV/0!</v>
      </c>
      <c r="Y1188" s="5" t="e">
        <f t="shared" si="105"/>
        <v>#DIV/0!</v>
      </c>
      <c r="Z1188" s="4" t="e">
        <f t="shared" si="106"/>
        <v>#DIV/0!</v>
      </c>
      <c r="AB1188" s="1" t="e">
        <f t="shared" si="107"/>
        <v>#DIV/0!</v>
      </c>
      <c r="AD1188" s="1" t="e">
        <f t="shared" si="108"/>
        <v>#DIV/0!</v>
      </c>
      <c r="AJ1188" s="1"/>
    </row>
    <row r="1189" spans="1:38" s="36" customFormat="1" x14ac:dyDescent="0.25">
      <c r="A1189" s="34" t="s">
        <v>29</v>
      </c>
      <c r="B1189" s="30">
        <v>238</v>
      </c>
      <c r="C1189" s="35">
        <v>7</v>
      </c>
      <c r="D1189" s="36" t="s">
        <v>38</v>
      </c>
      <c r="E1189" s="36" t="s">
        <v>41</v>
      </c>
      <c r="F1189" s="36" t="s">
        <v>35</v>
      </c>
      <c r="G1189" s="36">
        <v>2008</v>
      </c>
      <c r="H1189" s="35" t="s">
        <v>103</v>
      </c>
      <c r="I1189" s="35"/>
      <c r="J1189" s="36">
        <v>51</v>
      </c>
      <c r="K1189" s="36">
        <v>3</v>
      </c>
      <c r="L1189" s="36">
        <f>J1189-22</f>
        <v>29</v>
      </c>
      <c r="M1189" s="36">
        <f>J1189-49</f>
        <v>2</v>
      </c>
      <c r="N1189" s="36">
        <f>J1189-67</f>
        <v>-16</v>
      </c>
      <c r="O1189" s="36">
        <f>J1189-82</f>
        <v>-31</v>
      </c>
      <c r="Q1189" s="36" t="s">
        <v>99</v>
      </c>
      <c r="R1189" s="36">
        <v>3</v>
      </c>
      <c r="S1189" s="36">
        <v>204</v>
      </c>
      <c r="T1189" s="36">
        <v>25</v>
      </c>
      <c r="U1189" s="36">
        <v>104</v>
      </c>
      <c r="V1189" s="37">
        <f t="shared" si="104"/>
        <v>4.2016666666666671</v>
      </c>
      <c r="W1189" s="36">
        <v>4</v>
      </c>
      <c r="X1189" s="36">
        <v>25</v>
      </c>
      <c r="Y1189" s="45">
        <f t="shared" si="105"/>
        <v>1.0416666666666667</v>
      </c>
      <c r="Z1189" s="35">
        <f t="shared" si="106"/>
        <v>24.791749305831019</v>
      </c>
      <c r="AA1189" s="36">
        <v>1</v>
      </c>
      <c r="AB1189" s="36">
        <f t="shared" si="107"/>
        <v>4</v>
      </c>
      <c r="AC1189" s="36">
        <v>0</v>
      </c>
      <c r="AD1189" s="36">
        <f t="shared" si="108"/>
        <v>0</v>
      </c>
      <c r="AE1189" s="41" t="s">
        <v>83</v>
      </c>
      <c r="AF1189" s="36">
        <v>7</v>
      </c>
      <c r="AG1189" s="36">
        <v>3</v>
      </c>
      <c r="AH1189" s="36">
        <v>2</v>
      </c>
      <c r="AI1189" s="36">
        <v>2</v>
      </c>
      <c r="AJ1189" s="42">
        <v>3</v>
      </c>
      <c r="AK1189" s="36">
        <v>3</v>
      </c>
    </row>
    <row r="1190" spans="1:38" ht="15.75" customHeight="1" x14ac:dyDescent="0.25">
      <c r="A1190" s="2" t="s">
        <v>29</v>
      </c>
      <c r="B1190" s="3">
        <v>238</v>
      </c>
      <c r="C1190" s="4">
        <v>7</v>
      </c>
      <c r="D1190" s="1" t="s">
        <v>38</v>
      </c>
      <c r="E1190" s="1" t="s">
        <v>41</v>
      </c>
      <c r="F1190" s="1" t="s">
        <v>35</v>
      </c>
      <c r="G1190" s="1">
        <v>2009</v>
      </c>
      <c r="H1190" s="35" t="s">
        <v>103</v>
      </c>
      <c r="J1190" s="1">
        <v>55</v>
      </c>
      <c r="K1190" s="1">
        <v>4</v>
      </c>
      <c r="L1190" s="1">
        <f>J1190-26</f>
        <v>29</v>
      </c>
      <c r="M1190" s="1">
        <f>J1190-50</f>
        <v>5</v>
      </c>
      <c r="N1190" s="1">
        <f>J1190-66</f>
        <v>-11</v>
      </c>
      <c r="O1190" s="1">
        <f>J1190-82</f>
        <v>-27</v>
      </c>
      <c r="Q1190" s="1" t="s">
        <v>99</v>
      </c>
      <c r="R1190" s="1">
        <v>3</v>
      </c>
      <c r="S1190" s="1">
        <v>213</v>
      </c>
      <c r="T1190" s="1">
        <v>25</v>
      </c>
      <c r="U1190" s="1">
        <v>97</v>
      </c>
      <c r="V1190" s="5">
        <f t="shared" si="104"/>
        <v>3.88</v>
      </c>
      <c r="W1190" s="1">
        <v>4</v>
      </c>
      <c r="X1190" s="1">
        <v>27</v>
      </c>
      <c r="Y1190" s="5">
        <f t="shared" si="105"/>
        <v>1.08</v>
      </c>
      <c r="Z1190" s="4">
        <f t="shared" si="106"/>
        <v>27.835051546391753</v>
      </c>
      <c r="AA1190" s="1">
        <v>0</v>
      </c>
      <c r="AB1190" s="1">
        <f t="shared" si="107"/>
        <v>0</v>
      </c>
      <c r="AC1190" s="1">
        <v>0</v>
      </c>
      <c r="AD1190" s="1">
        <f t="shared" si="108"/>
        <v>0</v>
      </c>
      <c r="AE1190" s="7" t="s">
        <v>108</v>
      </c>
      <c r="AF1190" s="1">
        <v>7</v>
      </c>
      <c r="AG1190" s="1">
        <v>3</v>
      </c>
      <c r="AH1190" s="1">
        <v>3</v>
      </c>
      <c r="AI1190" s="1">
        <v>3</v>
      </c>
      <c r="AJ1190" s="25">
        <v>3</v>
      </c>
      <c r="AK1190" s="1">
        <v>4</v>
      </c>
      <c r="AL1190" s="1">
        <v>0</v>
      </c>
    </row>
    <row r="1191" spans="1:38" ht="15.75" customHeight="1" x14ac:dyDescent="0.25">
      <c r="A1191" s="2" t="s">
        <v>29</v>
      </c>
      <c r="B1191" s="3">
        <v>238</v>
      </c>
      <c r="C1191" s="4">
        <v>7</v>
      </c>
      <c r="D1191" s="1" t="s">
        <v>38</v>
      </c>
      <c r="E1191" s="1" t="s">
        <v>41</v>
      </c>
      <c r="F1191" s="1" t="s">
        <v>35</v>
      </c>
      <c r="G1191" s="1">
        <v>2010</v>
      </c>
      <c r="H1191" s="35" t="s">
        <v>103</v>
      </c>
      <c r="J1191" s="1">
        <v>72</v>
      </c>
      <c r="K1191" s="1">
        <v>2</v>
      </c>
      <c r="L1191" s="1">
        <f>J1191-40</f>
        <v>32</v>
      </c>
      <c r="M1191" s="1">
        <f>J1191-60</f>
        <v>12</v>
      </c>
      <c r="N1191" s="1">
        <f>J1191-82</f>
        <v>-10</v>
      </c>
      <c r="O1191" s="1">
        <f>J1191-98</f>
        <v>-26</v>
      </c>
      <c r="Q1191" s="1" t="s">
        <v>99</v>
      </c>
      <c r="R1191" s="1">
        <v>2</v>
      </c>
      <c r="S1191" s="1">
        <v>222</v>
      </c>
      <c r="T1191" s="1">
        <v>25</v>
      </c>
      <c r="U1191" s="1">
        <v>115</v>
      </c>
      <c r="V1191" s="5">
        <f t="shared" si="104"/>
        <v>4.6449999999999996</v>
      </c>
      <c r="W1191" s="1">
        <v>4</v>
      </c>
      <c r="X1191" s="1">
        <v>27</v>
      </c>
      <c r="Y1191" s="5">
        <f t="shared" si="105"/>
        <v>1.125</v>
      </c>
      <c r="Z1191" s="4">
        <f t="shared" si="106"/>
        <v>24.219590958019378</v>
      </c>
      <c r="AA1191" s="1">
        <v>1</v>
      </c>
      <c r="AB1191" s="1">
        <f t="shared" si="107"/>
        <v>4</v>
      </c>
      <c r="AC1191" s="1">
        <v>0</v>
      </c>
      <c r="AD1191" s="1">
        <f t="shared" si="108"/>
        <v>0</v>
      </c>
      <c r="AE1191" s="7" t="s">
        <v>61</v>
      </c>
      <c r="AF1191" s="1">
        <v>7</v>
      </c>
      <c r="AG1191" s="1">
        <v>3</v>
      </c>
      <c r="AH1191" s="1">
        <v>3</v>
      </c>
      <c r="AI1191" s="1">
        <v>3</v>
      </c>
      <c r="AJ1191" s="1">
        <v>3</v>
      </c>
      <c r="AK1191" s="1">
        <v>3</v>
      </c>
      <c r="AL1191" s="1">
        <v>1</v>
      </c>
    </row>
    <row r="1192" spans="1:38" ht="15.75" customHeight="1" x14ac:dyDescent="0.25">
      <c r="A1192" s="2" t="s">
        <v>29</v>
      </c>
      <c r="B1192" s="3">
        <v>238</v>
      </c>
      <c r="C1192" s="4">
        <v>7</v>
      </c>
      <c r="D1192" s="1" t="s">
        <v>38</v>
      </c>
      <c r="E1192" s="1" t="s">
        <v>41</v>
      </c>
      <c r="F1192" s="1" t="s">
        <v>35</v>
      </c>
      <c r="G1192" s="1">
        <v>2011</v>
      </c>
      <c r="H1192" s="35" t="s">
        <v>103</v>
      </c>
      <c r="J1192" s="1">
        <v>54</v>
      </c>
      <c r="K1192" s="1">
        <v>1</v>
      </c>
      <c r="Q1192" s="1" t="s">
        <v>99</v>
      </c>
      <c r="R1192" s="1">
        <v>3</v>
      </c>
      <c r="S1192" s="1">
        <v>217</v>
      </c>
      <c r="T1192" s="1">
        <v>25</v>
      </c>
      <c r="U1192" s="1">
        <v>108</v>
      </c>
      <c r="V1192" s="5">
        <f t="shared" si="104"/>
        <v>4.32</v>
      </c>
      <c r="W1192" s="1">
        <v>4</v>
      </c>
      <c r="X1192" s="1">
        <v>30</v>
      </c>
      <c r="Y1192" s="5">
        <f t="shared" si="105"/>
        <v>1.2</v>
      </c>
      <c r="Z1192" s="4">
        <f t="shared" si="106"/>
        <v>27.777777777777775</v>
      </c>
      <c r="AA1192" s="1">
        <v>0</v>
      </c>
      <c r="AB1192" s="1">
        <f t="shared" si="107"/>
        <v>0</v>
      </c>
      <c r="AC1192" s="1">
        <v>5</v>
      </c>
      <c r="AD1192" s="1">
        <f t="shared" si="108"/>
        <v>20</v>
      </c>
      <c r="AE1192" s="7" t="s">
        <v>83</v>
      </c>
      <c r="AF1192" s="1">
        <v>7</v>
      </c>
      <c r="AG1192" s="1">
        <v>3</v>
      </c>
      <c r="AH1192" s="1">
        <v>2</v>
      </c>
      <c r="AI1192" s="1">
        <v>3</v>
      </c>
      <c r="AJ1192" s="1">
        <v>3</v>
      </c>
      <c r="AK1192" s="1">
        <v>3</v>
      </c>
      <c r="AL1192" s="1">
        <v>1</v>
      </c>
    </row>
    <row r="1193" spans="1:38" ht="15.75" customHeight="1" x14ac:dyDescent="0.25">
      <c r="A1193" s="2" t="s">
        <v>29</v>
      </c>
      <c r="B1193" s="3">
        <v>238</v>
      </c>
      <c r="C1193" s="4">
        <v>7</v>
      </c>
      <c r="D1193" s="1" t="s">
        <v>38</v>
      </c>
      <c r="E1193" s="1" t="s">
        <v>41</v>
      </c>
      <c r="F1193" s="1" t="s">
        <v>35</v>
      </c>
      <c r="G1193" s="1">
        <v>2012</v>
      </c>
      <c r="H1193" s="35" t="s">
        <v>103</v>
      </c>
      <c r="Q1193" s="1" t="s">
        <v>99</v>
      </c>
      <c r="V1193" s="5" t="e">
        <f t="shared" si="104"/>
        <v>#DIV/0!</v>
      </c>
      <c r="Y1193" s="5" t="e">
        <f t="shared" si="105"/>
        <v>#DIV/0!</v>
      </c>
      <c r="Z1193" s="4" t="e">
        <f t="shared" si="106"/>
        <v>#DIV/0!</v>
      </c>
      <c r="AB1193" s="1" t="e">
        <f t="shared" si="107"/>
        <v>#DIV/0!</v>
      </c>
      <c r="AD1193" s="1" t="e">
        <f t="shared" si="108"/>
        <v>#DIV/0!</v>
      </c>
      <c r="AJ1193" s="1"/>
    </row>
    <row r="1194" spans="1:38" s="36" customFormat="1" x14ac:dyDescent="0.25">
      <c r="A1194" s="34" t="s">
        <v>29</v>
      </c>
      <c r="B1194" s="30">
        <v>239</v>
      </c>
      <c r="C1194" s="35">
        <v>7</v>
      </c>
      <c r="D1194" s="36" t="s">
        <v>38</v>
      </c>
      <c r="E1194" s="36" t="s">
        <v>41</v>
      </c>
      <c r="F1194" s="36" t="s">
        <v>35</v>
      </c>
      <c r="G1194" s="36">
        <v>2008</v>
      </c>
      <c r="H1194" s="35" t="s">
        <v>103</v>
      </c>
      <c r="I1194" s="35"/>
      <c r="J1194" s="36">
        <v>52</v>
      </c>
      <c r="K1194" s="36">
        <v>2</v>
      </c>
      <c r="L1194" s="36">
        <f>J1194-22</f>
        <v>30</v>
      </c>
      <c r="M1194" s="36">
        <f>J1194-49</f>
        <v>3</v>
      </c>
      <c r="N1194" s="36">
        <f>J1194-67</f>
        <v>-15</v>
      </c>
      <c r="O1194" s="36">
        <f>J1194-82</f>
        <v>-30</v>
      </c>
      <c r="Q1194" s="36" t="s">
        <v>99</v>
      </c>
      <c r="R1194" s="36">
        <v>3</v>
      </c>
      <c r="S1194" s="36">
        <v>206</v>
      </c>
      <c r="T1194" s="36">
        <v>25</v>
      </c>
      <c r="U1194" s="36">
        <v>132</v>
      </c>
      <c r="V1194" s="37">
        <f t="shared" si="104"/>
        <v>5.3233333333333341</v>
      </c>
      <c r="W1194" s="36">
        <v>4</v>
      </c>
      <c r="X1194" s="36">
        <v>26</v>
      </c>
      <c r="Y1194" s="45">
        <f t="shared" si="105"/>
        <v>1.0833333333333333</v>
      </c>
      <c r="Z1194" s="35">
        <f t="shared" si="106"/>
        <v>20.35065748278021</v>
      </c>
      <c r="AA1194" s="36">
        <v>1</v>
      </c>
      <c r="AB1194" s="36">
        <f t="shared" si="107"/>
        <v>4</v>
      </c>
      <c r="AC1194" s="36">
        <v>0</v>
      </c>
      <c r="AD1194" s="36">
        <f t="shared" si="108"/>
        <v>0</v>
      </c>
      <c r="AE1194" s="41" t="s">
        <v>83</v>
      </c>
      <c r="AF1194" s="36">
        <v>7</v>
      </c>
      <c r="AG1194" s="36">
        <v>2</v>
      </c>
      <c r="AH1194" s="36">
        <v>2</v>
      </c>
      <c r="AI1194" s="36">
        <v>3</v>
      </c>
      <c r="AJ1194" s="42">
        <v>3</v>
      </c>
      <c r="AK1194" s="36">
        <v>3</v>
      </c>
    </row>
    <row r="1195" spans="1:38" ht="15.75" customHeight="1" x14ac:dyDescent="0.25">
      <c r="A1195" s="2" t="s">
        <v>29</v>
      </c>
      <c r="B1195" s="3">
        <v>239</v>
      </c>
      <c r="C1195" s="4">
        <v>7</v>
      </c>
      <c r="D1195" s="1" t="s">
        <v>38</v>
      </c>
      <c r="E1195" s="1" t="s">
        <v>41</v>
      </c>
      <c r="F1195" s="1" t="s">
        <v>35</v>
      </c>
      <c r="G1195" s="1">
        <v>2009</v>
      </c>
      <c r="H1195" s="35" t="s">
        <v>103</v>
      </c>
      <c r="J1195" s="1">
        <v>58</v>
      </c>
      <c r="K1195" s="1">
        <v>4</v>
      </c>
      <c r="L1195" s="1">
        <f>J1195-26</f>
        <v>32</v>
      </c>
      <c r="M1195" s="1">
        <f>J1195-50</f>
        <v>8</v>
      </c>
      <c r="N1195" s="1">
        <f>J1195-66</f>
        <v>-8</v>
      </c>
      <c r="O1195" s="1">
        <f>J1195-82</f>
        <v>-24</v>
      </c>
      <c r="Q1195" s="1" t="s">
        <v>99</v>
      </c>
      <c r="R1195" s="1">
        <v>3</v>
      </c>
      <c r="S1195" s="1">
        <v>200</v>
      </c>
      <c r="T1195" s="1">
        <v>25</v>
      </c>
      <c r="U1195" s="1">
        <v>99</v>
      </c>
      <c r="V1195" s="5">
        <f t="shared" si="104"/>
        <v>3.96</v>
      </c>
      <c r="W1195" s="1">
        <v>4</v>
      </c>
      <c r="X1195" s="1">
        <v>24</v>
      </c>
      <c r="Y1195" s="5">
        <f t="shared" si="105"/>
        <v>0.96</v>
      </c>
      <c r="Z1195" s="4">
        <f t="shared" si="106"/>
        <v>24.242424242424242</v>
      </c>
      <c r="AA1195" s="1">
        <v>0</v>
      </c>
      <c r="AB1195" s="1">
        <f t="shared" si="107"/>
        <v>0</v>
      </c>
      <c r="AC1195" s="1">
        <v>0</v>
      </c>
      <c r="AD1195" s="1">
        <f t="shared" si="108"/>
        <v>0</v>
      </c>
      <c r="AE1195" s="7" t="s">
        <v>61</v>
      </c>
      <c r="AF1195" s="1">
        <v>7</v>
      </c>
      <c r="AG1195" s="1">
        <v>3</v>
      </c>
      <c r="AH1195" s="1">
        <v>2</v>
      </c>
      <c r="AI1195" s="1">
        <v>3</v>
      </c>
      <c r="AJ1195" s="25">
        <v>3</v>
      </c>
      <c r="AK1195" s="1">
        <v>4</v>
      </c>
      <c r="AL1195" s="1">
        <v>0</v>
      </c>
    </row>
    <row r="1196" spans="1:38" ht="15.75" customHeight="1" x14ac:dyDescent="0.25">
      <c r="A1196" s="2" t="s">
        <v>29</v>
      </c>
      <c r="B1196" s="3">
        <v>239</v>
      </c>
      <c r="C1196" s="4">
        <v>7</v>
      </c>
      <c r="D1196" s="1" t="s">
        <v>38</v>
      </c>
      <c r="E1196" s="1" t="s">
        <v>41</v>
      </c>
      <c r="F1196" s="1" t="s">
        <v>35</v>
      </c>
      <c r="G1196" s="1">
        <v>2010</v>
      </c>
      <c r="H1196" s="35" t="s">
        <v>103</v>
      </c>
      <c r="J1196" s="1">
        <v>74</v>
      </c>
      <c r="K1196" s="1">
        <v>4</v>
      </c>
      <c r="L1196" s="1">
        <f>J1196-40</f>
        <v>34</v>
      </c>
      <c r="M1196" s="1">
        <f>J1196-60</f>
        <v>14</v>
      </c>
      <c r="N1196" s="1">
        <f>J1196-82</f>
        <v>-8</v>
      </c>
      <c r="O1196" s="1">
        <f>J1196-98</f>
        <v>-24</v>
      </c>
      <c r="Q1196" s="1" t="s">
        <v>99</v>
      </c>
      <c r="R1196" s="1">
        <v>3</v>
      </c>
      <c r="S1196" s="1">
        <v>220</v>
      </c>
      <c r="T1196" s="1">
        <v>25</v>
      </c>
      <c r="U1196" s="1">
        <v>105</v>
      </c>
      <c r="V1196" s="5">
        <f t="shared" si="104"/>
        <v>4.2383333333333333</v>
      </c>
      <c r="W1196" s="1">
        <v>4</v>
      </c>
      <c r="X1196" s="1">
        <v>23</v>
      </c>
      <c r="Y1196" s="5">
        <f t="shared" si="105"/>
        <v>0.95833333333333337</v>
      </c>
      <c r="Z1196" s="4">
        <f t="shared" si="106"/>
        <v>22.611089264648054</v>
      </c>
      <c r="AA1196" s="1">
        <v>1</v>
      </c>
      <c r="AB1196" s="1">
        <f t="shared" si="107"/>
        <v>4</v>
      </c>
      <c r="AC1196" s="1">
        <v>0</v>
      </c>
      <c r="AD1196" s="1">
        <f t="shared" si="108"/>
        <v>0</v>
      </c>
      <c r="AE1196" s="7" t="s">
        <v>61</v>
      </c>
      <c r="AF1196" s="1">
        <v>7</v>
      </c>
      <c r="AG1196" s="1">
        <v>3</v>
      </c>
      <c r="AH1196" s="1">
        <v>2</v>
      </c>
      <c r="AI1196" s="1">
        <v>4</v>
      </c>
      <c r="AJ1196" s="1">
        <v>3</v>
      </c>
      <c r="AK1196" s="1">
        <v>4</v>
      </c>
      <c r="AL1196" s="1">
        <v>2</v>
      </c>
    </row>
    <row r="1197" spans="1:38" ht="15.75" customHeight="1" x14ac:dyDescent="0.25">
      <c r="A1197" s="2" t="s">
        <v>29</v>
      </c>
      <c r="B1197" s="3">
        <v>239</v>
      </c>
      <c r="C1197" s="4">
        <v>7</v>
      </c>
      <c r="D1197" s="1" t="s">
        <v>38</v>
      </c>
      <c r="E1197" s="1" t="s">
        <v>41</v>
      </c>
      <c r="F1197" s="1" t="s">
        <v>35</v>
      </c>
      <c r="G1197" s="1">
        <v>2011</v>
      </c>
      <c r="H1197" s="35" t="s">
        <v>103</v>
      </c>
      <c r="J1197" s="1">
        <v>54</v>
      </c>
      <c r="K1197" s="1">
        <v>3</v>
      </c>
      <c r="Q1197" s="1" t="s">
        <v>99</v>
      </c>
      <c r="R1197" s="1">
        <v>3</v>
      </c>
      <c r="S1197" s="1">
        <v>214</v>
      </c>
      <c r="T1197" s="1">
        <v>25</v>
      </c>
      <c r="U1197" s="1">
        <v>106</v>
      </c>
      <c r="V1197" s="5">
        <f t="shared" si="104"/>
        <v>4.24</v>
      </c>
      <c r="W1197" s="1">
        <v>4</v>
      </c>
      <c r="X1197" s="1">
        <v>26</v>
      </c>
      <c r="Y1197" s="5">
        <f t="shared" si="105"/>
        <v>1.04</v>
      </c>
      <c r="Z1197" s="4">
        <f t="shared" si="106"/>
        <v>24.528301886792452</v>
      </c>
      <c r="AA1197" s="1">
        <v>0</v>
      </c>
      <c r="AB1197" s="1">
        <f t="shared" si="107"/>
        <v>0</v>
      </c>
      <c r="AC1197" s="1">
        <v>0</v>
      </c>
      <c r="AD1197" s="1">
        <f t="shared" si="108"/>
        <v>0</v>
      </c>
      <c r="AE1197" s="7" t="s">
        <v>83</v>
      </c>
      <c r="AF1197" s="1">
        <v>7</v>
      </c>
      <c r="AG1197" s="1">
        <v>3</v>
      </c>
      <c r="AH1197" s="1">
        <v>1</v>
      </c>
      <c r="AI1197" s="1">
        <v>3</v>
      </c>
      <c r="AJ1197" s="1">
        <v>3</v>
      </c>
      <c r="AK1197" s="1">
        <v>4</v>
      </c>
      <c r="AL1197" s="1">
        <v>1</v>
      </c>
    </row>
    <row r="1198" spans="1:38" ht="15.75" customHeight="1" x14ac:dyDescent="0.25">
      <c r="A1198" s="2" t="s">
        <v>29</v>
      </c>
      <c r="B1198" s="3">
        <v>239</v>
      </c>
      <c r="C1198" s="4">
        <v>7</v>
      </c>
      <c r="D1198" s="1" t="s">
        <v>38</v>
      </c>
      <c r="E1198" s="1" t="s">
        <v>41</v>
      </c>
      <c r="F1198" s="1" t="s">
        <v>35</v>
      </c>
      <c r="G1198" s="1">
        <v>2012</v>
      </c>
      <c r="H1198" s="35" t="s">
        <v>103</v>
      </c>
      <c r="Q1198" s="1" t="s">
        <v>99</v>
      </c>
      <c r="V1198" s="5" t="e">
        <f t="shared" si="104"/>
        <v>#DIV/0!</v>
      </c>
      <c r="Y1198" s="5" t="e">
        <f t="shared" si="105"/>
        <v>#DIV/0!</v>
      </c>
      <c r="Z1198" s="4" t="e">
        <f t="shared" si="106"/>
        <v>#DIV/0!</v>
      </c>
      <c r="AB1198" s="1" t="e">
        <f t="shared" si="107"/>
        <v>#DIV/0!</v>
      </c>
      <c r="AD1198" s="1" t="e">
        <f t="shared" si="108"/>
        <v>#DIV/0!</v>
      </c>
      <c r="AJ1198" s="1"/>
    </row>
    <row r="1199" spans="1:38" s="36" customFormat="1" ht="15.75" customHeight="1" x14ac:dyDescent="0.25">
      <c r="A1199" s="34" t="s">
        <v>29</v>
      </c>
      <c r="B1199" s="30">
        <v>240</v>
      </c>
      <c r="C1199" s="35">
        <v>7</v>
      </c>
      <c r="D1199" s="36" t="s">
        <v>38</v>
      </c>
      <c r="E1199" s="36" t="s">
        <v>41</v>
      </c>
      <c r="F1199" s="36" t="s">
        <v>35</v>
      </c>
      <c r="G1199" s="36">
        <v>2008</v>
      </c>
      <c r="H1199" s="35" t="s">
        <v>87</v>
      </c>
      <c r="I1199" s="35"/>
      <c r="Q1199" s="36" t="s">
        <v>100</v>
      </c>
      <c r="V1199" s="37" t="e">
        <f t="shared" si="104"/>
        <v>#DIV/0!</v>
      </c>
      <c r="Y1199" s="36" t="e">
        <f t="shared" si="105"/>
        <v>#DIV/0!</v>
      </c>
      <c r="Z1199" s="35" t="e">
        <f t="shared" si="106"/>
        <v>#DIV/0!</v>
      </c>
      <c r="AB1199" s="36" t="e">
        <f t="shared" si="107"/>
        <v>#DIV/0!</v>
      </c>
      <c r="AD1199" s="36" t="e">
        <f t="shared" si="108"/>
        <v>#DIV/0!</v>
      </c>
    </row>
    <row r="1200" spans="1:38" ht="15.75" customHeight="1" x14ac:dyDescent="0.25">
      <c r="A1200" s="2" t="s">
        <v>29</v>
      </c>
      <c r="B1200" s="3">
        <v>240</v>
      </c>
      <c r="C1200" s="4">
        <v>7</v>
      </c>
      <c r="D1200" s="1" t="s">
        <v>38</v>
      </c>
      <c r="E1200" s="1" t="s">
        <v>41</v>
      </c>
      <c r="F1200" s="1" t="s">
        <v>35</v>
      </c>
      <c r="G1200" s="1">
        <v>2009</v>
      </c>
      <c r="H1200" s="4" t="s">
        <v>87</v>
      </c>
      <c r="Q1200" s="1" t="s">
        <v>100</v>
      </c>
      <c r="V1200" s="5" t="e">
        <f t="shared" si="104"/>
        <v>#DIV/0!</v>
      </c>
      <c r="Y1200" s="1" t="e">
        <f t="shared" si="105"/>
        <v>#DIV/0!</v>
      </c>
      <c r="Z1200" s="4" t="e">
        <f t="shared" si="106"/>
        <v>#DIV/0!</v>
      </c>
      <c r="AB1200" s="1" t="e">
        <f t="shared" si="107"/>
        <v>#DIV/0!</v>
      </c>
      <c r="AD1200" s="1" t="e">
        <f t="shared" si="108"/>
        <v>#DIV/0!</v>
      </c>
      <c r="AE1200" s="1"/>
      <c r="AJ1200" s="1"/>
    </row>
    <row r="1201" spans="1:39" ht="15.75" customHeight="1" x14ac:dyDescent="0.25">
      <c r="A1201" s="2" t="s">
        <v>29</v>
      </c>
      <c r="B1201" s="3">
        <v>240</v>
      </c>
      <c r="C1201" s="4">
        <v>7</v>
      </c>
      <c r="D1201" s="1" t="s">
        <v>38</v>
      </c>
      <c r="E1201" s="1" t="s">
        <v>41</v>
      </c>
      <c r="F1201" s="1" t="s">
        <v>35</v>
      </c>
      <c r="G1201" s="1">
        <v>2010</v>
      </c>
      <c r="H1201" s="4" t="s">
        <v>87</v>
      </c>
      <c r="Q1201" s="1" t="s">
        <v>100</v>
      </c>
      <c r="V1201" s="5" t="e">
        <f t="shared" si="104"/>
        <v>#DIV/0!</v>
      </c>
      <c r="Y1201" s="1" t="e">
        <f t="shared" si="105"/>
        <v>#DIV/0!</v>
      </c>
      <c r="Z1201" s="4" t="e">
        <f t="shared" si="106"/>
        <v>#DIV/0!</v>
      </c>
      <c r="AB1201" s="1" t="e">
        <f t="shared" si="107"/>
        <v>#DIV/0!</v>
      </c>
      <c r="AD1201" s="1" t="e">
        <f t="shared" si="108"/>
        <v>#DIV/0!</v>
      </c>
      <c r="AE1201" s="1"/>
      <c r="AJ1201" s="1"/>
    </row>
    <row r="1202" spans="1:39" ht="15.75" customHeight="1" x14ac:dyDescent="0.25">
      <c r="A1202" s="2" t="s">
        <v>29</v>
      </c>
      <c r="B1202" s="3">
        <v>240</v>
      </c>
      <c r="C1202" s="4">
        <v>7</v>
      </c>
      <c r="D1202" s="1" t="s">
        <v>38</v>
      </c>
      <c r="E1202" s="1" t="s">
        <v>41</v>
      </c>
      <c r="F1202" s="1" t="s">
        <v>35</v>
      </c>
      <c r="G1202" s="1">
        <v>2011</v>
      </c>
      <c r="H1202" s="4" t="s">
        <v>87</v>
      </c>
      <c r="Q1202" s="1" t="s">
        <v>100</v>
      </c>
      <c r="V1202" s="5" t="e">
        <f t="shared" si="104"/>
        <v>#DIV/0!</v>
      </c>
      <c r="Y1202" s="1" t="e">
        <f t="shared" si="105"/>
        <v>#DIV/0!</v>
      </c>
      <c r="Z1202" s="4" t="e">
        <f t="shared" si="106"/>
        <v>#DIV/0!</v>
      </c>
      <c r="AB1202" s="1" t="e">
        <f t="shared" si="107"/>
        <v>#DIV/0!</v>
      </c>
      <c r="AD1202" s="1" t="e">
        <f t="shared" si="108"/>
        <v>#DIV/0!</v>
      </c>
      <c r="AE1202" s="1"/>
      <c r="AJ1202" s="1"/>
    </row>
    <row r="1203" spans="1:39" ht="15.75" customHeight="1" x14ac:dyDescent="0.25">
      <c r="A1203" s="2" t="s">
        <v>29</v>
      </c>
      <c r="B1203" s="3">
        <v>240</v>
      </c>
      <c r="C1203" s="4">
        <v>7</v>
      </c>
      <c r="D1203" s="1" t="s">
        <v>38</v>
      </c>
      <c r="E1203" s="1" t="s">
        <v>41</v>
      </c>
      <c r="F1203" s="1" t="s">
        <v>35</v>
      </c>
      <c r="G1203" s="1">
        <v>2012</v>
      </c>
      <c r="H1203" s="4" t="s">
        <v>87</v>
      </c>
      <c r="Q1203" s="1" t="s">
        <v>100</v>
      </c>
      <c r="V1203" s="5" t="e">
        <f t="shared" si="104"/>
        <v>#DIV/0!</v>
      </c>
      <c r="Y1203" s="1" t="e">
        <f t="shared" si="105"/>
        <v>#DIV/0!</v>
      </c>
      <c r="Z1203" s="4" t="e">
        <f t="shared" si="106"/>
        <v>#DIV/0!</v>
      </c>
      <c r="AB1203" s="1" t="e">
        <f t="shared" si="107"/>
        <v>#DIV/0!</v>
      </c>
      <c r="AD1203" s="1" t="e">
        <f t="shared" si="108"/>
        <v>#DIV/0!</v>
      </c>
      <c r="AE1203" s="1"/>
      <c r="AJ1203" s="1"/>
    </row>
    <row r="1204" spans="1:39" s="36" customFormat="1" ht="15.75" customHeight="1" x14ac:dyDescent="0.25">
      <c r="A1204" s="34" t="s">
        <v>29</v>
      </c>
      <c r="B1204" s="30">
        <v>241</v>
      </c>
      <c r="C1204" s="35">
        <v>7</v>
      </c>
      <c r="D1204" s="36" t="s">
        <v>38</v>
      </c>
      <c r="E1204" s="36" t="s">
        <v>41</v>
      </c>
      <c r="F1204" s="36" t="s">
        <v>35</v>
      </c>
      <c r="G1204" s="36">
        <v>2008</v>
      </c>
      <c r="H1204" s="35" t="s">
        <v>87</v>
      </c>
      <c r="I1204" s="35"/>
      <c r="Q1204" s="36" t="s">
        <v>100</v>
      </c>
      <c r="V1204" s="37" t="e">
        <f t="shared" si="104"/>
        <v>#DIV/0!</v>
      </c>
      <c r="Y1204" s="36" t="e">
        <f t="shared" si="105"/>
        <v>#DIV/0!</v>
      </c>
      <c r="Z1204" s="35" t="e">
        <f t="shared" si="106"/>
        <v>#DIV/0!</v>
      </c>
      <c r="AB1204" s="36" t="e">
        <f t="shared" si="107"/>
        <v>#DIV/0!</v>
      </c>
      <c r="AD1204" s="36" t="e">
        <f t="shared" si="108"/>
        <v>#DIV/0!</v>
      </c>
    </row>
    <row r="1205" spans="1:39" ht="15.75" customHeight="1" x14ac:dyDescent="0.25">
      <c r="A1205" s="2" t="s">
        <v>29</v>
      </c>
      <c r="B1205" s="3">
        <v>241</v>
      </c>
      <c r="C1205" s="4">
        <v>7</v>
      </c>
      <c r="D1205" s="1" t="s">
        <v>38</v>
      </c>
      <c r="E1205" s="1" t="s">
        <v>41</v>
      </c>
      <c r="F1205" s="1" t="s">
        <v>35</v>
      </c>
      <c r="G1205" s="1">
        <v>2009</v>
      </c>
      <c r="H1205" s="4" t="s">
        <v>87</v>
      </c>
      <c r="Q1205" s="1" t="s">
        <v>100</v>
      </c>
      <c r="V1205" s="5" t="e">
        <f t="shared" si="104"/>
        <v>#DIV/0!</v>
      </c>
      <c r="Y1205" s="1" t="e">
        <f t="shared" si="105"/>
        <v>#DIV/0!</v>
      </c>
      <c r="Z1205" s="4" t="e">
        <f t="shared" si="106"/>
        <v>#DIV/0!</v>
      </c>
      <c r="AB1205" s="1" t="e">
        <f t="shared" si="107"/>
        <v>#DIV/0!</v>
      </c>
      <c r="AD1205" s="1" t="e">
        <f t="shared" si="108"/>
        <v>#DIV/0!</v>
      </c>
      <c r="AE1205" s="1"/>
      <c r="AJ1205" s="1"/>
    </row>
    <row r="1206" spans="1:39" ht="15.75" customHeight="1" x14ac:dyDescent="0.25">
      <c r="A1206" s="2" t="s">
        <v>29</v>
      </c>
      <c r="B1206" s="3">
        <v>241</v>
      </c>
      <c r="C1206" s="4">
        <v>7</v>
      </c>
      <c r="D1206" s="1" t="s">
        <v>38</v>
      </c>
      <c r="E1206" s="1" t="s">
        <v>41</v>
      </c>
      <c r="F1206" s="1" t="s">
        <v>35</v>
      </c>
      <c r="G1206" s="1">
        <v>2010</v>
      </c>
      <c r="H1206" s="4" t="s">
        <v>87</v>
      </c>
      <c r="Q1206" s="1" t="s">
        <v>100</v>
      </c>
      <c r="V1206" s="5" t="e">
        <f t="shared" si="104"/>
        <v>#DIV/0!</v>
      </c>
      <c r="Y1206" s="1" t="e">
        <f t="shared" si="105"/>
        <v>#DIV/0!</v>
      </c>
      <c r="Z1206" s="4" t="e">
        <f t="shared" si="106"/>
        <v>#DIV/0!</v>
      </c>
      <c r="AB1206" s="1" t="e">
        <f t="shared" si="107"/>
        <v>#DIV/0!</v>
      </c>
      <c r="AD1206" s="1" t="e">
        <f t="shared" si="108"/>
        <v>#DIV/0!</v>
      </c>
      <c r="AE1206" s="1"/>
      <c r="AJ1206" s="1"/>
    </row>
    <row r="1207" spans="1:39" ht="15.75" customHeight="1" x14ac:dyDescent="0.25">
      <c r="A1207" s="2" t="s">
        <v>29</v>
      </c>
      <c r="B1207" s="3">
        <v>241</v>
      </c>
      <c r="C1207" s="4">
        <v>7</v>
      </c>
      <c r="D1207" s="1" t="s">
        <v>38</v>
      </c>
      <c r="E1207" s="1" t="s">
        <v>41</v>
      </c>
      <c r="F1207" s="1" t="s">
        <v>35</v>
      </c>
      <c r="G1207" s="1">
        <v>2011</v>
      </c>
      <c r="H1207" s="4" t="s">
        <v>87</v>
      </c>
      <c r="Q1207" s="1" t="s">
        <v>100</v>
      </c>
      <c r="V1207" s="5" t="e">
        <f t="shared" si="104"/>
        <v>#DIV/0!</v>
      </c>
      <c r="Y1207" s="1" t="e">
        <f t="shared" si="105"/>
        <v>#DIV/0!</v>
      </c>
      <c r="Z1207" s="4" t="e">
        <f t="shared" si="106"/>
        <v>#DIV/0!</v>
      </c>
      <c r="AB1207" s="1" t="e">
        <f t="shared" si="107"/>
        <v>#DIV/0!</v>
      </c>
      <c r="AD1207" s="1" t="e">
        <f t="shared" si="108"/>
        <v>#DIV/0!</v>
      </c>
      <c r="AE1207" s="1"/>
      <c r="AJ1207" s="1"/>
    </row>
    <row r="1208" spans="1:39" ht="15.75" customHeight="1" x14ac:dyDescent="0.25">
      <c r="A1208" s="2" t="s">
        <v>29</v>
      </c>
      <c r="B1208" s="3">
        <v>241</v>
      </c>
      <c r="C1208" s="4">
        <v>7</v>
      </c>
      <c r="D1208" s="1" t="s">
        <v>38</v>
      </c>
      <c r="E1208" s="1" t="s">
        <v>41</v>
      </c>
      <c r="F1208" s="1" t="s">
        <v>35</v>
      </c>
      <c r="G1208" s="1">
        <v>2012</v>
      </c>
      <c r="H1208" s="4" t="s">
        <v>87</v>
      </c>
      <c r="Q1208" s="1" t="s">
        <v>100</v>
      </c>
      <c r="V1208" s="5" t="e">
        <f t="shared" si="104"/>
        <v>#DIV/0!</v>
      </c>
      <c r="Y1208" s="1" t="e">
        <f t="shared" si="105"/>
        <v>#DIV/0!</v>
      </c>
      <c r="Z1208" s="4" t="e">
        <f t="shared" si="106"/>
        <v>#DIV/0!</v>
      </c>
      <c r="AB1208" s="1" t="e">
        <f t="shared" si="107"/>
        <v>#DIV/0!</v>
      </c>
      <c r="AD1208" s="1" t="e">
        <f t="shared" si="108"/>
        <v>#DIV/0!</v>
      </c>
      <c r="AE1208" s="1"/>
      <c r="AJ1208" s="1"/>
    </row>
    <row r="1209" spans="1:39" s="36" customFormat="1" ht="15.75" customHeight="1" x14ac:dyDescent="0.25">
      <c r="A1209" s="34" t="s">
        <v>29</v>
      </c>
      <c r="B1209" s="30">
        <v>242</v>
      </c>
      <c r="C1209" s="35">
        <v>8</v>
      </c>
      <c r="D1209" s="36" t="s">
        <v>41</v>
      </c>
      <c r="E1209" s="36" t="s">
        <v>30</v>
      </c>
      <c r="F1209" s="36" t="s">
        <v>35</v>
      </c>
      <c r="G1209" s="36">
        <v>2008</v>
      </c>
      <c r="H1209" s="35" t="s">
        <v>103</v>
      </c>
      <c r="I1209" s="35"/>
      <c r="J1209" s="36">
        <v>50</v>
      </c>
      <c r="K1209" s="36">
        <v>1</v>
      </c>
      <c r="L1209" s="36">
        <f>J1209-22</f>
        <v>28</v>
      </c>
      <c r="M1209" s="36">
        <f>J1209-49</f>
        <v>1</v>
      </c>
      <c r="N1209" s="36">
        <f>J1209-67</f>
        <v>-17</v>
      </c>
      <c r="O1209" s="36">
        <f>J1209-82</f>
        <v>-32</v>
      </c>
      <c r="Q1209" s="36" t="s">
        <v>98</v>
      </c>
      <c r="R1209" s="36">
        <v>0</v>
      </c>
      <c r="S1209" s="36" t="s">
        <v>25</v>
      </c>
      <c r="V1209" s="37" t="e">
        <f t="shared" si="104"/>
        <v>#DIV/0!</v>
      </c>
      <c r="Y1209" s="37" t="e">
        <f t="shared" si="105"/>
        <v>#DIV/0!</v>
      </c>
      <c r="Z1209" s="35" t="e">
        <f t="shared" si="106"/>
        <v>#DIV/0!</v>
      </c>
      <c r="AB1209" s="36" t="e">
        <f t="shared" si="107"/>
        <v>#DIV/0!</v>
      </c>
      <c r="AD1209" s="36" t="e">
        <f t="shared" si="108"/>
        <v>#DIV/0!</v>
      </c>
      <c r="AE1209" s="41"/>
      <c r="AJ1209" s="42"/>
      <c r="AM1209" s="36" t="s">
        <v>54</v>
      </c>
    </row>
    <row r="1210" spans="1:39" ht="15.75" customHeight="1" x14ac:dyDescent="0.25">
      <c r="A1210" s="2" t="s">
        <v>29</v>
      </c>
      <c r="B1210" s="3">
        <v>242</v>
      </c>
      <c r="C1210" s="4">
        <v>8</v>
      </c>
      <c r="D1210" s="1" t="s">
        <v>41</v>
      </c>
      <c r="E1210" s="1" t="s">
        <v>30</v>
      </c>
      <c r="F1210" s="1" t="s">
        <v>35</v>
      </c>
      <c r="G1210" s="1">
        <v>2009</v>
      </c>
      <c r="H1210" s="35" t="s">
        <v>103</v>
      </c>
      <c r="J1210" s="1">
        <v>52</v>
      </c>
      <c r="K1210" s="1">
        <v>4</v>
      </c>
      <c r="L1210" s="1">
        <f>J1210-26</f>
        <v>26</v>
      </c>
      <c r="M1210" s="1">
        <f>J1210-50</f>
        <v>2</v>
      </c>
      <c r="N1210" s="1">
        <f>J1210-66</f>
        <v>-14</v>
      </c>
      <c r="O1210" s="1">
        <f>J1210-82</f>
        <v>-30</v>
      </c>
      <c r="Q1210" s="1" t="s">
        <v>98</v>
      </c>
      <c r="R1210" s="1">
        <v>0</v>
      </c>
      <c r="S1210" s="1" t="s">
        <v>104</v>
      </c>
      <c r="V1210" s="5" t="e">
        <f t="shared" si="104"/>
        <v>#DIV/0!</v>
      </c>
      <c r="Y1210" s="5" t="e">
        <f t="shared" si="105"/>
        <v>#DIV/0!</v>
      </c>
      <c r="Z1210" s="4" t="e">
        <f t="shared" si="106"/>
        <v>#DIV/0!</v>
      </c>
      <c r="AB1210" s="1" t="e">
        <f t="shared" si="107"/>
        <v>#DIV/0!</v>
      </c>
      <c r="AD1210" s="1" t="e">
        <f t="shared" si="108"/>
        <v>#DIV/0!</v>
      </c>
      <c r="AL1210" s="1">
        <v>0</v>
      </c>
    </row>
    <row r="1211" spans="1:39" ht="15.75" customHeight="1" x14ac:dyDescent="0.25">
      <c r="A1211" s="2" t="s">
        <v>29</v>
      </c>
      <c r="B1211" s="3">
        <v>242</v>
      </c>
      <c r="C1211" s="4">
        <v>8</v>
      </c>
      <c r="D1211" s="1" t="s">
        <v>41</v>
      </c>
      <c r="E1211" s="1" t="s">
        <v>30</v>
      </c>
      <c r="F1211" s="1" t="s">
        <v>35</v>
      </c>
      <c r="G1211" s="1">
        <v>2010</v>
      </c>
      <c r="H1211" s="35" t="s">
        <v>103</v>
      </c>
      <c r="J1211" s="1">
        <v>66</v>
      </c>
      <c r="K1211" s="1">
        <v>4</v>
      </c>
      <c r="L1211" s="1">
        <f>J1211-40</f>
        <v>26</v>
      </c>
      <c r="M1211" s="1">
        <f>J1211-60</f>
        <v>6</v>
      </c>
      <c r="N1211" s="1">
        <f>J1211-82</f>
        <v>-16</v>
      </c>
      <c r="O1211" s="1">
        <f>J1211-98</f>
        <v>-32</v>
      </c>
      <c r="Q1211" s="1" t="s">
        <v>98</v>
      </c>
      <c r="R1211" s="1">
        <v>1</v>
      </c>
      <c r="S1211" s="1">
        <v>210</v>
      </c>
      <c r="T1211" s="1">
        <v>25</v>
      </c>
      <c r="U1211" s="1">
        <v>100</v>
      </c>
      <c r="V1211" s="5">
        <f t="shared" si="104"/>
        <v>4</v>
      </c>
      <c r="W1211" s="1">
        <v>5</v>
      </c>
      <c r="X1211" s="1">
        <v>22</v>
      </c>
      <c r="Y1211" s="5">
        <f t="shared" si="105"/>
        <v>0.88</v>
      </c>
      <c r="Z1211" s="4">
        <f t="shared" si="106"/>
        <v>22</v>
      </c>
      <c r="AA1211" s="1">
        <v>0</v>
      </c>
      <c r="AB1211" s="1">
        <f t="shared" si="107"/>
        <v>0</v>
      </c>
      <c r="AC1211" s="1">
        <v>0</v>
      </c>
      <c r="AD1211" s="1">
        <f t="shared" si="108"/>
        <v>0</v>
      </c>
      <c r="AE1211" s="7" t="s">
        <v>126</v>
      </c>
      <c r="AF1211" s="1">
        <v>11</v>
      </c>
      <c r="AG1211" s="1">
        <v>2</v>
      </c>
      <c r="AH1211" s="1">
        <v>1</v>
      </c>
      <c r="AI1211" s="1">
        <v>2</v>
      </c>
      <c r="AJ1211" s="1">
        <v>3</v>
      </c>
      <c r="AK1211" s="1">
        <v>3</v>
      </c>
      <c r="AL1211" s="1">
        <v>0</v>
      </c>
    </row>
    <row r="1212" spans="1:39" ht="15.75" customHeight="1" x14ac:dyDescent="0.25">
      <c r="A1212" s="2" t="s">
        <v>29</v>
      </c>
      <c r="B1212" s="3">
        <v>242</v>
      </c>
      <c r="C1212" s="4">
        <v>8</v>
      </c>
      <c r="D1212" s="1" t="s">
        <v>41</v>
      </c>
      <c r="E1212" s="1" t="s">
        <v>30</v>
      </c>
      <c r="F1212" s="1" t="s">
        <v>35</v>
      </c>
      <c r="G1212" s="1">
        <v>2011</v>
      </c>
      <c r="H1212" s="35" t="s">
        <v>103</v>
      </c>
      <c r="Q1212" s="1" t="s">
        <v>98</v>
      </c>
      <c r="V1212" s="5" t="e">
        <f t="shared" si="104"/>
        <v>#DIV/0!</v>
      </c>
      <c r="Y1212" s="5" t="e">
        <f t="shared" si="105"/>
        <v>#DIV/0!</v>
      </c>
      <c r="Z1212" s="4" t="e">
        <f t="shared" si="106"/>
        <v>#DIV/0!</v>
      </c>
      <c r="AB1212" s="1" t="e">
        <f t="shared" si="107"/>
        <v>#DIV/0!</v>
      </c>
      <c r="AD1212" s="1" t="e">
        <f t="shared" si="108"/>
        <v>#DIV/0!</v>
      </c>
      <c r="AJ1212" s="1"/>
    </row>
    <row r="1213" spans="1:39" ht="15.75" customHeight="1" x14ac:dyDescent="0.25">
      <c r="A1213" s="2" t="s">
        <v>29</v>
      </c>
      <c r="B1213" s="3">
        <v>242</v>
      </c>
      <c r="C1213" s="4">
        <v>8</v>
      </c>
      <c r="D1213" s="1" t="s">
        <v>41</v>
      </c>
      <c r="E1213" s="1" t="s">
        <v>30</v>
      </c>
      <c r="F1213" s="1" t="s">
        <v>35</v>
      </c>
      <c r="G1213" s="1">
        <v>2012</v>
      </c>
      <c r="H1213" s="35" t="s">
        <v>103</v>
      </c>
      <c r="Q1213" s="1" t="s">
        <v>98</v>
      </c>
      <c r="V1213" s="5" t="e">
        <f t="shared" si="104"/>
        <v>#DIV/0!</v>
      </c>
      <c r="Y1213" s="5" t="e">
        <f t="shared" si="105"/>
        <v>#DIV/0!</v>
      </c>
      <c r="Z1213" s="4" t="e">
        <f t="shared" si="106"/>
        <v>#DIV/0!</v>
      </c>
      <c r="AB1213" s="1" t="e">
        <f t="shared" si="107"/>
        <v>#DIV/0!</v>
      </c>
      <c r="AD1213" s="1" t="e">
        <f t="shared" si="108"/>
        <v>#DIV/0!</v>
      </c>
      <c r="AJ1213" s="1"/>
    </row>
    <row r="1214" spans="1:39" s="36" customFormat="1" ht="15.75" customHeight="1" x14ac:dyDescent="0.25">
      <c r="A1214" s="34" t="s">
        <v>29</v>
      </c>
      <c r="B1214" s="30">
        <v>243</v>
      </c>
      <c r="C1214" s="35">
        <v>8</v>
      </c>
      <c r="D1214" s="36" t="s">
        <v>41</v>
      </c>
      <c r="E1214" s="36" t="s">
        <v>30</v>
      </c>
      <c r="F1214" s="36" t="s">
        <v>35</v>
      </c>
      <c r="G1214" s="36">
        <v>2008</v>
      </c>
      <c r="H1214" s="35" t="s">
        <v>103</v>
      </c>
      <c r="I1214" s="35"/>
      <c r="J1214" s="36">
        <v>54</v>
      </c>
      <c r="K1214" s="36">
        <v>3</v>
      </c>
      <c r="L1214" s="36">
        <f>J1214-22</f>
        <v>32</v>
      </c>
      <c r="M1214" s="36">
        <f>J1214-49</f>
        <v>5</v>
      </c>
      <c r="N1214" s="36">
        <f>J1214-67</f>
        <v>-13</v>
      </c>
      <c r="O1214" s="36">
        <f>J1214-82</f>
        <v>-28</v>
      </c>
      <c r="Q1214" s="36" t="s">
        <v>98</v>
      </c>
      <c r="R1214" s="36">
        <v>1</v>
      </c>
      <c r="S1214" s="36">
        <v>195</v>
      </c>
      <c r="T1214" s="36">
        <v>25</v>
      </c>
      <c r="U1214" s="36">
        <v>88</v>
      </c>
      <c r="V1214" s="37">
        <f t="shared" si="104"/>
        <v>3.52</v>
      </c>
      <c r="W1214" s="36">
        <v>4</v>
      </c>
      <c r="X1214" s="36">
        <v>22</v>
      </c>
      <c r="Y1214" s="37">
        <f t="shared" si="105"/>
        <v>0.88</v>
      </c>
      <c r="Z1214" s="35">
        <f t="shared" si="106"/>
        <v>25</v>
      </c>
      <c r="AA1214" s="36">
        <v>0</v>
      </c>
      <c r="AB1214" s="36">
        <f t="shared" si="107"/>
        <v>0</v>
      </c>
      <c r="AC1214" s="36">
        <v>0</v>
      </c>
      <c r="AD1214" s="36">
        <f t="shared" si="108"/>
        <v>0</v>
      </c>
      <c r="AE1214" s="41" t="s">
        <v>61</v>
      </c>
      <c r="AF1214" s="36">
        <v>8</v>
      </c>
      <c r="AG1214" s="36">
        <v>2</v>
      </c>
      <c r="AH1214" s="36">
        <v>2</v>
      </c>
      <c r="AI1214" s="36">
        <v>2</v>
      </c>
      <c r="AJ1214" s="42">
        <v>1</v>
      </c>
      <c r="AK1214" s="36">
        <v>1</v>
      </c>
      <c r="AM1214" s="36" t="s">
        <v>54</v>
      </c>
    </row>
    <row r="1215" spans="1:39" ht="15.75" customHeight="1" x14ac:dyDescent="0.25">
      <c r="A1215" s="2" t="s">
        <v>29</v>
      </c>
      <c r="B1215" s="3">
        <v>243</v>
      </c>
      <c r="C1215" s="4">
        <v>8</v>
      </c>
      <c r="D1215" s="1" t="s">
        <v>41</v>
      </c>
      <c r="E1215" s="1" t="s">
        <v>30</v>
      </c>
      <c r="F1215" s="1" t="s">
        <v>35</v>
      </c>
      <c r="G1215" s="1">
        <v>2009</v>
      </c>
      <c r="H1215" s="4" t="s">
        <v>103</v>
      </c>
      <c r="Q1215" s="1" t="s">
        <v>98</v>
      </c>
      <c r="V1215" s="5" t="e">
        <f t="shared" si="104"/>
        <v>#DIV/0!</v>
      </c>
      <c r="Y1215" s="5" t="e">
        <f t="shared" si="105"/>
        <v>#DIV/0!</v>
      </c>
      <c r="Z1215" s="4" t="e">
        <f t="shared" si="106"/>
        <v>#DIV/0!</v>
      </c>
      <c r="AB1215" s="1" t="e">
        <f t="shared" si="107"/>
        <v>#DIV/0!</v>
      </c>
      <c r="AD1215" s="1" t="e">
        <f t="shared" si="108"/>
        <v>#DIV/0!</v>
      </c>
    </row>
    <row r="1216" spans="1:39" ht="15.75" customHeight="1" x14ac:dyDescent="0.25">
      <c r="A1216" s="2" t="s">
        <v>29</v>
      </c>
      <c r="B1216" s="3">
        <v>243</v>
      </c>
      <c r="C1216" s="4">
        <v>8</v>
      </c>
      <c r="D1216" s="1" t="s">
        <v>41</v>
      </c>
      <c r="E1216" s="1" t="s">
        <v>30</v>
      </c>
      <c r="F1216" s="1" t="s">
        <v>35</v>
      </c>
      <c r="G1216" s="1">
        <v>2010</v>
      </c>
      <c r="H1216" s="4" t="s">
        <v>103</v>
      </c>
      <c r="Q1216" s="1" t="s">
        <v>98</v>
      </c>
      <c r="V1216" s="5" t="e">
        <f t="shared" si="104"/>
        <v>#DIV/0!</v>
      </c>
      <c r="Y1216" s="5" t="e">
        <f t="shared" si="105"/>
        <v>#DIV/0!</v>
      </c>
      <c r="Z1216" s="4" t="e">
        <f t="shared" si="106"/>
        <v>#DIV/0!</v>
      </c>
      <c r="AB1216" s="1" t="e">
        <f t="shared" si="107"/>
        <v>#DIV/0!</v>
      </c>
      <c r="AD1216" s="1" t="e">
        <f t="shared" si="108"/>
        <v>#DIV/0!</v>
      </c>
      <c r="AJ1216" s="1"/>
    </row>
    <row r="1217" spans="1:39" ht="15.75" customHeight="1" x14ac:dyDescent="0.25">
      <c r="A1217" s="2" t="s">
        <v>29</v>
      </c>
      <c r="B1217" s="3">
        <v>243</v>
      </c>
      <c r="C1217" s="4">
        <v>8</v>
      </c>
      <c r="D1217" s="1" t="s">
        <v>41</v>
      </c>
      <c r="E1217" s="1" t="s">
        <v>30</v>
      </c>
      <c r="F1217" s="1" t="s">
        <v>35</v>
      </c>
      <c r="G1217" s="1">
        <v>2011</v>
      </c>
      <c r="H1217" s="4" t="s">
        <v>103</v>
      </c>
      <c r="Q1217" s="1" t="s">
        <v>98</v>
      </c>
      <c r="V1217" s="5" t="e">
        <f t="shared" si="104"/>
        <v>#DIV/0!</v>
      </c>
      <c r="Y1217" s="5" t="e">
        <f t="shared" si="105"/>
        <v>#DIV/0!</v>
      </c>
      <c r="Z1217" s="4" t="e">
        <f t="shared" si="106"/>
        <v>#DIV/0!</v>
      </c>
      <c r="AB1217" s="1" t="e">
        <f t="shared" si="107"/>
        <v>#DIV/0!</v>
      </c>
      <c r="AD1217" s="1" t="e">
        <f t="shared" si="108"/>
        <v>#DIV/0!</v>
      </c>
      <c r="AJ1217" s="1"/>
    </row>
    <row r="1218" spans="1:39" ht="15.75" customHeight="1" x14ac:dyDescent="0.25">
      <c r="A1218" s="2" t="s">
        <v>29</v>
      </c>
      <c r="B1218" s="3">
        <v>243</v>
      </c>
      <c r="C1218" s="4">
        <v>8</v>
      </c>
      <c r="D1218" s="1" t="s">
        <v>41</v>
      </c>
      <c r="E1218" s="1" t="s">
        <v>30</v>
      </c>
      <c r="F1218" s="1" t="s">
        <v>35</v>
      </c>
      <c r="G1218" s="1">
        <v>2012</v>
      </c>
      <c r="H1218" s="4" t="s">
        <v>103</v>
      </c>
      <c r="Q1218" s="1" t="s">
        <v>98</v>
      </c>
      <c r="V1218" s="5" t="e">
        <f t="shared" si="104"/>
        <v>#DIV/0!</v>
      </c>
      <c r="Y1218" s="5" t="e">
        <f t="shared" si="105"/>
        <v>#DIV/0!</v>
      </c>
      <c r="Z1218" s="4" t="e">
        <f t="shared" si="106"/>
        <v>#DIV/0!</v>
      </c>
      <c r="AB1218" s="1" t="e">
        <f t="shared" si="107"/>
        <v>#DIV/0!</v>
      </c>
      <c r="AD1218" s="1" t="e">
        <f t="shared" si="108"/>
        <v>#DIV/0!</v>
      </c>
      <c r="AJ1218" s="1"/>
    </row>
    <row r="1219" spans="1:39" s="36" customFormat="1" x14ac:dyDescent="0.25">
      <c r="A1219" s="34" t="s">
        <v>29</v>
      </c>
      <c r="B1219" s="30">
        <v>244</v>
      </c>
      <c r="C1219" s="35">
        <v>8</v>
      </c>
      <c r="D1219" s="36" t="s">
        <v>41</v>
      </c>
      <c r="E1219" s="36" t="s">
        <v>30</v>
      </c>
      <c r="F1219" s="36" t="s">
        <v>35</v>
      </c>
      <c r="G1219" s="36">
        <v>2008</v>
      </c>
      <c r="H1219" s="4" t="s">
        <v>103</v>
      </c>
      <c r="I1219" s="35"/>
      <c r="J1219" s="36">
        <v>59</v>
      </c>
      <c r="K1219" s="36">
        <v>2</v>
      </c>
      <c r="L1219" s="36">
        <f>J1219-22</f>
        <v>37</v>
      </c>
      <c r="M1219" s="36">
        <f>J1219-49</f>
        <v>10</v>
      </c>
      <c r="N1219" s="36">
        <f>J1219-67</f>
        <v>-8</v>
      </c>
      <c r="O1219" s="36">
        <f>J1219-82</f>
        <v>-23</v>
      </c>
      <c r="Q1219" s="36" t="s">
        <v>98</v>
      </c>
      <c r="R1219" s="36">
        <v>1</v>
      </c>
      <c r="S1219" s="36">
        <v>202</v>
      </c>
      <c r="T1219" s="36">
        <v>25</v>
      </c>
      <c r="U1219" s="36">
        <v>113</v>
      </c>
      <c r="V1219" s="37">
        <f t="shared" si="104"/>
        <v>4.6069565217391304</v>
      </c>
      <c r="W1219" s="36">
        <v>4</v>
      </c>
      <c r="X1219" s="36">
        <v>25</v>
      </c>
      <c r="Y1219" s="45">
        <f t="shared" si="105"/>
        <v>1.0869565217391304</v>
      </c>
      <c r="Z1219" s="35">
        <f t="shared" si="106"/>
        <v>23.593808984522457</v>
      </c>
      <c r="AA1219" s="36">
        <v>2</v>
      </c>
      <c r="AB1219" s="36">
        <f t="shared" si="107"/>
        <v>8</v>
      </c>
      <c r="AC1219" s="36">
        <v>0</v>
      </c>
      <c r="AD1219" s="36">
        <f t="shared" si="108"/>
        <v>0</v>
      </c>
      <c r="AE1219" s="41" t="s">
        <v>84</v>
      </c>
      <c r="AF1219" s="36">
        <v>7</v>
      </c>
      <c r="AG1219" s="36">
        <v>2</v>
      </c>
      <c r="AH1219" s="36">
        <v>2</v>
      </c>
      <c r="AI1219" s="36">
        <v>3</v>
      </c>
      <c r="AJ1219" s="42">
        <v>3</v>
      </c>
      <c r="AK1219" s="36">
        <v>2</v>
      </c>
      <c r="AM1219" s="36" t="s">
        <v>54</v>
      </c>
    </row>
    <row r="1220" spans="1:39" ht="15.75" customHeight="1" x14ac:dyDescent="0.25">
      <c r="A1220" s="2" t="s">
        <v>29</v>
      </c>
      <c r="B1220" s="3">
        <v>244</v>
      </c>
      <c r="C1220" s="4">
        <v>8</v>
      </c>
      <c r="D1220" s="1" t="s">
        <v>41</v>
      </c>
      <c r="E1220" s="1" t="s">
        <v>30</v>
      </c>
      <c r="F1220" s="1" t="s">
        <v>35</v>
      </c>
      <c r="G1220" s="1">
        <v>2009</v>
      </c>
      <c r="H1220" s="4" t="s">
        <v>103</v>
      </c>
      <c r="J1220" s="1">
        <v>54</v>
      </c>
      <c r="K1220" s="1">
        <v>4</v>
      </c>
      <c r="L1220" s="1">
        <f>J1220-26</f>
        <v>28</v>
      </c>
      <c r="M1220" s="1">
        <f>J1220-50</f>
        <v>4</v>
      </c>
      <c r="N1220" s="1">
        <f>J1220-66</f>
        <v>-12</v>
      </c>
      <c r="O1220" s="1">
        <f>J1220-82</f>
        <v>-28</v>
      </c>
      <c r="Q1220" s="1" t="s">
        <v>98</v>
      </c>
      <c r="R1220" s="1">
        <v>2</v>
      </c>
      <c r="S1220" s="1">
        <v>204</v>
      </c>
      <c r="T1220" s="1">
        <v>25</v>
      </c>
      <c r="U1220" s="1">
        <v>116</v>
      </c>
      <c r="V1220" s="5">
        <f t="shared" si="104"/>
        <v>4.6399999999999997</v>
      </c>
      <c r="W1220" s="1">
        <v>4</v>
      </c>
      <c r="X1220" s="1">
        <v>28</v>
      </c>
      <c r="Y1220" s="5">
        <f t="shared" si="105"/>
        <v>1.1200000000000001</v>
      </c>
      <c r="Z1220" s="4">
        <f t="shared" si="106"/>
        <v>24.137931034482765</v>
      </c>
      <c r="AA1220" s="1">
        <v>0</v>
      </c>
      <c r="AB1220" s="1">
        <f t="shared" si="107"/>
        <v>0</v>
      </c>
      <c r="AC1220" s="1">
        <v>0</v>
      </c>
      <c r="AD1220" s="1">
        <f t="shared" si="108"/>
        <v>0</v>
      </c>
      <c r="AE1220" s="7" t="s">
        <v>117</v>
      </c>
      <c r="AF1220" s="1">
        <v>4</v>
      </c>
      <c r="AG1220" s="1">
        <v>3</v>
      </c>
      <c r="AH1220" s="1">
        <v>1</v>
      </c>
      <c r="AI1220" s="1">
        <v>3</v>
      </c>
      <c r="AJ1220" s="25">
        <v>3</v>
      </c>
      <c r="AK1220" s="1">
        <v>3</v>
      </c>
      <c r="AL1220" s="1">
        <v>0</v>
      </c>
    </row>
    <row r="1221" spans="1:39" ht="15.75" customHeight="1" x14ac:dyDescent="0.25">
      <c r="A1221" s="2" t="s">
        <v>29</v>
      </c>
      <c r="B1221" s="3">
        <v>244</v>
      </c>
      <c r="C1221" s="4">
        <v>8</v>
      </c>
      <c r="D1221" s="1" t="s">
        <v>41</v>
      </c>
      <c r="E1221" s="1" t="s">
        <v>30</v>
      </c>
      <c r="F1221" s="1" t="s">
        <v>35</v>
      </c>
      <c r="G1221" s="1">
        <v>2010</v>
      </c>
      <c r="H1221" s="4" t="s">
        <v>103</v>
      </c>
      <c r="J1221" s="1">
        <v>72</v>
      </c>
      <c r="K1221" s="1">
        <v>5</v>
      </c>
      <c r="L1221" s="1">
        <f>J1221-40</f>
        <v>32</v>
      </c>
      <c r="M1221" s="1">
        <f>J1221-60</f>
        <v>12</v>
      </c>
      <c r="N1221" s="1">
        <f>J1221-82</f>
        <v>-10</v>
      </c>
      <c r="O1221" s="1">
        <f>J1221-98</f>
        <v>-26</v>
      </c>
      <c r="Q1221" s="1" t="s">
        <v>98</v>
      </c>
      <c r="R1221" s="1">
        <v>2</v>
      </c>
      <c r="S1221" s="1">
        <v>216</v>
      </c>
      <c r="T1221" s="1">
        <v>25</v>
      </c>
      <c r="U1221" s="1">
        <v>62</v>
      </c>
      <c r="V1221" s="5">
        <f t="shared" ref="V1221:V1284" si="109">(U1221+(Y1221*AA1221))/T1221</f>
        <v>2.5321739130434779</v>
      </c>
      <c r="W1221" s="1">
        <v>4</v>
      </c>
      <c r="X1221" s="1">
        <v>15</v>
      </c>
      <c r="Y1221" s="5">
        <f t="shared" ref="Y1221:Y1284" si="110">X1221/(T1221-AA1221)</f>
        <v>0.65217391304347827</v>
      </c>
      <c r="Z1221" s="4">
        <f t="shared" ref="Z1221:Z1284" si="111">Y1221*100/V1221</f>
        <v>25.755494505494511</v>
      </c>
      <c r="AA1221" s="1">
        <v>2</v>
      </c>
      <c r="AB1221" s="1">
        <f t="shared" ref="AB1221:AB1284" si="112">AA1221*100/T1221</f>
        <v>8</v>
      </c>
      <c r="AC1221" s="1">
        <v>1</v>
      </c>
      <c r="AD1221" s="1">
        <f t="shared" ref="AD1221:AD1284" si="113">AC1221*100/T1221</f>
        <v>4</v>
      </c>
      <c r="AE1221" s="7" t="s">
        <v>61</v>
      </c>
      <c r="AF1221" s="1">
        <v>7</v>
      </c>
      <c r="AG1221" s="1">
        <v>3</v>
      </c>
      <c r="AH1221" s="1">
        <v>1</v>
      </c>
      <c r="AI1221" s="1">
        <v>1</v>
      </c>
      <c r="AJ1221" s="1">
        <v>3</v>
      </c>
      <c r="AK1221" s="1">
        <v>3</v>
      </c>
      <c r="AL1221" s="1">
        <v>1</v>
      </c>
    </row>
    <row r="1222" spans="1:39" ht="15.75" customHeight="1" x14ac:dyDescent="0.25">
      <c r="A1222" s="2" t="s">
        <v>29</v>
      </c>
      <c r="B1222" s="3">
        <v>244</v>
      </c>
      <c r="C1222" s="4">
        <v>8</v>
      </c>
      <c r="D1222" s="1" t="s">
        <v>41</v>
      </c>
      <c r="E1222" s="1" t="s">
        <v>30</v>
      </c>
      <c r="F1222" s="1" t="s">
        <v>35</v>
      </c>
      <c r="G1222" s="1">
        <v>2011</v>
      </c>
      <c r="H1222" s="4" t="s">
        <v>103</v>
      </c>
      <c r="J1222" s="1">
        <v>54</v>
      </c>
      <c r="K1222" s="1">
        <v>4</v>
      </c>
      <c r="Q1222" s="1" t="s">
        <v>98</v>
      </c>
      <c r="R1222" s="1">
        <v>3</v>
      </c>
      <c r="S1222" s="1">
        <v>207</v>
      </c>
      <c r="T1222" s="1">
        <v>25</v>
      </c>
      <c r="U1222" s="1">
        <v>114</v>
      </c>
      <c r="V1222" s="5">
        <f t="shared" si="109"/>
        <v>4.5599999999999996</v>
      </c>
      <c r="W1222" s="1">
        <v>4</v>
      </c>
      <c r="X1222" s="1">
        <v>28</v>
      </c>
      <c r="Y1222" s="5">
        <f t="shared" si="110"/>
        <v>1.1200000000000001</v>
      </c>
      <c r="Z1222" s="4">
        <f t="shared" si="111"/>
        <v>24.561403508771935</v>
      </c>
      <c r="AA1222" s="1">
        <v>0</v>
      </c>
      <c r="AB1222" s="1">
        <f t="shared" si="112"/>
        <v>0</v>
      </c>
      <c r="AC1222" s="1">
        <v>0</v>
      </c>
      <c r="AD1222" s="1">
        <f t="shared" si="113"/>
        <v>0</v>
      </c>
      <c r="AE1222" s="7" t="s">
        <v>74</v>
      </c>
      <c r="AF1222" s="1">
        <v>7</v>
      </c>
      <c r="AG1222" s="1">
        <v>2</v>
      </c>
      <c r="AH1222" s="1">
        <v>3</v>
      </c>
      <c r="AI1222" s="1">
        <v>2</v>
      </c>
      <c r="AJ1222" s="1">
        <v>3</v>
      </c>
      <c r="AK1222" s="1">
        <v>1</v>
      </c>
      <c r="AL1222" s="1">
        <v>0</v>
      </c>
    </row>
    <row r="1223" spans="1:39" ht="15.75" customHeight="1" x14ac:dyDescent="0.25">
      <c r="A1223" s="2" t="s">
        <v>29</v>
      </c>
      <c r="B1223" s="3">
        <v>244</v>
      </c>
      <c r="C1223" s="4">
        <v>8</v>
      </c>
      <c r="D1223" s="1" t="s">
        <v>41</v>
      </c>
      <c r="E1223" s="1" t="s">
        <v>30</v>
      </c>
      <c r="F1223" s="1" t="s">
        <v>35</v>
      </c>
      <c r="G1223" s="1">
        <v>2012</v>
      </c>
      <c r="H1223" s="4" t="s">
        <v>103</v>
      </c>
      <c r="Q1223" s="1" t="s">
        <v>98</v>
      </c>
      <c r="V1223" s="5" t="e">
        <f t="shared" si="109"/>
        <v>#DIV/0!</v>
      </c>
      <c r="Y1223" s="5" t="e">
        <f t="shared" si="110"/>
        <v>#DIV/0!</v>
      </c>
      <c r="Z1223" s="4" t="e">
        <f t="shared" si="111"/>
        <v>#DIV/0!</v>
      </c>
      <c r="AB1223" s="1" t="e">
        <f t="shared" si="112"/>
        <v>#DIV/0!</v>
      </c>
      <c r="AD1223" s="1" t="e">
        <f t="shared" si="113"/>
        <v>#DIV/0!</v>
      </c>
      <c r="AJ1223" s="1"/>
    </row>
    <row r="1224" spans="1:39" s="36" customFormat="1" ht="15.75" customHeight="1" x14ac:dyDescent="0.25">
      <c r="A1224" s="34" t="s">
        <v>29</v>
      </c>
      <c r="B1224" s="30">
        <v>245</v>
      </c>
      <c r="C1224" s="35">
        <v>8</v>
      </c>
      <c r="D1224" s="36" t="s">
        <v>41</v>
      </c>
      <c r="E1224" s="36" t="s">
        <v>30</v>
      </c>
      <c r="F1224" s="36" t="s">
        <v>35</v>
      </c>
      <c r="G1224" s="36">
        <v>2008</v>
      </c>
      <c r="H1224" s="35" t="s">
        <v>87</v>
      </c>
      <c r="I1224" s="35"/>
      <c r="Q1224" s="36" t="s">
        <v>99</v>
      </c>
      <c r="V1224" s="37" t="e">
        <f t="shared" si="109"/>
        <v>#DIV/0!</v>
      </c>
      <c r="Y1224" s="36" t="e">
        <f t="shared" si="110"/>
        <v>#DIV/0!</v>
      </c>
      <c r="Z1224" s="35" t="e">
        <f t="shared" si="111"/>
        <v>#DIV/0!</v>
      </c>
      <c r="AB1224" s="36" t="e">
        <f t="shared" si="112"/>
        <v>#DIV/0!</v>
      </c>
      <c r="AD1224" s="36" t="e">
        <f t="shared" si="113"/>
        <v>#DIV/0!</v>
      </c>
      <c r="AM1224" s="36" t="s">
        <v>54</v>
      </c>
    </row>
    <row r="1225" spans="1:39" ht="15.75" customHeight="1" x14ac:dyDescent="0.25">
      <c r="A1225" s="2" t="s">
        <v>29</v>
      </c>
      <c r="B1225" s="3">
        <v>245</v>
      </c>
      <c r="C1225" s="4">
        <v>8</v>
      </c>
      <c r="D1225" s="1" t="s">
        <v>41</v>
      </c>
      <c r="E1225" s="1" t="s">
        <v>30</v>
      </c>
      <c r="F1225" s="1" t="s">
        <v>35</v>
      </c>
      <c r="G1225" s="1">
        <v>2009</v>
      </c>
      <c r="H1225" s="4" t="s">
        <v>87</v>
      </c>
      <c r="Q1225" s="1" t="s">
        <v>99</v>
      </c>
      <c r="V1225" s="5" t="e">
        <f t="shared" si="109"/>
        <v>#DIV/0!</v>
      </c>
      <c r="Y1225" s="1" t="e">
        <f t="shared" si="110"/>
        <v>#DIV/0!</v>
      </c>
      <c r="Z1225" s="4" t="e">
        <f t="shared" si="111"/>
        <v>#DIV/0!</v>
      </c>
      <c r="AB1225" s="1" t="e">
        <f t="shared" si="112"/>
        <v>#DIV/0!</v>
      </c>
      <c r="AD1225" s="1" t="e">
        <f t="shared" si="113"/>
        <v>#DIV/0!</v>
      </c>
      <c r="AE1225" s="1"/>
      <c r="AJ1225" s="1"/>
    </row>
    <row r="1226" spans="1:39" ht="15.75" customHeight="1" x14ac:dyDescent="0.25">
      <c r="A1226" s="2" t="s">
        <v>29</v>
      </c>
      <c r="B1226" s="3">
        <v>245</v>
      </c>
      <c r="C1226" s="4">
        <v>8</v>
      </c>
      <c r="D1226" s="1" t="s">
        <v>41</v>
      </c>
      <c r="E1226" s="1" t="s">
        <v>30</v>
      </c>
      <c r="F1226" s="1" t="s">
        <v>35</v>
      </c>
      <c r="G1226" s="1">
        <v>2010</v>
      </c>
      <c r="H1226" s="4" t="s">
        <v>87</v>
      </c>
      <c r="Q1226" s="1" t="s">
        <v>99</v>
      </c>
      <c r="V1226" s="5" t="e">
        <f t="shared" si="109"/>
        <v>#DIV/0!</v>
      </c>
      <c r="Y1226" s="1" t="e">
        <f t="shared" si="110"/>
        <v>#DIV/0!</v>
      </c>
      <c r="Z1226" s="4" t="e">
        <f t="shared" si="111"/>
        <v>#DIV/0!</v>
      </c>
      <c r="AB1226" s="1" t="e">
        <f t="shared" si="112"/>
        <v>#DIV/0!</v>
      </c>
      <c r="AD1226" s="1" t="e">
        <f t="shared" si="113"/>
        <v>#DIV/0!</v>
      </c>
      <c r="AE1226" s="1"/>
      <c r="AJ1226" s="1"/>
    </row>
    <row r="1227" spans="1:39" ht="15.75" customHeight="1" x14ac:dyDescent="0.25">
      <c r="A1227" s="2" t="s">
        <v>29</v>
      </c>
      <c r="B1227" s="3">
        <v>245</v>
      </c>
      <c r="C1227" s="4">
        <v>8</v>
      </c>
      <c r="D1227" s="1" t="s">
        <v>41</v>
      </c>
      <c r="E1227" s="1" t="s">
        <v>30</v>
      </c>
      <c r="F1227" s="1" t="s">
        <v>35</v>
      </c>
      <c r="G1227" s="1">
        <v>2011</v>
      </c>
      <c r="H1227" s="4" t="s">
        <v>87</v>
      </c>
      <c r="Q1227" s="1" t="s">
        <v>99</v>
      </c>
      <c r="V1227" s="5" t="e">
        <f t="shared" si="109"/>
        <v>#DIV/0!</v>
      </c>
      <c r="Y1227" s="1" t="e">
        <f t="shared" si="110"/>
        <v>#DIV/0!</v>
      </c>
      <c r="Z1227" s="4" t="e">
        <f t="shared" si="111"/>
        <v>#DIV/0!</v>
      </c>
      <c r="AB1227" s="1" t="e">
        <f t="shared" si="112"/>
        <v>#DIV/0!</v>
      </c>
      <c r="AD1227" s="1" t="e">
        <f t="shared" si="113"/>
        <v>#DIV/0!</v>
      </c>
      <c r="AE1227" s="1"/>
      <c r="AJ1227" s="1"/>
    </row>
    <row r="1228" spans="1:39" ht="15.75" customHeight="1" x14ac:dyDescent="0.25">
      <c r="A1228" s="2" t="s">
        <v>29</v>
      </c>
      <c r="B1228" s="3">
        <v>245</v>
      </c>
      <c r="C1228" s="4">
        <v>8</v>
      </c>
      <c r="D1228" s="1" t="s">
        <v>41</v>
      </c>
      <c r="E1228" s="1" t="s">
        <v>30</v>
      </c>
      <c r="F1228" s="1" t="s">
        <v>35</v>
      </c>
      <c r="G1228" s="1">
        <v>2012</v>
      </c>
      <c r="H1228" s="4" t="s">
        <v>87</v>
      </c>
      <c r="Q1228" s="1" t="s">
        <v>99</v>
      </c>
      <c r="V1228" s="5" t="e">
        <f t="shared" si="109"/>
        <v>#DIV/0!</v>
      </c>
      <c r="Y1228" s="1" t="e">
        <f t="shared" si="110"/>
        <v>#DIV/0!</v>
      </c>
      <c r="Z1228" s="4" t="e">
        <f t="shared" si="111"/>
        <v>#DIV/0!</v>
      </c>
      <c r="AB1228" s="1" t="e">
        <f t="shared" si="112"/>
        <v>#DIV/0!</v>
      </c>
      <c r="AD1228" s="1" t="e">
        <f t="shared" si="113"/>
        <v>#DIV/0!</v>
      </c>
      <c r="AE1228" s="1"/>
      <c r="AJ1228" s="1"/>
    </row>
    <row r="1229" spans="1:39" s="36" customFormat="1" x14ac:dyDescent="0.25">
      <c r="A1229" s="34" t="s">
        <v>29</v>
      </c>
      <c r="B1229" s="30">
        <v>246</v>
      </c>
      <c r="C1229" s="35">
        <v>9</v>
      </c>
      <c r="D1229" s="36" t="s">
        <v>41</v>
      </c>
      <c r="E1229" s="36" t="s">
        <v>42</v>
      </c>
      <c r="F1229" s="36" t="s">
        <v>35</v>
      </c>
      <c r="G1229" s="36">
        <v>2008</v>
      </c>
      <c r="H1229" s="4" t="s">
        <v>103</v>
      </c>
      <c r="I1229" s="35"/>
      <c r="J1229" s="36">
        <v>60</v>
      </c>
      <c r="K1229" s="36">
        <v>3</v>
      </c>
      <c r="L1229" s="36">
        <f>J1229-22</f>
        <v>38</v>
      </c>
      <c r="M1229" s="36">
        <f>J1229-49</f>
        <v>11</v>
      </c>
      <c r="N1229" s="36">
        <f>J1229-67</f>
        <v>-7</v>
      </c>
      <c r="O1229" s="36">
        <f>J1229-82</f>
        <v>-22</v>
      </c>
      <c r="R1229" s="36">
        <v>2</v>
      </c>
      <c r="S1229" s="36">
        <v>210</v>
      </c>
      <c r="T1229" s="36">
        <v>25</v>
      </c>
      <c r="U1229" s="36">
        <v>130</v>
      </c>
      <c r="V1229" s="37">
        <f t="shared" si="109"/>
        <v>5.2</v>
      </c>
      <c r="W1229" s="36">
        <v>4</v>
      </c>
      <c r="X1229" s="36">
        <v>30</v>
      </c>
      <c r="Y1229" s="45">
        <f t="shared" si="110"/>
        <v>1.2</v>
      </c>
      <c r="Z1229" s="35">
        <f t="shared" si="111"/>
        <v>23.076923076923077</v>
      </c>
      <c r="AA1229" s="36">
        <v>0</v>
      </c>
      <c r="AB1229" s="36">
        <f t="shared" si="112"/>
        <v>0</v>
      </c>
      <c r="AC1229" s="36">
        <v>0</v>
      </c>
      <c r="AD1229" s="36">
        <f t="shared" si="113"/>
        <v>0</v>
      </c>
      <c r="AE1229" s="41" t="s">
        <v>61</v>
      </c>
      <c r="AF1229" s="36">
        <v>8</v>
      </c>
      <c r="AG1229" s="36">
        <v>2</v>
      </c>
      <c r="AH1229" s="36">
        <v>2</v>
      </c>
      <c r="AI1229" s="36">
        <v>3</v>
      </c>
      <c r="AJ1229" s="42">
        <v>3</v>
      </c>
      <c r="AK1229" s="36">
        <v>4</v>
      </c>
      <c r="AM1229" s="36" t="s">
        <v>54</v>
      </c>
    </row>
    <row r="1230" spans="1:39" ht="15.75" customHeight="1" x14ac:dyDescent="0.25">
      <c r="A1230" s="2" t="s">
        <v>29</v>
      </c>
      <c r="B1230" s="3">
        <v>246</v>
      </c>
      <c r="C1230" s="4">
        <v>9</v>
      </c>
      <c r="D1230" s="1" t="s">
        <v>41</v>
      </c>
      <c r="E1230" s="1" t="s">
        <v>42</v>
      </c>
      <c r="F1230" s="1" t="s">
        <v>35</v>
      </c>
      <c r="G1230" s="1">
        <v>2009</v>
      </c>
      <c r="H1230" s="4" t="s">
        <v>103</v>
      </c>
      <c r="J1230" s="1">
        <v>58</v>
      </c>
      <c r="K1230" s="1">
        <v>4</v>
      </c>
      <c r="L1230" s="1">
        <f>J1230-26</f>
        <v>32</v>
      </c>
      <c r="M1230" s="1">
        <f>J1230-50</f>
        <v>8</v>
      </c>
      <c r="N1230" s="1">
        <f>J1230-66</f>
        <v>-8</v>
      </c>
      <c r="O1230" s="1">
        <f>J1230-82</f>
        <v>-24</v>
      </c>
      <c r="R1230" s="1">
        <v>3</v>
      </c>
      <c r="S1230" s="1">
        <v>212</v>
      </c>
      <c r="T1230" s="1">
        <v>25</v>
      </c>
      <c r="U1230" s="1">
        <v>105</v>
      </c>
      <c r="V1230" s="5">
        <f t="shared" si="109"/>
        <v>4.286956521739131</v>
      </c>
      <c r="W1230" s="1">
        <v>4</v>
      </c>
      <c r="X1230" s="1">
        <v>25</v>
      </c>
      <c r="Y1230" s="5">
        <f t="shared" si="110"/>
        <v>1.0869565217391304</v>
      </c>
      <c r="Z1230" s="4">
        <f t="shared" si="111"/>
        <v>25.354969574036506</v>
      </c>
      <c r="AA1230" s="1">
        <v>2</v>
      </c>
      <c r="AB1230" s="1">
        <f t="shared" si="112"/>
        <v>8</v>
      </c>
      <c r="AC1230" s="1">
        <v>0</v>
      </c>
      <c r="AD1230" s="1">
        <f t="shared" si="113"/>
        <v>0</v>
      </c>
      <c r="AE1230" s="7" t="s">
        <v>83</v>
      </c>
      <c r="AF1230" s="1">
        <v>4</v>
      </c>
      <c r="AG1230" s="1">
        <v>2</v>
      </c>
      <c r="AH1230" s="1">
        <v>1</v>
      </c>
      <c r="AI1230" s="1">
        <v>3</v>
      </c>
      <c r="AJ1230" s="25">
        <v>3</v>
      </c>
      <c r="AK1230" s="1">
        <v>3</v>
      </c>
      <c r="AL1230" s="1">
        <v>0</v>
      </c>
    </row>
    <row r="1231" spans="1:39" ht="15.75" customHeight="1" x14ac:dyDescent="0.25">
      <c r="A1231" s="2" t="s">
        <v>29</v>
      </c>
      <c r="B1231" s="3">
        <v>246</v>
      </c>
      <c r="C1231" s="4">
        <v>9</v>
      </c>
      <c r="D1231" s="1" t="s">
        <v>41</v>
      </c>
      <c r="E1231" s="1" t="s">
        <v>42</v>
      </c>
      <c r="F1231" s="1" t="s">
        <v>35</v>
      </c>
      <c r="G1231" s="1">
        <v>2010</v>
      </c>
      <c r="H1231" s="4" t="s">
        <v>103</v>
      </c>
      <c r="J1231" s="1">
        <v>73</v>
      </c>
      <c r="K1231" s="1">
        <v>3</v>
      </c>
      <c r="L1231" s="1">
        <f>J1231-40</f>
        <v>33</v>
      </c>
      <c r="M1231" s="1">
        <f>J1231-60</f>
        <v>13</v>
      </c>
      <c r="N1231" s="1">
        <f>J1231-82</f>
        <v>-9</v>
      </c>
      <c r="O1231" s="1">
        <f>J1231-98</f>
        <v>-25</v>
      </c>
      <c r="R1231" s="1">
        <v>1</v>
      </c>
      <c r="S1231" s="1">
        <v>225</v>
      </c>
      <c r="T1231" s="1">
        <v>25</v>
      </c>
      <c r="U1231" s="1">
        <v>98</v>
      </c>
      <c r="V1231" s="5">
        <f t="shared" si="109"/>
        <v>3.92</v>
      </c>
      <c r="W1231" s="1">
        <v>4</v>
      </c>
      <c r="X1231" s="1">
        <v>27</v>
      </c>
      <c r="Y1231" s="5">
        <f t="shared" si="110"/>
        <v>1.08</v>
      </c>
      <c r="Z1231" s="4">
        <f t="shared" si="111"/>
        <v>27.551020408163264</v>
      </c>
      <c r="AA1231" s="1">
        <v>0</v>
      </c>
      <c r="AB1231" s="1">
        <f t="shared" si="112"/>
        <v>0</v>
      </c>
      <c r="AC1231" s="1">
        <v>0</v>
      </c>
      <c r="AD1231" s="1">
        <f t="shared" si="113"/>
        <v>0</v>
      </c>
      <c r="AE1231" s="7" t="s">
        <v>83</v>
      </c>
      <c r="AF1231" s="1">
        <v>3</v>
      </c>
      <c r="AG1231" s="1">
        <v>2</v>
      </c>
      <c r="AH1231" s="1">
        <v>2</v>
      </c>
      <c r="AI1231" s="1">
        <v>3</v>
      </c>
      <c r="AJ1231" s="1">
        <v>3</v>
      </c>
      <c r="AK1231" s="1">
        <v>3</v>
      </c>
      <c r="AL1231" s="1">
        <v>1</v>
      </c>
    </row>
    <row r="1232" spans="1:39" ht="15.75" customHeight="1" x14ac:dyDescent="0.25">
      <c r="A1232" s="2" t="s">
        <v>29</v>
      </c>
      <c r="B1232" s="3">
        <v>246</v>
      </c>
      <c r="C1232" s="4">
        <v>9</v>
      </c>
      <c r="D1232" s="1" t="s">
        <v>41</v>
      </c>
      <c r="E1232" s="1" t="s">
        <v>42</v>
      </c>
      <c r="F1232" s="1" t="s">
        <v>35</v>
      </c>
      <c r="G1232" s="1">
        <v>2011</v>
      </c>
      <c r="H1232" s="4" t="s">
        <v>103</v>
      </c>
      <c r="J1232" s="1">
        <v>58</v>
      </c>
      <c r="K1232" s="1">
        <v>3</v>
      </c>
      <c r="R1232" s="1">
        <v>2</v>
      </c>
      <c r="S1232" s="1">
        <v>217</v>
      </c>
      <c r="T1232" s="1">
        <v>25</v>
      </c>
      <c r="U1232" s="1">
        <v>109</v>
      </c>
      <c r="V1232" s="5">
        <f t="shared" si="109"/>
        <v>4.4066666666666672</v>
      </c>
      <c r="W1232" s="1">
        <v>4</v>
      </c>
      <c r="X1232" s="1">
        <v>28</v>
      </c>
      <c r="Y1232" s="5">
        <f t="shared" si="110"/>
        <v>1.1666666666666667</v>
      </c>
      <c r="Z1232" s="4">
        <f t="shared" si="111"/>
        <v>26.475037821482601</v>
      </c>
      <c r="AA1232" s="1">
        <v>1</v>
      </c>
      <c r="AB1232" s="1">
        <f t="shared" si="112"/>
        <v>4</v>
      </c>
      <c r="AC1232" s="1">
        <v>0</v>
      </c>
      <c r="AD1232" s="1">
        <f t="shared" si="113"/>
        <v>0</v>
      </c>
      <c r="AE1232" s="7" t="s">
        <v>126</v>
      </c>
      <c r="AF1232" s="1">
        <v>7</v>
      </c>
      <c r="AG1232" s="1">
        <v>2</v>
      </c>
      <c r="AH1232" s="1">
        <v>1</v>
      </c>
      <c r="AI1232" s="1">
        <v>3</v>
      </c>
      <c r="AJ1232" s="1">
        <v>3</v>
      </c>
      <c r="AK1232" s="1">
        <v>3</v>
      </c>
      <c r="AL1232" s="1">
        <v>1</v>
      </c>
    </row>
    <row r="1233" spans="1:39" ht="15.75" customHeight="1" x14ac:dyDescent="0.25">
      <c r="A1233" s="2" t="s">
        <v>29</v>
      </c>
      <c r="B1233" s="3">
        <v>246</v>
      </c>
      <c r="C1233" s="4">
        <v>9</v>
      </c>
      <c r="D1233" s="1" t="s">
        <v>41</v>
      </c>
      <c r="E1233" s="1" t="s">
        <v>42</v>
      </c>
      <c r="F1233" s="1" t="s">
        <v>35</v>
      </c>
      <c r="G1233" s="1">
        <v>2012</v>
      </c>
      <c r="H1233" s="4" t="s">
        <v>103</v>
      </c>
      <c r="V1233" s="5" t="e">
        <f t="shared" si="109"/>
        <v>#DIV/0!</v>
      </c>
      <c r="Y1233" s="5" t="e">
        <f t="shared" si="110"/>
        <v>#DIV/0!</v>
      </c>
      <c r="Z1233" s="4" t="e">
        <f t="shared" si="111"/>
        <v>#DIV/0!</v>
      </c>
      <c r="AB1233" s="1" t="e">
        <f t="shared" si="112"/>
        <v>#DIV/0!</v>
      </c>
      <c r="AD1233" s="1" t="e">
        <f t="shared" si="113"/>
        <v>#DIV/0!</v>
      </c>
      <c r="AJ1233" s="1">
        <v>3</v>
      </c>
    </row>
    <row r="1234" spans="1:39" s="36" customFormat="1" ht="15.75" customHeight="1" x14ac:dyDescent="0.25">
      <c r="A1234" s="34" t="s">
        <v>29</v>
      </c>
      <c r="B1234" s="30">
        <v>247</v>
      </c>
      <c r="C1234" s="35">
        <v>9</v>
      </c>
      <c r="D1234" s="36" t="s">
        <v>41</v>
      </c>
      <c r="E1234" s="36" t="s">
        <v>42</v>
      </c>
      <c r="F1234" s="36" t="s">
        <v>35</v>
      </c>
      <c r="G1234" s="36">
        <v>2008</v>
      </c>
      <c r="H1234" s="35" t="s">
        <v>103</v>
      </c>
      <c r="I1234" s="35"/>
      <c r="J1234" s="36">
        <v>53</v>
      </c>
      <c r="K1234" s="36">
        <v>3</v>
      </c>
      <c r="L1234" s="36">
        <f>J1234-22</f>
        <v>31</v>
      </c>
      <c r="M1234" s="36">
        <f>J1234-49</f>
        <v>4</v>
      </c>
      <c r="N1234" s="36">
        <f>J1234-67</f>
        <v>-14</v>
      </c>
      <c r="O1234" s="36">
        <f>J1234-82</f>
        <v>-29</v>
      </c>
      <c r="R1234" s="36">
        <v>3</v>
      </c>
      <c r="S1234" s="36">
        <v>197</v>
      </c>
      <c r="T1234" s="36">
        <v>25</v>
      </c>
      <c r="U1234" s="36">
        <v>101</v>
      </c>
      <c r="V1234" s="37">
        <f t="shared" si="109"/>
        <v>4.04</v>
      </c>
      <c r="W1234" s="36">
        <v>4</v>
      </c>
      <c r="X1234" s="36">
        <v>21</v>
      </c>
      <c r="Y1234" s="37">
        <f t="shared" si="110"/>
        <v>0.84</v>
      </c>
      <c r="Z1234" s="35">
        <f t="shared" si="111"/>
        <v>20.792079207920793</v>
      </c>
      <c r="AA1234" s="36">
        <v>0</v>
      </c>
      <c r="AB1234" s="36">
        <f t="shared" si="112"/>
        <v>0</v>
      </c>
      <c r="AC1234" s="36">
        <v>0</v>
      </c>
      <c r="AD1234" s="36">
        <f t="shared" si="113"/>
        <v>0</v>
      </c>
      <c r="AE1234" s="41" t="s">
        <v>74</v>
      </c>
      <c r="AF1234" s="36">
        <v>7</v>
      </c>
      <c r="AG1234" s="36">
        <v>3</v>
      </c>
      <c r="AH1234" s="36">
        <v>2</v>
      </c>
      <c r="AI1234" s="36">
        <v>3</v>
      </c>
      <c r="AJ1234" s="42">
        <v>3</v>
      </c>
      <c r="AK1234" s="36">
        <v>2</v>
      </c>
      <c r="AM1234" s="36" t="s">
        <v>54</v>
      </c>
    </row>
    <row r="1235" spans="1:39" ht="15.75" customHeight="1" x14ac:dyDescent="0.25">
      <c r="A1235" s="2" t="s">
        <v>29</v>
      </c>
      <c r="B1235" s="3">
        <v>247</v>
      </c>
      <c r="C1235" s="4">
        <v>9</v>
      </c>
      <c r="D1235" s="1" t="s">
        <v>41</v>
      </c>
      <c r="E1235" s="1" t="s">
        <v>42</v>
      </c>
      <c r="F1235" s="1" t="s">
        <v>35</v>
      </c>
      <c r="G1235" s="1">
        <v>2009</v>
      </c>
      <c r="H1235" s="4" t="s">
        <v>103</v>
      </c>
      <c r="V1235" s="5" t="e">
        <f t="shared" si="109"/>
        <v>#DIV/0!</v>
      </c>
      <c r="Y1235" s="5" t="e">
        <f t="shared" si="110"/>
        <v>#DIV/0!</v>
      </c>
      <c r="Z1235" s="4" t="e">
        <f t="shared" si="111"/>
        <v>#DIV/0!</v>
      </c>
      <c r="AB1235" s="1" t="e">
        <f t="shared" si="112"/>
        <v>#DIV/0!</v>
      </c>
      <c r="AD1235" s="1" t="e">
        <f t="shared" si="113"/>
        <v>#DIV/0!</v>
      </c>
    </row>
    <row r="1236" spans="1:39" ht="15.75" customHeight="1" x14ac:dyDescent="0.25">
      <c r="A1236" s="2" t="s">
        <v>29</v>
      </c>
      <c r="B1236" s="3">
        <v>247</v>
      </c>
      <c r="C1236" s="4">
        <v>9</v>
      </c>
      <c r="D1236" s="1" t="s">
        <v>41</v>
      </c>
      <c r="E1236" s="1" t="s">
        <v>42</v>
      </c>
      <c r="F1236" s="1" t="s">
        <v>35</v>
      </c>
      <c r="G1236" s="1">
        <v>2010</v>
      </c>
      <c r="H1236" s="4" t="s">
        <v>103</v>
      </c>
      <c r="V1236" s="5" t="e">
        <f t="shared" si="109"/>
        <v>#DIV/0!</v>
      </c>
      <c r="Y1236" s="5" t="e">
        <f t="shared" si="110"/>
        <v>#DIV/0!</v>
      </c>
      <c r="Z1236" s="4" t="e">
        <f t="shared" si="111"/>
        <v>#DIV/0!</v>
      </c>
      <c r="AB1236" s="1" t="e">
        <f t="shared" si="112"/>
        <v>#DIV/0!</v>
      </c>
      <c r="AD1236" s="1" t="e">
        <f t="shared" si="113"/>
        <v>#DIV/0!</v>
      </c>
      <c r="AJ1236" s="1"/>
    </row>
    <row r="1237" spans="1:39" ht="15.75" customHeight="1" x14ac:dyDescent="0.25">
      <c r="A1237" s="2" t="s">
        <v>29</v>
      </c>
      <c r="B1237" s="3">
        <v>247</v>
      </c>
      <c r="C1237" s="4">
        <v>9</v>
      </c>
      <c r="D1237" s="1" t="s">
        <v>41</v>
      </c>
      <c r="E1237" s="1" t="s">
        <v>42</v>
      </c>
      <c r="F1237" s="1" t="s">
        <v>35</v>
      </c>
      <c r="G1237" s="1">
        <v>2011</v>
      </c>
      <c r="H1237" s="4" t="s">
        <v>103</v>
      </c>
      <c r="V1237" s="5" t="e">
        <f t="shared" si="109"/>
        <v>#DIV/0!</v>
      </c>
      <c r="Y1237" s="5" t="e">
        <f t="shared" si="110"/>
        <v>#DIV/0!</v>
      </c>
      <c r="Z1237" s="4" t="e">
        <f t="shared" si="111"/>
        <v>#DIV/0!</v>
      </c>
      <c r="AB1237" s="1" t="e">
        <f t="shared" si="112"/>
        <v>#DIV/0!</v>
      </c>
      <c r="AD1237" s="1" t="e">
        <f t="shared" si="113"/>
        <v>#DIV/0!</v>
      </c>
      <c r="AJ1237" s="1"/>
    </row>
    <row r="1238" spans="1:39" ht="15.75" customHeight="1" x14ac:dyDescent="0.25">
      <c r="A1238" s="2" t="s">
        <v>29</v>
      </c>
      <c r="B1238" s="3">
        <v>247</v>
      </c>
      <c r="C1238" s="4">
        <v>9</v>
      </c>
      <c r="D1238" s="1" t="s">
        <v>41</v>
      </c>
      <c r="E1238" s="1" t="s">
        <v>42</v>
      </c>
      <c r="F1238" s="1" t="s">
        <v>35</v>
      </c>
      <c r="G1238" s="1">
        <v>2012</v>
      </c>
      <c r="H1238" s="4" t="s">
        <v>103</v>
      </c>
      <c r="V1238" s="5" t="e">
        <f t="shared" si="109"/>
        <v>#DIV/0!</v>
      </c>
      <c r="Y1238" s="5" t="e">
        <f t="shared" si="110"/>
        <v>#DIV/0!</v>
      </c>
      <c r="Z1238" s="4" t="e">
        <f t="shared" si="111"/>
        <v>#DIV/0!</v>
      </c>
      <c r="AB1238" s="1" t="e">
        <f t="shared" si="112"/>
        <v>#DIV/0!</v>
      </c>
      <c r="AD1238" s="1" t="e">
        <f t="shared" si="113"/>
        <v>#DIV/0!</v>
      </c>
      <c r="AJ1238" s="1">
        <v>3</v>
      </c>
    </row>
    <row r="1239" spans="1:39" s="36" customFormat="1" ht="15.75" customHeight="1" x14ac:dyDescent="0.25">
      <c r="A1239" s="34" t="s">
        <v>29</v>
      </c>
      <c r="B1239" s="30">
        <v>248</v>
      </c>
      <c r="C1239" s="35">
        <v>9</v>
      </c>
      <c r="D1239" s="36" t="s">
        <v>41</v>
      </c>
      <c r="E1239" s="36" t="s">
        <v>42</v>
      </c>
      <c r="F1239" s="36" t="s">
        <v>35</v>
      </c>
      <c r="G1239" s="36">
        <v>2008</v>
      </c>
      <c r="H1239" s="35" t="s">
        <v>103</v>
      </c>
      <c r="I1239" s="35"/>
      <c r="J1239" s="36">
        <v>53</v>
      </c>
      <c r="K1239" s="36">
        <v>2</v>
      </c>
      <c r="L1239" s="36">
        <f>J1239-22</f>
        <v>31</v>
      </c>
      <c r="M1239" s="36">
        <f>J1239-49</f>
        <v>4</v>
      </c>
      <c r="N1239" s="36">
        <f>J1239-67</f>
        <v>-14</v>
      </c>
      <c r="O1239" s="36">
        <f>J1239-82</f>
        <v>-29</v>
      </c>
      <c r="R1239" s="36">
        <v>2</v>
      </c>
      <c r="S1239" s="36">
        <v>197</v>
      </c>
      <c r="T1239" s="36">
        <v>25</v>
      </c>
      <c r="U1239" s="36">
        <v>98</v>
      </c>
      <c r="V1239" s="37">
        <f t="shared" si="109"/>
        <v>3.92</v>
      </c>
      <c r="W1239" s="36">
        <v>4</v>
      </c>
      <c r="X1239" s="36">
        <v>22</v>
      </c>
      <c r="Y1239" s="37">
        <f t="shared" si="110"/>
        <v>0.88</v>
      </c>
      <c r="Z1239" s="35">
        <f t="shared" si="111"/>
        <v>22.448979591836736</v>
      </c>
      <c r="AA1239" s="36">
        <v>0</v>
      </c>
      <c r="AB1239" s="36">
        <f t="shared" si="112"/>
        <v>0</v>
      </c>
      <c r="AC1239" s="36">
        <v>0</v>
      </c>
      <c r="AD1239" s="36">
        <f t="shared" si="113"/>
        <v>0</v>
      </c>
      <c r="AE1239" s="41" t="s">
        <v>61</v>
      </c>
      <c r="AF1239" s="36">
        <v>8</v>
      </c>
      <c r="AG1239" s="36">
        <v>2</v>
      </c>
      <c r="AH1239" s="36">
        <v>2</v>
      </c>
      <c r="AI1239" s="36">
        <v>3</v>
      </c>
      <c r="AJ1239" s="42">
        <v>3</v>
      </c>
      <c r="AK1239" s="36">
        <v>4</v>
      </c>
      <c r="AM1239" s="36" t="s">
        <v>54</v>
      </c>
    </row>
    <row r="1240" spans="1:39" ht="15.75" customHeight="1" x14ac:dyDescent="0.25">
      <c r="A1240" s="2" t="s">
        <v>29</v>
      </c>
      <c r="B1240" s="3">
        <v>248</v>
      </c>
      <c r="C1240" s="4">
        <v>9</v>
      </c>
      <c r="D1240" s="1" t="s">
        <v>41</v>
      </c>
      <c r="E1240" s="1" t="s">
        <v>42</v>
      </c>
      <c r="F1240" s="1" t="s">
        <v>35</v>
      </c>
      <c r="G1240" s="1">
        <v>2009</v>
      </c>
      <c r="H1240" s="4" t="s">
        <v>103</v>
      </c>
      <c r="V1240" s="5" t="e">
        <f t="shared" si="109"/>
        <v>#DIV/0!</v>
      </c>
      <c r="Y1240" s="5" t="e">
        <f t="shared" si="110"/>
        <v>#DIV/0!</v>
      </c>
      <c r="Z1240" s="4" t="e">
        <f t="shared" si="111"/>
        <v>#DIV/0!</v>
      </c>
      <c r="AB1240" s="1" t="e">
        <f t="shared" si="112"/>
        <v>#DIV/0!</v>
      </c>
      <c r="AD1240" s="1" t="e">
        <f t="shared" si="113"/>
        <v>#DIV/0!</v>
      </c>
    </row>
    <row r="1241" spans="1:39" ht="15.75" customHeight="1" x14ac:dyDescent="0.25">
      <c r="A1241" s="2" t="s">
        <v>29</v>
      </c>
      <c r="B1241" s="3">
        <v>248</v>
      </c>
      <c r="C1241" s="4">
        <v>9</v>
      </c>
      <c r="D1241" s="1" t="s">
        <v>41</v>
      </c>
      <c r="E1241" s="1" t="s">
        <v>42</v>
      </c>
      <c r="F1241" s="1" t="s">
        <v>35</v>
      </c>
      <c r="G1241" s="1">
        <v>2010</v>
      </c>
      <c r="H1241" s="4" t="s">
        <v>103</v>
      </c>
      <c r="V1241" s="5" t="e">
        <f t="shared" si="109"/>
        <v>#DIV/0!</v>
      </c>
      <c r="Y1241" s="5" t="e">
        <f t="shared" si="110"/>
        <v>#DIV/0!</v>
      </c>
      <c r="Z1241" s="4" t="e">
        <f t="shared" si="111"/>
        <v>#DIV/0!</v>
      </c>
      <c r="AB1241" s="1" t="e">
        <f t="shared" si="112"/>
        <v>#DIV/0!</v>
      </c>
      <c r="AD1241" s="1" t="e">
        <f t="shared" si="113"/>
        <v>#DIV/0!</v>
      </c>
      <c r="AJ1241" s="1"/>
    </row>
    <row r="1242" spans="1:39" ht="15.75" customHeight="1" x14ac:dyDescent="0.25">
      <c r="A1242" s="2" t="s">
        <v>29</v>
      </c>
      <c r="B1242" s="3">
        <v>248</v>
      </c>
      <c r="C1242" s="4">
        <v>9</v>
      </c>
      <c r="D1242" s="1" t="s">
        <v>41</v>
      </c>
      <c r="E1242" s="1" t="s">
        <v>42</v>
      </c>
      <c r="F1242" s="1" t="s">
        <v>35</v>
      </c>
      <c r="G1242" s="1">
        <v>2011</v>
      </c>
      <c r="H1242" s="4" t="s">
        <v>103</v>
      </c>
      <c r="V1242" s="5" t="e">
        <f t="shared" si="109"/>
        <v>#DIV/0!</v>
      </c>
      <c r="Y1242" s="5" t="e">
        <f t="shared" si="110"/>
        <v>#DIV/0!</v>
      </c>
      <c r="Z1242" s="4" t="e">
        <f t="shared" si="111"/>
        <v>#DIV/0!</v>
      </c>
      <c r="AB1242" s="1" t="e">
        <f t="shared" si="112"/>
        <v>#DIV/0!</v>
      </c>
      <c r="AD1242" s="1" t="e">
        <f t="shared" si="113"/>
        <v>#DIV/0!</v>
      </c>
      <c r="AJ1242" s="1"/>
    </row>
    <row r="1243" spans="1:39" ht="15.75" customHeight="1" x14ac:dyDescent="0.25">
      <c r="A1243" s="2" t="s">
        <v>29</v>
      </c>
      <c r="B1243" s="3">
        <v>248</v>
      </c>
      <c r="C1243" s="4">
        <v>9</v>
      </c>
      <c r="D1243" s="1" t="s">
        <v>41</v>
      </c>
      <c r="E1243" s="1" t="s">
        <v>42</v>
      </c>
      <c r="F1243" s="1" t="s">
        <v>35</v>
      </c>
      <c r="G1243" s="1">
        <v>2012</v>
      </c>
      <c r="H1243" s="4" t="s">
        <v>103</v>
      </c>
      <c r="V1243" s="5" t="e">
        <f t="shared" si="109"/>
        <v>#DIV/0!</v>
      </c>
      <c r="Y1243" s="5" t="e">
        <f t="shared" si="110"/>
        <v>#DIV/0!</v>
      </c>
      <c r="Z1243" s="4" t="e">
        <f t="shared" si="111"/>
        <v>#DIV/0!</v>
      </c>
      <c r="AB1243" s="1" t="e">
        <f t="shared" si="112"/>
        <v>#DIV/0!</v>
      </c>
      <c r="AD1243" s="1" t="e">
        <f t="shared" si="113"/>
        <v>#DIV/0!</v>
      </c>
      <c r="AJ1243" s="1">
        <v>3</v>
      </c>
    </row>
    <row r="1244" spans="1:39" s="36" customFormat="1" x14ac:dyDescent="0.25">
      <c r="A1244" s="34" t="s">
        <v>29</v>
      </c>
      <c r="B1244" s="30">
        <v>249</v>
      </c>
      <c r="C1244" s="35">
        <v>9</v>
      </c>
      <c r="D1244" s="36" t="s">
        <v>41</v>
      </c>
      <c r="E1244" s="36" t="s">
        <v>42</v>
      </c>
      <c r="F1244" s="36" t="s">
        <v>35</v>
      </c>
      <c r="G1244" s="36">
        <v>2008</v>
      </c>
      <c r="H1244" s="4" t="s">
        <v>103</v>
      </c>
      <c r="I1244" s="35"/>
      <c r="J1244" s="36">
        <v>61</v>
      </c>
      <c r="K1244" s="36">
        <v>4</v>
      </c>
      <c r="L1244" s="36">
        <f>J1244-22</f>
        <v>39</v>
      </c>
      <c r="M1244" s="36">
        <f>J1244-49</f>
        <v>12</v>
      </c>
      <c r="N1244" s="36">
        <f>J1244-67</f>
        <v>-6</v>
      </c>
      <c r="O1244" s="36">
        <f>J1244-82</f>
        <v>-21</v>
      </c>
      <c r="R1244" s="36">
        <v>3</v>
      </c>
      <c r="S1244" s="36">
        <v>201</v>
      </c>
      <c r="T1244" s="36">
        <v>25</v>
      </c>
      <c r="U1244" s="36">
        <v>101</v>
      </c>
      <c r="V1244" s="37">
        <f t="shared" si="109"/>
        <v>4.04</v>
      </c>
      <c r="W1244" s="36">
        <v>4</v>
      </c>
      <c r="X1244" s="36">
        <v>26</v>
      </c>
      <c r="Y1244" s="45">
        <f t="shared" si="110"/>
        <v>1.04</v>
      </c>
      <c r="Z1244" s="35">
        <f t="shared" si="111"/>
        <v>25.742574257425744</v>
      </c>
      <c r="AA1244" s="36">
        <v>0</v>
      </c>
      <c r="AB1244" s="36">
        <f t="shared" si="112"/>
        <v>0</v>
      </c>
      <c r="AC1244" s="36">
        <v>0</v>
      </c>
      <c r="AD1244" s="36">
        <f t="shared" si="113"/>
        <v>0</v>
      </c>
      <c r="AE1244" s="41" t="s">
        <v>61</v>
      </c>
      <c r="AF1244" s="36">
        <v>10</v>
      </c>
      <c r="AG1244" s="36">
        <v>2</v>
      </c>
      <c r="AH1244" s="36">
        <v>2</v>
      </c>
      <c r="AI1244" s="36">
        <v>2</v>
      </c>
      <c r="AJ1244" s="42">
        <v>3</v>
      </c>
      <c r="AK1244" s="36">
        <v>4</v>
      </c>
      <c r="AM1244" s="36" t="s">
        <v>54</v>
      </c>
    </row>
    <row r="1245" spans="1:39" ht="15.75" customHeight="1" x14ac:dyDescent="0.25">
      <c r="A1245" s="2" t="s">
        <v>29</v>
      </c>
      <c r="B1245" s="3">
        <v>249</v>
      </c>
      <c r="C1245" s="4">
        <v>9</v>
      </c>
      <c r="D1245" s="1" t="s">
        <v>41</v>
      </c>
      <c r="E1245" s="1" t="s">
        <v>42</v>
      </c>
      <c r="F1245" s="1" t="s">
        <v>35</v>
      </c>
      <c r="G1245" s="1">
        <v>2009</v>
      </c>
      <c r="H1245" s="4" t="s">
        <v>103</v>
      </c>
      <c r="J1245" s="1">
        <v>59</v>
      </c>
      <c r="K1245" s="1">
        <v>5</v>
      </c>
      <c r="L1245" s="1">
        <f>J1245-26</f>
        <v>33</v>
      </c>
      <c r="M1245" s="1">
        <f>J1245-50</f>
        <v>9</v>
      </c>
      <c r="N1245" s="1">
        <f>J1245-66</f>
        <v>-7</v>
      </c>
      <c r="O1245" s="1">
        <f>J1245-82</f>
        <v>-23</v>
      </c>
      <c r="R1245" s="1">
        <v>3</v>
      </c>
      <c r="S1245" s="1">
        <v>197</v>
      </c>
      <c r="T1245" s="1">
        <v>25</v>
      </c>
      <c r="U1245" s="1">
        <v>78</v>
      </c>
      <c r="V1245" s="5">
        <f t="shared" si="109"/>
        <v>3.12</v>
      </c>
      <c r="W1245" s="1">
        <v>4</v>
      </c>
      <c r="X1245" s="1">
        <v>26</v>
      </c>
      <c r="Y1245" s="5">
        <f t="shared" si="110"/>
        <v>1.04</v>
      </c>
      <c r="Z1245" s="4">
        <f t="shared" si="111"/>
        <v>33.333333333333336</v>
      </c>
      <c r="AA1245" s="1">
        <v>0</v>
      </c>
      <c r="AB1245" s="1">
        <f t="shared" si="112"/>
        <v>0</v>
      </c>
      <c r="AC1245" s="1">
        <v>3</v>
      </c>
      <c r="AD1245" s="1">
        <f t="shared" si="113"/>
        <v>12</v>
      </c>
      <c r="AE1245" s="7" t="s">
        <v>61</v>
      </c>
      <c r="AF1245" s="1">
        <v>10</v>
      </c>
      <c r="AG1245" s="1">
        <v>2</v>
      </c>
      <c r="AH1245" s="1">
        <v>1</v>
      </c>
      <c r="AI1245" s="1">
        <v>2</v>
      </c>
      <c r="AJ1245" s="25">
        <v>3</v>
      </c>
      <c r="AK1245" s="1">
        <v>4</v>
      </c>
      <c r="AL1245" s="1">
        <v>1</v>
      </c>
    </row>
    <row r="1246" spans="1:39" ht="15.75" customHeight="1" x14ac:dyDescent="0.25">
      <c r="A1246" s="2" t="s">
        <v>29</v>
      </c>
      <c r="B1246" s="3">
        <v>249</v>
      </c>
      <c r="C1246" s="4">
        <v>9</v>
      </c>
      <c r="D1246" s="1" t="s">
        <v>41</v>
      </c>
      <c r="E1246" s="1" t="s">
        <v>42</v>
      </c>
      <c r="F1246" s="1" t="s">
        <v>35</v>
      </c>
      <c r="G1246" s="1">
        <v>2010</v>
      </c>
      <c r="H1246" s="4" t="s">
        <v>103</v>
      </c>
      <c r="J1246" s="1">
        <v>78</v>
      </c>
      <c r="K1246" s="1">
        <v>3</v>
      </c>
      <c r="L1246" s="1">
        <f>J1246-40</f>
        <v>38</v>
      </c>
      <c r="M1246" s="1">
        <f>J1246-60</f>
        <v>18</v>
      </c>
      <c r="N1246" s="1">
        <f>J1246-82</f>
        <v>-4</v>
      </c>
      <c r="O1246" s="1">
        <f>J1246-98</f>
        <v>-20</v>
      </c>
      <c r="R1246" s="1">
        <v>2</v>
      </c>
      <c r="S1246" s="1">
        <v>217</v>
      </c>
      <c r="T1246" s="1">
        <v>25</v>
      </c>
      <c r="U1246" s="1">
        <v>100</v>
      </c>
      <c r="V1246" s="5">
        <f t="shared" si="109"/>
        <v>4</v>
      </c>
      <c r="W1246" s="1">
        <v>4</v>
      </c>
      <c r="X1246" s="1">
        <v>27</v>
      </c>
      <c r="Y1246" s="5">
        <f t="shared" si="110"/>
        <v>1.08</v>
      </c>
      <c r="Z1246" s="4">
        <f t="shared" si="111"/>
        <v>27</v>
      </c>
      <c r="AA1246" s="1">
        <v>0</v>
      </c>
      <c r="AB1246" s="1">
        <f t="shared" si="112"/>
        <v>0</v>
      </c>
      <c r="AC1246" s="1">
        <v>0</v>
      </c>
      <c r="AD1246" s="1">
        <f t="shared" si="113"/>
        <v>0</v>
      </c>
      <c r="AE1246" s="7" t="s">
        <v>63</v>
      </c>
      <c r="AF1246" s="1">
        <v>8</v>
      </c>
      <c r="AG1246" s="1">
        <v>2</v>
      </c>
      <c r="AH1246" s="1">
        <v>2</v>
      </c>
      <c r="AI1246" s="1">
        <v>1</v>
      </c>
      <c r="AJ1246" s="1">
        <v>3</v>
      </c>
      <c r="AK1246" s="1">
        <v>4</v>
      </c>
      <c r="AL1246" s="1">
        <v>1</v>
      </c>
    </row>
    <row r="1247" spans="1:39" ht="15.75" customHeight="1" x14ac:dyDescent="0.25">
      <c r="A1247" s="2" t="s">
        <v>29</v>
      </c>
      <c r="B1247" s="3">
        <v>249</v>
      </c>
      <c r="C1247" s="4">
        <v>9</v>
      </c>
      <c r="D1247" s="1" t="s">
        <v>41</v>
      </c>
      <c r="E1247" s="1" t="s">
        <v>42</v>
      </c>
      <c r="F1247" s="1" t="s">
        <v>35</v>
      </c>
      <c r="G1247" s="1">
        <v>2011</v>
      </c>
      <c r="H1247" s="4" t="s">
        <v>103</v>
      </c>
      <c r="J1247" s="1">
        <v>58</v>
      </c>
      <c r="K1247" s="1">
        <v>4</v>
      </c>
      <c r="P1247" s="1" t="s">
        <v>158</v>
      </c>
      <c r="R1247" s="1">
        <v>3</v>
      </c>
      <c r="S1247" s="1">
        <v>209</v>
      </c>
      <c r="T1247" s="1">
        <v>25</v>
      </c>
      <c r="U1247" s="1">
        <v>84</v>
      </c>
      <c r="V1247" s="5">
        <f t="shared" si="109"/>
        <v>3.36</v>
      </c>
      <c r="W1247" s="1">
        <v>4</v>
      </c>
      <c r="X1247" s="1">
        <v>24</v>
      </c>
      <c r="Y1247" s="5">
        <f t="shared" si="110"/>
        <v>0.96</v>
      </c>
      <c r="Z1247" s="4">
        <f t="shared" si="111"/>
        <v>28.571428571428573</v>
      </c>
      <c r="AA1247" s="1">
        <v>0</v>
      </c>
      <c r="AB1247" s="1">
        <f t="shared" si="112"/>
        <v>0</v>
      </c>
      <c r="AC1247" s="1">
        <v>1</v>
      </c>
      <c r="AD1247" s="1">
        <f t="shared" si="113"/>
        <v>4</v>
      </c>
      <c r="AE1247" s="7" t="s">
        <v>61</v>
      </c>
      <c r="AF1247" s="1">
        <v>3</v>
      </c>
      <c r="AG1247" s="1">
        <v>1</v>
      </c>
      <c r="AH1247" s="1">
        <v>2</v>
      </c>
      <c r="AI1247" s="1">
        <v>1</v>
      </c>
      <c r="AJ1247" s="1">
        <v>3</v>
      </c>
      <c r="AK1247" s="1">
        <v>3</v>
      </c>
      <c r="AL1247" s="1">
        <v>2</v>
      </c>
    </row>
    <row r="1248" spans="1:39" ht="15.75" customHeight="1" x14ac:dyDescent="0.25">
      <c r="A1248" s="2" t="s">
        <v>29</v>
      </c>
      <c r="B1248" s="3">
        <v>249</v>
      </c>
      <c r="C1248" s="4">
        <v>9</v>
      </c>
      <c r="D1248" s="1" t="s">
        <v>41</v>
      </c>
      <c r="E1248" s="1" t="s">
        <v>42</v>
      </c>
      <c r="F1248" s="1" t="s">
        <v>35</v>
      </c>
      <c r="G1248" s="1">
        <v>2012</v>
      </c>
      <c r="H1248" s="4" t="s">
        <v>103</v>
      </c>
      <c r="V1248" s="5" t="e">
        <f t="shared" si="109"/>
        <v>#DIV/0!</v>
      </c>
      <c r="Y1248" s="5" t="e">
        <f t="shared" si="110"/>
        <v>#DIV/0!</v>
      </c>
      <c r="Z1248" s="4" t="e">
        <f t="shared" si="111"/>
        <v>#DIV/0!</v>
      </c>
      <c r="AB1248" s="1" t="e">
        <f t="shared" si="112"/>
        <v>#DIV/0!</v>
      </c>
      <c r="AD1248" s="1" t="e">
        <f t="shared" si="113"/>
        <v>#DIV/0!</v>
      </c>
      <c r="AJ1248" s="1">
        <v>3</v>
      </c>
    </row>
    <row r="1249" spans="1:39" s="36" customFormat="1" ht="15.75" customHeight="1" x14ac:dyDescent="0.25">
      <c r="A1249" s="34" t="s">
        <v>29</v>
      </c>
      <c r="B1249" s="30">
        <v>250</v>
      </c>
      <c r="C1249" s="35">
        <v>9</v>
      </c>
      <c r="D1249" s="36" t="s">
        <v>41</v>
      </c>
      <c r="E1249" s="36" t="s">
        <v>42</v>
      </c>
      <c r="F1249" s="36" t="s">
        <v>35</v>
      </c>
      <c r="G1249" s="36">
        <v>2008</v>
      </c>
      <c r="H1249" s="35" t="s">
        <v>103</v>
      </c>
      <c r="I1249" s="35"/>
      <c r="J1249" s="36">
        <v>51</v>
      </c>
      <c r="K1249" s="36">
        <v>3</v>
      </c>
      <c r="L1249" s="36">
        <f>J1249-22</f>
        <v>29</v>
      </c>
      <c r="M1249" s="36">
        <f>J1249-49</f>
        <v>2</v>
      </c>
      <c r="N1249" s="36">
        <f>J1249-67</f>
        <v>-16</v>
      </c>
      <c r="O1249" s="36">
        <f>J1249-82</f>
        <v>-31</v>
      </c>
      <c r="R1249" s="36">
        <v>2</v>
      </c>
      <c r="S1249" s="36">
        <v>195</v>
      </c>
      <c r="T1249" s="36">
        <v>25</v>
      </c>
      <c r="U1249" s="36">
        <v>111</v>
      </c>
      <c r="V1249" s="37">
        <f t="shared" si="109"/>
        <v>4.4400000000000004</v>
      </c>
      <c r="W1249" s="36">
        <v>4</v>
      </c>
      <c r="X1249" s="36">
        <v>26</v>
      </c>
      <c r="Y1249" s="45">
        <f t="shared" si="110"/>
        <v>1.04</v>
      </c>
      <c r="Z1249" s="35">
        <f t="shared" si="111"/>
        <v>23.423423423423422</v>
      </c>
      <c r="AA1249" s="36">
        <v>0</v>
      </c>
      <c r="AB1249" s="36">
        <f t="shared" si="112"/>
        <v>0</v>
      </c>
      <c r="AC1249" s="36">
        <v>0</v>
      </c>
      <c r="AD1249" s="36">
        <f t="shared" si="113"/>
        <v>0</v>
      </c>
      <c r="AE1249" s="41" t="s">
        <v>83</v>
      </c>
      <c r="AF1249" s="36">
        <v>8</v>
      </c>
      <c r="AG1249" s="36">
        <v>2</v>
      </c>
      <c r="AH1249" s="36">
        <v>2</v>
      </c>
      <c r="AI1249" s="36">
        <v>2</v>
      </c>
      <c r="AJ1249" s="42">
        <v>3</v>
      </c>
      <c r="AK1249" s="36">
        <v>4</v>
      </c>
      <c r="AM1249" s="36" t="s">
        <v>54</v>
      </c>
    </row>
    <row r="1250" spans="1:39" ht="15.75" customHeight="1" x14ac:dyDescent="0.25">
      <c r="A1250" s="2" t="s">
        <v>29</v>
      </c>
      <c r="B1250" s="3">
        <v>250</v>
      </c>
      <c r="C1250" s="4">
        <v>9</v>
      </c>
      <c r="D1250" s="1" t="s">
        <v>41</v>
      </c>
      <c r="E1250" s="1" t="s">
        <v>42</v>
      </c>
      <c r="F1250" s="1" t="s">
        <v>35</v>
      </c>
      <c r="G1250" s="1">
        <v>2009</v>
      </c>
      <c r="H1250" s="4" t="s">
        <v>103</v>
      </c>
      <c r="V1250" s="5" t="e">
        <f t="shared" si="109"/>
        <v>#DIV/0!</v>
      </c>
      <c r="Y1250" s="5" t="e">
        <f t="shared" si="110"/>
        <v>#DIV/0!</v>
      </c>
      <c r="Z1250" s="4" t="e">
        <f t="shared" si="111"/>
        <v>#DIV/0!</v>
      </c>
      <c r="AB1250" s="1" t="e">
        <f t="shared" si="112"/>
        <v>#DIV/0!</v>
      </c>
      <c r="AD1250" s="1" t="e">
        <f t="shared" si="113"/>
        <v>#DIV/0!</v>
      </c>
    </row>
    <row r="1251" spans="1:39" ht="15.75" customHeight="1" x14ac:dyDescent="0.25">
      <c r="A1251" s="2" t="s">
        <v>29</v>
      </c>
      <c r="B1251" s="3">
        <v>250</v>
      </c>
      <c r="C1251" s="4">
        <v>9</v>
      </c>
      <c r="D1251" s="1" t="s">
        <v>41</v>
      </c>
      <c r="E1251" s="1" t="s">
        <v>42</v>
      </c>
      <c r="F1251" s="1" t="s">
        <v>35</v>
      </c>
      <c r="G1251" s="1">
        <v>2010</v>
      </c>
      <c r="H1251" s="4" t="s">
        <v>103</v>
      </c>
      <c r="V1251" s="5" t="e">
        <f t="shared" si="109"/>
        <v>#DIV/0!</v>
      </c>
      <c r="Y1251" s="5" t="e">
        <f t="shared" si="110"/>
        <v>#DIV/0!</v>
      </c>
      <c r="Z1251" s="4" t="e">
        <f t="shared" si="111"/>
        <v>#DIV/0!</v>
      </c>
      <c r="AB1251" s="1" t="e">
        <f t="shared" si="112"/>
        <v>#DIV/0!</v>
      </c>
      <c r="AD1251" s="1" t="e">
        <f t="shared" si="113"/>
        <v>#DIV/0!</v>
      </c>
      <c r="AJ1251" s="1"/>
    </row>
    <row r="1252" spans="1:39" ht="15.75" customHeight="1" x14ac:dyDescent="0.25">
      <c r="A1252" s="2" t="s">
        <v>29</v>
      </c>
      <c r="B1252" s="3">
        <v>250</v>
      </c>
      <c r="C1252" s="4">
        <v>9</v>
      </c>
      <c r="D1252" s="1" t="s">
        <v>41</v>
      </c>
      <c r="E1252" s="1" t="s">
        <v>42</v>
      </c>
      <c r="F1252" s="1" t="s">
        <v>35</v>
      </c>
      <c r="G1252" s="1">
        <v>2011</v>
      </c>
      <c r="H1252" s="4" t="s">
        <v>103</v>
      </c>
      <c r="V1252" s="5" t="e">
        <f t="shared" si="109"/>
        <v>#DIV/0!</v>
      </c>
      <c r="Y1252" s="5" t="e">
        <f t="shared" si="110"/>
        <v>#DIV/0!</v>
      </c>
      <c r="Z1252" s="4" t="e">
        <f t="shared" si="111"/>
        <v>#DIV/0!</v>
      </c>
      <c r="AB1252" s="1" t="e">
        <f t="shared" si="112"/>
        <v>#DIV/0!</v>
      </c>
      <c r="AD1252" s="1" t="e">
        <f t="shared" si="113"/>
        <v>#DIV/0!</v>
      </c>
      <c r="AJ1252" s="1"/>
    </row>
    <row r="1253" spans="1:39" ht="15.75" customHeight="1" x14ac:dyDescent="0.25">
      <c r="A1253" s="2" t="s">
        <v>29</v>
      </c>
      <c r="B1253" s="3">
        <v>250</v>
      </c>
      <c r="C1253" s="4">
        <v>9</v>
      </c>
      <c r="D1253" s="1" t="s">
        <v>41</v>
      </c>
      <c r="E1253" s="1" t="s">
        <v>42</v>
      </c>
      <c r="F1253" s="1" t="s">
        <v>35</v>
      </c>
      <c r="G1253" s="1">
        <v>2012</v>
      </c>
      <c r="H1253" s="4" t="s">
        <v>103</v>
      </c>
      <c r="V1253" s="5" t="e">
        <f t="shared" si="109"/>
        <v>#DIV/0!</v>
      </c>
      <c r="Y1253" s="5" t="e">
        <f t="shared" si="110"/>
        <v>#DIV/0!</v>
      </c>
      <c r="Z1253" s="4" t="e">
        <f t="shared" si="111"/>
        <v>#DIV/0!</v>
      </c>
      <c r="AB1253" s="1" t="e">
        <f t="shared" si="112"/>
        <v>#DIV/0!</v>
      </c>
      <c r="AD1253" s="1" t="e">
        <f t="shared" si="113"/>
        <v>#DIV/0!</v>
      </c>
      <c r="AJ1253" s="1">
        <v>3</v>
      </c>
    </row>
    <row r="1254" spans="1:39" s="36" customFormat="1" ht="15.75" customHeight="1" x14ac:dyDescent="0.25">
      <c r="A1254" s="34" t="s">
        <v>29</v>
      </c>
      <c r="B1254" s="30">
        <v>251</v>
      </c>
      <c r="C1254" s="35">
        <v>9</v>
      </c>
      <c r="D1254" s="36" t="s">
        <v>41</v>
      </c>
      <c r="E1254" s="36" t="s">
        <v>42</v>
      </c>
      <c r="F1254" s="36" t="s">
        <v>35</v>
      </c>
      <c r="G1254" s="36">
        <v>2008</v>
      </c>
      <c r="H1254" s="35" t="s">
        <v>103</v>
      </c>
      <c r="I1254" s="35"/>
      <c r="J1254" s="36">
        <v>51</v>
      </c>
      <c r="K1254" s="36">
        <v>2</v>
      </c>
      <c r="L1254" s="36">
        <f>J1254-22</f>
        <v>29</v>
      </c>
      <c r="M1254" s="36">
        <f>J1254-49</f>
        <v>2</v>
      </c>
      <c r="N1254" s="36">
        <f>J1254-67</f>
        <v>-16</v>
      </c>
      <c r="O1254" s="36">
        <f>J1254-82</f>
        <v>-31</v>
      </c>
      <c r="R1254" s="36">
        <v>2</v>
      </c>
      <c r="S1254" s="36">
        <v>197</v>
      </c>
      <c r="T1254" s="36">
        <v>25</v>
      </c>
      <c r="U1254" s="36">
        <v>92</v>
      </c>
      <c r="V1254" s="37">
        <f t="shared" si="109"/>
        <v>3.68</v>
      </c>
      <c r="W1254" s="36">
        <v>4</v>
      </c>
      <c r="X1254" s="36">
        <v>28</v>
      </c>
      <c r="Y1254" s="45">
        <f t="shared" si="110"/>
        <v>1.1200000000000001</v>
      </c>
      <c r="Z1254" s="35">
        <f t="shared" si="111"/>
        <v>30.434782608695656</v>
      </c>
      <c r="AA1254" s="36">
        <v>0</v>
      </c>
      <c r="AB1254" s="36">
        <f t="shared" si="112"/>
        <v>0</v>
      </c>
      <c r="AC1254" s="36">
        <v>1</v>
      </c>
      <c r="AD1254" s="36">
        <f t="shared" si="113"/>
        <v>4</v>
      </c>
      <c r="AE1254" s="41" t="s">
        <v>62</v>
      </c>
      <c r="AF1254" s="36">
        <v>7</v>
      </c>
      <c r="AG1254" s="36">
        <v>3</v>
      </c>
      <c r="AH1254" s="36">
        <v>2</v>
      </c>
      <c r="AI1254" s="36">
        <v>2</v>
      </c>
      <c r="AJ1254" s="42">
        <v>1</v>
      </c>
      <c r="AK1254" s="36">
        <v>1</v>
      </c>
      <c r="AM1254" s="36" t="s">
        <v>54</v>
      </c>
    </row>
    <row r="1255" spans="1:39" ht="15.75" customHeight="1" x14ac:dyDescent="0.25">
      <c r="A1255" s="2" t="s">
        <v>29</v>
      </c>
      <c r="B1255" s="3">
        <v>251</v>
      </c>
      <c r="C1255" s="4">
        <v>9</v>
      </c>
      <c r="D1255" s="1" t="s">
        <v>41</v>
      </c>
      <c r="E1255" s="1" t="s">
        <v>42</v>
      </c>
      <c r="F1255" s="1" t="s">
        <v>35</v>
      </c>
      <c r="G1255" s="1">
        <v>2009</v>
      </c>
      <c r="H1255" s="4" t="s">
        <v>103</v>
      </c>
      <c r="V1255" s="5" t="e">
        <f t="shared" si="109"/>
        <v>#DIV/0!</v>
      </c>
      <c r="Y1255" s="5" t="e">
        <f t="shared" si="110"/>
        <v>#DIV/0!</v>
      </c>
      <c r="Z1255" s="4" t="e">
        <f t="shared" si="111"/>
        <v>#DIV/0!</v>
      </c>
      <c r="AB1255" s="1" t="e">
        <f t="shared" si="112"/>
        <v>#DIV/0!</v>
      </c>
      <c r="AD1255" s="1" t="e">
        <f t="shared" si="113"/>
        <v>#DIV/0!</v>
      </c>
    </row>
    <row r="1256" spans="1:39" ht="15.75" customHeight="1" x14ac:dyDescent="0.25">
      <c r="A1256" s="2" t="s">
        <v>29</v>
      </c>
      <c r="B1256" s="3">
        <v>251</v>
      </c>
      <c r="C1256" s="4">
        <v>9</v>
      </c>
      <c r="D1256" s="1" t="s">
        <v>41</v>
      </c>
      <c r="E1256" s="1" t="s">
        <v>42</v>
      </c>
      <c r="F1256" s="1" t="s">
        <v>35</v>
      </c>
      <c r="G1256" s="1">
        <v>2010</v>
      </c>
      <c r="H1256" s="4" t="s">
        <v>103</v>
      </c>
      <c r="V1256" s="5" t="e">
        <f t="shared" si="109"/>
        <v>#DIV/0!</v>
      </c>
      <c r="Y1256" s="5" t="e">
        <f t="shared" si="110"/>
        <v>#DIV/0!</v>
      </c>
      <c r="Z1256" s="4" t="e">
        <f t="shared" si="111"/>
        <v>#DIV/0!</v>
      </c>
      <c r="AB1256" s="1" t="e">
        <f t="shared" si="112"/>
        <v>#DIV/0!</v>
      </c>
      <c r="AD1256" s="1" t="e">
        <f t="shared" si="113"/>
        <v>#DIV/0!</v>
      </c>
      <c r="AJ1256" s="1"/>
    </row>
    <row r="1257" spans="1:39" ht="15.75" customHeight="1" x14ac:dyDescent="0.25">
      <c r="A1257" s="2" t="s">
        <v>29</v>
      </c>
      <c r="B1257" s="3">
        <v>251</v>
      </c>
      <c r="C1257" s="4">
        <v>9</v>
      </c>
      <c r="D1257" s="1" t="s">
        <v>41</v>
      </c>
      <c r="E1257" s="1" t="s">
        <v>42</v>
      </c>
      <c r="F1257" s="1" t="s">
        <v>35</v>
      </c>
      <c r="G1257" s="1">
        <v>2011</v>
      </c>
      <c r="H1257" s="4" t="s">
        <v>103</v>
      </c>
      <c r="V1257" s="5" t="e">
        <f t="shared" si="109"/>
        <v>#DIV/0!</v>
      </c>
      <c r="Y1257" s="5" t="e">
        <f t="shared" si="110"/>
        <v>#DIV/0!</v>
      </c>
      <c r="Z1257" s="4" t="e">
        <f t="shared" si="111"/>
        <v>#DIV/0!</v>
      </c>
      <c r="AB1257" s="1" t="e">
        <f t="shared" si="112"/>
        <v>#DIV/0!</v>
      </c>
      <c r="AD1257" s="1" t="e">
        <f t="shared" si="113"/>
        <v>#DIV/0!</v>
      </c>
      <c r="AJ1257" s="1"/>
    </row>
    <row r="1258" spans="1:39" ht="15.75" customHeight="1" x14ac:dyDescent="0.25">
      <c r="A1258" s="2" t="s">
        <v>29</v>
      </c>
      <c r="B1258" s="3">
        <v>251</v>
      </c>
      <c r="C1258" s="4">
        <v>9</v>
      </c>
      <c r="D1258" s="1" t="s">
        <v>41</v>
      </c>
      <c r="E1258" s="1" t="s">
        <v>42</v>
      </c>
      <c r="F1258" s="1" t="s">
        <v>35</v>
      </c>
      <c r="G1258" s="1">
        <v>2012</v>
      </c>
      <c r="H1258" s="4" t="s">
        <v>103</v>
      </c>
      <c r="V1258" s="5" t="e">
        <f t="shared" si="109"/>
        <v>#DIV/0!</v>
      </c>
      <c r="Y1258" s="5" t="e">
        <f t="shared" si="110"/>
        <v>#DIV/0!</v>
      </c>
      <c r="Z1258" s="4" t="e">
        <f t="shared" si="111"/>
        <v>#DIV/0!</v>
      </c>
      <c r="AB1258" s="1" t="e">
        <f t="shared" si="112"/>
        <v>#DIV/0!</v>
      </c>
      <c r="AD1258" s="1" t="e">
        <f t="shared" si="113"/>
        <v>#DIV/0!</v>
      </c>
      <c r="AJ1258" s="1">
        <v>1</v>
      </c>
    </row>
    <row r="1259" spans="1:39" s="36" customFormat="1" ht="15.75" customHeight="1" x14ac:dyDescent="0.25">
      <c r="A1259" s="34" t="s">
        <v>29</v>
      </c>
      <c r="B1259" s="30">
        <v>252</v>
      </c>
      <c r="C1259" s="35">
        <v>9</v>
      </c>
      <c r="D1259" s="36" t="s">
        <v>41</v>
      </c>
      <c r="E1259" s="36" t="s">
        <v>42</v>
      </c>
      <c r="F1259" s="36" t="s">
        <v>35</v>
      </c>
      <c r="G1259" s="36">
        <v>2008</v>
      </c>
      <c r="H1259" s="35" t="s">
        <v>103</v>
      </c>
      <c r="I1259" s="35"/>
      <c r="J1259" s="36">
        <v>53</v>
      </c>
      <c r="K1259" s="36">
        <v>3</v>
      </c>
      <c r="L1259" s="36">
        <f>J1259-22</f>
        <v>31</v>
      </c>
      <c r="M1259" s="36">
        <f>J1259-49</f>
        <v>4</v>
      </c>
      <c r="N1259" s="36">
        <f>J1259-67</f>
        <v>-14</v>
      </c>
      <c r="O1259" s="36">
        <f>J1259-82</f>
        <v>-29</v>
      </c>
      <c r="R1259" s="36">
        <v>3</v>
      </c>
      <c r="S1259" s="36">
        <v>195</v>
      </c>
      <c r="T1259" s="36">
        <v>25</v>
      </c>
      <c r="U1259" s="36">
        <v>62</v>
      </c>
      <c r="V1259" s="37">
        <f t="shared" si="109"/>
        <v>2.6171428571428574</v>
      </c>
      <c r="W1259" s="36">
        <v>4</v>
      </c>
      <c r="X1259" s="36">
        <v>18</v>
      </c>
      <c r="Y1259" s="37">
        <f t="shared" si="110"/>
        <v>0.8571428571428571</v>
      </c>
      <c r="Z1259" s="35">
        <f t="shared" si="111"/>
        <v>32.751091703056765</v>
      </c>
      <c r="AA1259" s="36">
        <v>4</v>
      </c>
      <c r="AB1259" s="36">
        <f t="shared" si="112"/>
        <v>16</v>
      </c>
      <c r="AC1259" s="36">
        <v>0</v>
      </c>
      <c r="AD1259" s="36">
        <f t="shared" si="113"/>
        <v>0</v>
      </c>
      <c r="AE1259" s="41" t="s">
        <v>61</v>
      </c>
      <c r="AF1259" s="36">
        <v>7</v>
      </c>
      <c r="AG1259" s="36">
        <v>2</v>
      </c>
      <c r="AH1259" s="36">
        <v>2</v>
      </c>
      <c r="AI1259" s="36">
        <v>2</v>
      </c>
      <c r="AJ1259" s="43">
        <v>3</v>
      </c>
      <c r="AK1259" s="36">
        <v>3</v>
      </c>
      <c r="AM1259" s="36" t="s">
        <v>54</v>
      </c>
    </row>
    <row r="1260" spans="1:39" ht="15.75" customHeight="1" x14ac:dyDescent="0.25">
      <c r="A1260" s="2" t="s">
        <v>29</v>
      </c>
      <c r="B1260" s="3">
        <v>252</v>
      </c>
      <c r="C1260" s="4">
        <v>9</v>
      </c>
      <c r="D1260" s="1" t="s">
        <v>41</v>
      </c>
      <c r="E1260" s="1" t="s">
        <v>42</v>
      </c>
      <c r="F1260" s="1" t="s">
        <v>35</v>
      </c>
      <c r="G1260" s="1">
        <v>2009</v>
      </c>
      <c r="H1260" s="4" t="s">
        <v>103</v>
      </c>
      <c r="V1260" s="5" t="e">
        <f t="shared" si="109"/>
        <v>#DIV/0!</v>
      </c>
      <c r="Y1260" s="5" t="e">
        <f t="shared" si="110"/>
        <v>#DIV/0!</v>
      </c>
      <c r="Z1260" s="4" t="e">
        <f t="shared" si="111"/>
        <v>#DIV/0!</v>
      </c>
      <c r="AB1260" s="1" t="e">
        <f t="shared" si="112"/>
        <v>#DIV/0!</v>
      </c>
      <c r="AD1260" s="1" t="e">
        <f t="shared" si="113"/>
        <v>#DIV/0!</v>
      </c>
      <c r="AJ1260" s="10"/>
    </row>
    <row r="1261" spans="1:39" ht="15.75" customHeight="1" x14ac:dyDescent="0.25">
      <c r="A1261" s="2" t="s">
        <v>29</v>
      </c>
      <c r="B1261" s="3">
        <v>252</v>
      </c>
      <c r="C1261" s="4">
        <v>9</v>
      </c>
      <c r="D1261" s="1" t="s">
        <v>41</v>
      </c>
      <c r="E1261" s="1" t="s">
        <v>42</v>
      </c>
      <c r="F1261" s="1" t="s">
        <v>35</v>
      </c>
      <c r="G1261" s="1">
        <v>2010</v>
      </c>
      <c r="H1261" s="4" t="s">
        <v>103</v>
      </c>
      <c r="V1261" s="5" t="e">
        <f t="shared" si="109"/>
        <v>#DIV/0!</v>
      </c>
      <c r="Y1261" s="5" t="e">
        <f t="shared" si="110"/>
        <v>#DIV/0!</v>
      </c>
      <c r="Z1261" s="4" t="e">
        <f t="shared" si="111"/>
        <v>#DIV/0!</v>
      </c>
      <c r="AB1261" s="1" t="e">
        <f t="shared" si="112"/>
        <v>#DIV/0!</v>
      </c>
      <c r="AD1261" s="1" t="e">
        <f t="shared" si="113"/>
        <v>#DIV/0!</v>
      </c>
      <c r="AJ1261" s="10"/>
    </row>
    <row r="1262" spans="1:39" ht="15.75" customHeight="1" x14ac:dyDescent="0.25">
      <c r="A1262" s="2" t="s">
        <v>29</v>
      </c>
      <c r="B1262" s="3">
        <v>252</v>
      </c>
      <c r="C1262" s="4">
        <v>9</v>
      </c>
      <c r="D1262" s="1" t="s">
        <v>41</v>
      </c>
      <c r="E1262" s="1" t="s">
        <v>42</v>
      </c>
      <c r="F1262" s="1" t="s">
        <v>35</v>
      </c>
      <c r="G1262" s="1">
        <v>2011</v>
      </c>
      <c r="H1262" s="4" t="s">
        <v>103</v>
      </c>
      <c r="V1262" s="5" t="e">
        <f t="shared" si="109"/>
        <v>#DIV/0!</v>
      </c>
      <c r="Y1262" s="5" t="e">
        <f t="shared" si="110"/>
        <v>#DIV/0!</v>
      </c>
      <c r="Z1262" s="4" t="e">
        <f t="shared" si="111"/>
        <v>#DIV/0!</v>
      </c>
      <c r="AB1262" s="1" t="e">
        <f t="shared" si="112"/>
        <v>#DIV/0!</v>
      </c>
      <c r="AD1262" s="1" t="e">
        <f t="shared" si="113"/>
        <v>#DIV/0!</v>
      </c>
      <c r="AJ1262" s="10"/>
    </row>
    <row r="1263" spans="1:39" ht="15.75" customHeight="1" x14ac:dyDescent="0.25">
      <c r="A1263" s="2" t="s">
        <v>29</v>
      </c>
      <c r="B1263" s="3">
        <v>252</v>
      </c>
      <c r="C1263" s="4">
        <v>9</v>
      </c>
      <c r="D1263" s="1" t="s">
        <v>41</v>
      </c>
      <c r="E1263" s="1" t="s">
        <v>42</v>
      </c>
      <c r="F1263" s="1" t="s">
        <v>35</v>
      </c>
      <c r="G1263" s="1">
        <v>2012</v>
      </c>
      <c r="H1263" s="4" t="s">
        <v>103</v>
      </c>
      <c r="V1263" s="5" t="e">
        <f t="shared" si="109"/>
        <v>#DIV/0!</v>
      </c>
      <c r="Y1263" s="5" t="e">
        <f t="shared" si="110"/>
        <v>#DIV/0!</v>
      </c>
      <c r="Z1263" s="4" t="e">
        <f t="shared" si="111"/>
        <v>#DIV/0!</v>
      </c>
      <c r="AB1263" s="1" t="e">
        <f t="shared" si="112"/>
        <v>#DIV/0!</v>
      </c>
      <c r="AD1263" s="1" t="e">
        <f t="shared" si="113"/>
        <v>#DIV/0!</v>
      </c>
      <c r="AJ1263" s="10">
        <v>1</v>
      </c>
    </row>
    <row r="1264" spans="1:39" s="36" customFormat="1" x14ac:dyDescent="0.25">
      <c r="A1264" s="34" t="s">
        <v>29</v>
      </c>
      <c r="B1264" s="30">
        <v>253</v>
      </c>
      <c r="C1264" s="35">
        <v>9</v>
      </c>
      <c r="D1264" s="36" t="s">
        <v>41</v>
      </c>
      <c r="E1264" s="36" t="s">
        <v>42</v>
      </c>
      <c r="F1264" s="36" t="s">
        <v>35</v>
      </c>
      <c r="G1264" s="36">
        <v>2008</v>
      </c>
      <c r="H1264" s="35" t="s">
        <v>164</v>
      </c>
      <c r="I1264" s="35">
        <v>4</v>
      </c>
      <c r="J1264" s="36">
        <v>75</v>
      </c>
      <c r="K1264" s="36">
        <v>3</v>
      </c>
      <c r="L1264" s="36">
        <f>J1264-22</f>
        <v>53</v>
      </c>
      <c r="M1264" s="36">
        <f>J1264-49</f>
        <v>26</v>
      </c>
      <c r="N1264" s="43">
        <f>J1264-67</f>
        <v>8</v>
      </c>
      <c r="O1264" s="36">
        <f>J1264-82</f>
        <v>-7</v>
      </c>
      <c r="R1264" s="36">
        <v>0</v>
      </c>
      <c r="S1264" s="36" t="s">
        <v>25</v>
      </c>
      <c r="V1264" s="37" t="e">
        <f t="shared" si="109"/>
        <v>#DIV/0!</v>
      </c>
      <c r="Y1264" s="37" t="e">
        <f t="shared" si="110"/>
        <v>#DIV/0!</v>
      </c>
      <c r="Z1264" s="35" t="e">
        <f t="shared" si="111"/>
        <v>#DIV/0!</v>
      </c>
      <c r="AB1264" s="36" t="e">
        <f t="shared" si="112"/>
        <v>#DIV/0!</v>
      </c>
      <c r="AD1264" s="36" t="e">
        <f t="shared" si="113"/>
        <v>#DIV/0!</v>
      </c>
      <c r="AE1264" s="41"/>
      <c r="AJ1264" s="43"/>
      <c r="AM1264" s="43" t="s">
        <v>163</v>
      </c>
    </row>
    <row r="1265" spans="1:39" ht="15.75" customHeight="1" x14ac:dyDescent="0.25">
      <c r="A1265" s="2" t="s">
        <v>29</v>
      </c>
      <c r="B1265" s="3">
        <v>253</v>
      </c>
      <c r="C1265" s="4">
        <v>9</v>
      </c>
      <c r="D1265" s="1" t="s">
        <v>41</v>
      </c>
      <c r="E1265" s="1" t="s">
        <v>42</v>
      </c>
      <c r="F1265" s="1" t="s">
        <v>35</v>
      </c>
      <c r="G1265" s="1">
        <v>2009</v>
      </c>
      <c r="H1265" s="35" t="s">
        <v>164</v>
      </c>
      <c r="J1265" s="1">
        <v>65</v>
      </c>
      <c r="K1265" s="1">
        <v>4</v>
      </c>
      <c r="L1265" s="1">
        <f>J1265-26</f>
        <v>39</v>
      </c>
      <c r="M1265" s="1">
        <f>J1265-50</f>
        <v>15</v>
      </c>
      <c r="N1265" s="1">
        <f>J1265-66</f>
        <v>-1</v>
      </c>
      <c r="O1265" s="1">
        <f>J1265-82</f>
        <v>-17</v>
      </c>
      <c r="R1265" s="1">
        <v>1</v>
      </c>
      <c r="S1265" s="1">
        <v>200</v>
      </c>
      <c r="T1265" s="1">
        <v>25</v>
      </c>
      <c r="U1265" s="1">
        <v>92</v>
      </c>
      <c r="V1265" s="5">
        <f t="shared" si="109"/>
        <v>3.74</v>
      </c>
      <c r="W1265" s="1">
        <v>4</v>
      </c>
      <c r="X1265" s="10">
        <v>36</v>
      </c>
      <c r="Y1265" s="5">
        <f t="shared" si="110"/>
        <v>1.5</v>
      </c>
      <c r="Z1265" s="4">
        <f t="shared" si="111"/>
        <v>40.106951871657749</v>
      </c>
      <c r="AA1265" s="1">
        <v>1</v>
      </c>
      <c r="AB1265" s="1">
        <f t="shared" si="112"/>
        <v>4</v>
      </c>
      <c r="AC1265" s="1">
        <v>0</v>
      </c>
      <c r="AD1265" s="1">
        <f t="shared" si="113"/>
        <v>0</v>
      </c>
      <c r="AE1265" s="7" t="s">
        <v>109</v>
      </c>
      <c r="AF1265" s="1">
        <v>7</v>
      </c>
      <c r="AG1265" s="1">
        <v>2</v>
      </c>
      <c r="AH1265" s="1">
        <v>1</v>
      </c>
      <c r="AI1265" s="1">
        <v>1</v>
      </c>
      <c r="AJ1265" s="10">
        <v>1</v>
      </c>
      <c r="AK1265" s="1">
        <v>2</v>
      </c>
      <c r="AL1265" s="1">
        <v>1</v>
      </c>
      <c r="AM1265" s="43" t="s">
        <v>163</v>
      </c>
    </row>
    <row r="1266" spans="1:39" ht="15.75" customHeight="1" x14ac:dyDescent="0.25">
      <c r="A1266" s="2" t="s">
        <v>29</v>
      </c>
      <c r="B1266" s="3">
        <v>253</v>
      </c>
      <c r="C1266" s="4">
        <v>9</v>
      </c>
      <c r="D1266" s="1" t="s">
        <v>41</v>
      </c>
      <c r="E1266" s="1" t="s">
        <v>42</v>
      </c>
      <c r="F1266" s="1" t="s">
        <v>35</v>
      </c>
      <c r="G1266" s="1">
        <v>2010</v>
      </c>
      <c r="H1266" s="35" t="s">
        <v>164</v>
      </c>
      <c r="J1266" s="1">
        <v>86</v>
      </c>
      <c r="K1266" s="1">
        <v>4</v>
      </c>
      <c r="L1266" s="1">
        <f>J1266-40</f>
        <v>46</v>
      </c>
      <c r="M1266" s="1">
        <f>J1266-60</f>
        <v>26</v>
      </c>
      <c r="N1266" s="1">
        <f>J1266-82</f>
        <v>4</v>
      </c>
      <c r="O1266" s="1">
        <f>J1266-98</f>
        <v>-12</v>
      </c>
      <c r="R1266" s="1">
        <v>2</v>
      </c>
      <c r="S1266" s="1">
        <v>216</v>
      </c>
      <c r="T1266" s="1">
        <v>25</v>
      </c>
      <c r="U1266" s="1">
        <v>90</v>
      </c>
      <c r="V1266" s="5">
        <f t="shared" si="109"/>
        <v>3.6</v>
      </c>
      <c r="W1266" s="1">
        <v>4</v>
      </c>
      <c r="X1266" s="1">
        <v>21</v>
      </c>
      <c r="Y1266" s="5">
        <f t="shared" si="110"/>
        <v>0.84</v>
      </c>
      <c r="Z1266" s="4">
        <f t="shared" si="111"/>
        <v>23.333333333333332</v>
      </c>
      <c r="AA1266" s="1">
        <v>0</v>
      </c>
      <c r="AB1266" s="1">
        <f t="shared" si="112"/>
        <v>0</v>
      </c>
      <c r="AC1266" s="1">
        <v>0</v>
      </c>
      <c r="AD1266" s="1">
        <f t="shared" si="113"/>
        <v>0</v>
      </c>
      <c r="AE1266" s="7" t="s">
        <v>62</v>
      </c>
      <c r="AF1266" s="1">
        <v>7</v>
      </c>
      <c r="AG1266" s="1">
        <v>2</v>
      </c>
      <c r="AH1266" s="1">
        <v>2</v>
      </c>
      <c r="AI1266" s="1">
        <v>2</v>
      </c>
      <c r="AJ1266" s="10">
        <v>2</v>
      </c>
      <c r="AK1266" s="1">
        <v>2</v>
      </c>
      <c r="AL1266" s="1">
        <v>0</v>
      </c>
      <c r="AM1266" s="43" t="s">
        <v>163</v>
      </c>
    </row>
    <row r="1267" spans="1:39" ht="15.75" customHeight="1" x14ac:dyDescent="0.25">
      <c r="A1267" s="2" t="s">
        <v>29</v>
      </c>
      <c r="B1267" s="3">
        <v>253</v>
      </c>
      <c r="C1267" s="4">
        <v>9</v>
      </c>
      <c r="D1267" s="1" t="s">
        <v>41</v>
      </c>
      <c r="E1267" s="1" t="s">
        <v>42</v>
      </c>
      <c r="F1267" s="1" t="s">
        <v>35</v>
      </c>
      <c r="G1267" s="1">
        <v>2011</v>
      </c>
      <c r="H1267" s="35" t="s">
        <v>164</v>
      </c>
      <c r="J1267" s="1">
        <v>71</v>
      </c>
      <c r="K1267" s="1">
        <v>4</v>
      </c>
      <c r="R1267" s="1">
        <v>1</v>
      </c>
      <c r="S1267" s="1">
        <v>208</v>
      </c>
      <c r="T1267" s="1">
        <v>25</v>
      </c>
      <c r="U1267" s="1">
        <v>100</v>
      </c>
      <c r="V1267" s="5">
        <f t="shared" si="109"/>
        <v>4.041666666666667</v>
      </c>
      <c r="W1267" s="1">
        <v>4</v>
      </c>
      <c r="X1267" s="1">
        <v>25</v>
      </c>
      <c r="Y1267" s="5">
        <f t="shared" si="110"/>
        <v>1.0416666666666667</v>
      </c>
      <c r="Z1267" s="4">
        <f t="shared" si="111"/>
        <v>25.773195876288661</v>
      </c>
      <c r="AA1267" s="1">
        <v>1</v>
      </c>
      <c r="AB1267" s="1">
        <f t="shared" si="112"/>
        <v>4</v>
      </c>
      <c r="AC1267" s="1">
        <v>0</v>
      </c>
      <c r="AD1267" s="1">
        <f t="shared" si="113"/>
        <v>0</v>
      </c>
      <c r="AE1267" s="7" t="s">
        <v>61</v>
      </c>
      <c r="AF1267" s="1">
        <v>7</v>
      </c>
      <c r="AG1267" s="1">
        <v>2</v>
      </c>
      <c r="AH1267" s="1">
        <v>1</v>
      </c>
      <c r="AI1267" s="1">
        <v>1</v>
      </c>
      <c r="AJ1267" s="10">
        <v>2</v>
      </c>
      <c r="AK1267" s="1">
        <v>2</v>
      </c>
      <c r="AL1267" s="1">
        <v>1</v>
      </c>
      <c r="AM1267" s="43" t="s">
        <v>163</v>
      </c>
    </row>
    <row r="1268" spans="1:39" ht="15.75" customHeight="1" x14ac:dyDescent="0.25">
      <c r="A1268" s="2" t="s">
        <v>29</v>
      </c>
      <c r="B1268" s="3">
        <v>253</v>
      </c>
      <c r="C1268" s="4">
        <v>9</v>
      </c>
      <c r="D1268" s="1" t="s">
        <v>41</v>
      </c>
      <c r="E1268" s="1" t="s">
        <v>42</v>
      </c>
      <c r="F1268" s="1" t="s">
        <v>35</v>
      </c>
      <c r="G1268" s="1">
        <v>2012</v>
      </c>
      <c r="H1268" s="35" t="s">
        <v>164</v>
      </c>
      <c r="V1268" s="5" t="e">
        <f t="shared" si="109"/>
        <v>#DIV/0!</v>
      </c>
      <c r="Y1268" s="5" t="e">
        <f t="shared" si="110"/>
        <v>#DIV/0!</v>
      </c>
      <c r="Z1268" s="4" t="e">
        <f t="shared" si="111"/>
        <v>#DIV/0!</v>
      </c>
      <c r="AB1268" s="1" t="e">
        <f t="shared" si="112"/>
        <v>#DIV/0!</v>
      </c>
      <c r="AD1268" s="1" t="e">
        <f t="shared" si="113"/>
        <v>#DIV/0!</v>
      </c>
      <c r="AJ1268" s="10">
        <v>3</v>
      </c>
      <c r="AM1268" s="43" t="s">
        <v>163</v>
      </c>
    </row>
    <row r="1269" spans="1:39" s="36" customFormat="1" x14ac:dyDescent="0.25">
      <c r="A1269" s="34" t="s">
        <v>29</v>
      </c>
      <c r="B1269" s="30">
        <v>254</v>
      </c>
      <c r="C1269" s="35">
        <v>9</v>
      </c>
      <c r="D1269" s="36" t="s">
        <v>41</v>
      </c>
      <c r="E1269" s="36" t="s">
        <v>42</v>
      </c>
      <c r="F1269" s="36" t="s">
        <v>35</v>
      </c>
      <c r="G1269" s="36">
        <v>2008</v>
      </c>
      <c r="H1269" s="35" t="s">
        <v>87</v>
      </c>
      <c r="I1269" s="35"/>
      <c r="J1269" s="36">
        <v>64</v>
      </c>
      <c r="K1269" s="36">
        <v>3</v>
      </c>
      <c r="L1269" s="36">
        <f>J1269-22</f>
        <v>42</v>
      </c>
      <c r="M1269" s="36">
        <f>J1269-49</f>
        <v>15</v>
      </c>
      <c r="N1269" s="36">
        <f>J1269-67</f>
        <v>-3</v>
      </c>
      <c r="O1269" s="36">
        <f>J1269-82</f>
        <v>-18</v>
      </c>
      <c r="R1269" s="36">
        <v>2</v>
      </c>
      <c r="S1269" s="36">
        <v>204</v>
      </c>
      <c r="T1269" s="36">
        <v>25</v>
      </c>
      <c r="U1269" s="36">
        <v>105</v>
      </c>
      <c r="V1269" s="37">
        <f t="shared" si="109"/>
        <v>4.2433333333333332</v>
      </c>
      <c r="W1269" s="36">
        <v>4</v>
      </c>
      <c r="X1269" s="36">
        <v>26</v>
      </c>
      <c r="Y1269" s="45">
        <f t="shared" si="110"/>
        <v>1.0833333333333333</v>
      </c>
      <c r="Z1269" s="35">
        <f t="shared" si="111"/>
        <v>25.530243519245875</v>
      </c>
      <c r="AA1269" s="36">
        <v>1</v>
      </c>
      <c r="AB1269" s="36">
        <f t="shared" si="112"/>
        <v>4</v>
      </c>
      <c r="AC1269" s="36">
        <v>0</v>
      </c>
      <c r="AD1269" s="36">
        <f t="shared" si="113"/>
        <v>0</v>
      </c>
      <c r="AE1269" s="41" t="s">
        <v>61</v>
      </c>
      <c r="AF1269" s="36">
        <v>4</v>
      </c>
      <c r="AG1269" s="36">
        <v>2</v>
      </c>
      <c r="AH1269" s="36">
        <v>1</v>
      </c>
      <c r="AI1269" s="36">
        <v>3</v>
      </c>
      <c r="AJ1269" s="42">
        <v>3</v>
      </c>
      <c r="AK1269" s="36">
        <v>4</v>
      </c>
      <c r="AM1269" s="36" t="s">
        <v>52</v>
      </c>
    </row>
    <row r="1270" spans="1:39" ht="15.75" customHeight="1" x14ac:dyDescent="0.25">
      <c r="A1270" s="2" t="s">
        <v>29</v>
      </c>
      <c r="B1270" s="3">
        <v>254</v>
      </c>
      <c r="C1270" s="4">
        <v>9</v>
      </c>
      <c r="D1270" s="1" t="s">
        <v>41</v>
      </c>
      <c r="E1270" s="1" t="s">
        <v>42</v>
      </c>
      <c r="F1270" s="1" t="s">
        <v>35</v>
      </c>
      <c r="G1270" s="1">
        <v>2009</v>
      </c>
      <c r="H1270" s="35" t="s">
        <v>87</v>
      </c>
      <c r="J1270" s="1">
        <v>59</v>
      </c>
      <c r="K1270" s="1">
        <v>4</v>
      </c>
      <c r="L1270" s="1">
        <f>J1270-26</f>
        <v>33</v>
      </c>
      <c r="M1270" s="1">
        <f>J1270-50</f>
        <v>9</v>
      </c>
      <c r="N1270" s="1">
        <f>J1270-66</f>
        <v>-7</v>
      </c>
      <c r="O1270" s="1">
        <f>J1270-82</f>
        <v>-23</v>
      </c>
      <c r="R1270" s="1">
        <v>2</v>
      </c>
      <c r="S1270" s="1">
        <v>204</v>
      </c>
      <c r="T1270" s="1">
        <v>25</v>
      </c>
      <c r="U1270" s="1">
        <v>71</v>
      </c>
      <c r="V1270" s="5">
        <f t="shared" si="109"/>
        <v>2.84</v>
      </c>
      <c r="W1270" s="1">
        <v>4</v>
      </c>
      <c r="X1270" s="1">
        <v>22</v>
      </c>
      <c r="Y1270" s="5">
        <f t="shared" si="110"/>
        <v>0.88</v>
      </c>
      <c r="Z1270" s="4">
        <f t="shared" si="111"/>
        <v>30.985915492957748</v>
      </c>
      <c r="AA1270" s="1">
        <v>0</v>
      </c>
      <c r="AB1270" s="1">
        <f t="shared" si="112"/>
        <v>0</v>
      </c>
      <c r="AC1270" s="1">
        <v>0</v>
      </c>
      <c r="AD1270" s="1">
        <f t="shared" si="113"/>
        <v>0</v>
      </c>
      <c r="AE1270" s="7" t="s">
        <v>61</v>
      </c>
      <c r="AF1270" s="1">
        <v>1</v>
      </c>
      <c r="AG1270" s="1">
        <v>3</v>
      </c>
      <c r="AH1270" s="1">
        <v>1</v>
      </c>
      <c r="AI1270" s="1">
        <v>3</v>
      </c>
      <c r="AJ1270" s="25">
        <v>3</v>
      </c>
      <c r="AK1270" s="1">
        <v>4</v>
      </c>
      <c r="AL1270" s="1">
        <v>0</v>
      </c>
    </row>
    <row r="1271" spans="1:39" ht="15.75" customHeight="1" x14ac:dyDescent="0.25">
      <c r="A1271" s="2" t="s">
        <v>29</v>
      </c>
      <c r="B1271" s="3">
        <v>254</v>
      </c>
      <c r="C1271" s="4">
        <v>9</v>
      </c>
      <c r="D1271" s="1" t="s">
        <v>41</v>
      </c>
      <c r="E1271" s="1" t="s">
        <v>42</v>
      </c>
      <c r="F1271" s="1" t="s">
        <v>35</v>
      </c>
      <c r="G1271" s="1">
        <v>2010</v>
      </c>
      <c r="H1271" s="35" t="s">
        <v>87</v>
      </c>
      <c r="J1271" s="1">
        <v>79</v>
      </c>
      <c r="K1271" s="1">
        <v>3</v>
      </c>
      <c r="L1271" s="1">
        <f>J1271-40</f>
        <v>39</v>
      </c>
      <c r="M1271" s="1">
        <f>J1271-60</f>
        <v>19</v>
      </c>
      <c r="N1271" s="1">
        <f>J1271-82</f>
        <v>-3</v>
      </c>
      <c r="O1271" s="1">
        <f>J1271-98</f>
        <v>-19</v>
      </c>
      <c r="P1271" s="1" t="s">
        <v>139</v>
      </c>
      <c r="R1271" s="1">
        <v>2</v>
      </c>
      <c r="S1271" s="1">
        <v>214</v>
      </c>
      <c r="T1271" s="1">
        <v>25</v>
      </c>
      <c r="U1271" s="1">
        <v>96</v>
      </c>
      <c r="V1271" s="5">
        <f t="shared" si="109"/>
        <v>3.84</v>
      </c>
      <c r="W1271" s="1">
        <v>4</v>
      </c>
      <c r="X1271" s="1">
        <v>23</v>
      </c>
      <c r="Y1271" s="5">
        <f t="shared" si="110"/>
        <v>0.92</v>
      </c>
      <c r="Z1271" s="4">
        <f t="shared" si="111"/>
        <v>23.958333333333336</v>
      </c>
      <c r="AA1271" s="1">
        <v>0</v>
      </c>
      <c r="AB1271" s="1">
        <f t="shared" si="112"/>
        <v>0</v>
      </c>
      <c r="AC1271" s="1">
        <v>0</v>
      </c>
      <c r="AD1271" s="1">
        <f t="shared" si="113"/>
        <v>0</v>
      </c>
      <c r="AE1271" s="7" t="s">
        <v>61</v>
      </c>
      <c r="AF1271" s="1">
        <v>4</v>
      </c>
      <c r="AG1271" s="1">
        <v>2</v>
      </c>
      <c r="AH1271" s="1">
        <v>2</v>
      </c>
      <c r="AI1271" s="1">
        <v>3</v>
      </c>
      <c r="AJ1271" s="1">
        <v>3</v>
      </c>
      <c r="AK1271" s="1">
        <v>4</v>
      </c>
      <c r="AL1271" s="1">
        <v>0</v>
      </c>
    </row>
    <row r="1272" spans="1:39" ht="15.75" customHeight="1" x14ac:dyDescent="0.25">
      <c r="A1272" s="2" t="s">
        <v>29</v>
      </c>
      <c r="B1272" s="3">
        <v>254</v>
      </c>
      <c r="C1272" s="4">
        <v>9</v>
      </c>
      <c r="D1272" s="1" t="s">
        <v>41</v>
      </c>
      <c r="E1272" s="1" t="s">
        <v>42</v>
      </c>
      <c r="F1272" s="1" t="s">
        <v>35</v>
      </c>
      <c r="G1272" s="1">
        <v>2011</v>
      </c>
      <c r="H1272" s="35" t="s">
        <v>87</v>
      </c>
      <c r="J1272" s="1">
        <v>61</v>
      </c>
      <c r="K1272" s="1">
        <v>3</v>
      </c>
      <c r="P1272" s="1" t="s">
        <v>139</v>
      </c>
      <c r="R1272" s="1">
        <v>2</v>
      </c>
      <c r="S1272" s="1">
        <v>209</v>
      </c>
      <c r="T1272" s="1">
        <v>25</v>
      </c>
      <c r="U1272" s="1">
        <v>75</v>
      </c>
      <c r="V1272" s="5">
        <f t="shared" si="109"/>
        <v>3</v>
      </c>
      <c r="W1272" s="1">
        <v>4</v>
      </c>
      <c r="X1272" s="1">
        <v>22</v>
      </c>
      <c r="Y1272" s="5">
        <f t="shared" si="110"/>
        <v>0.88</v>
      </c>
      <c r="Z1272" s="4">
        <f t="shared" si="111"/>
        <v>29.333333333333332</v>
      </c>
      <c r="AA1272" s="1">
        <v>0</v>
      </c>
      <c r="AB1272" s="1">
        <f t="shared" si="112"/>
        <v>0</v>
      </c>
      <c r="AC1272" s="1">
        <v>0</v>
      </c>
      <c r="AD1272" s="1">
        <f t="shared" si="113"/>
        <v>0</v>
      </c>
      <c r="AE1272" s="7" t="s">
        <v>72</v>
      </c>
      <c r="AF1272" s="1">
        <v>3</v>
      </c>
      <c r="AG1272" s="1">
        <v>3</v>
      </c>
      <c r="AH1272" s="1">
        <v>2</v>
      </c>
      <c r="AI1272" s="1">
        <v>3</v>
      </c>
      <c r="AJ1272" s="1">
        <v>3</v>
      </c>
      <c r="AK1272" s="1">
        <v>3</v>
      </c>
      <c r="AL1272" s="1">
        <v>2</v>
      </c>
    </row>
    <row r="1273" spans="1:39" ht="15.75" customHeight="1" x14ac:dyDescent="0.25">
      <c r="A1273" s="2" t="s">
        <v>29</v>
      </c>
      <c r="B1273" s="3">
        <v>254</v>
      </c>
      <c r="C1273" s="4">
        <v>9</v>
      </c>
      <c r="D1273" s="1" t="s">
        <v>41</v>
      </c>
      <c r="E1273" s="1" t="s">
        <v>42</v>
      </c>
      <c r="F1273" s="1" t="s">
        <v>35</v>
      </c>
      <c r="G1273" s="1">
        <v>2012</v>
      </c>
      <c r="H1273" s="35" t="s">
        <v>87</v>
      </c>
      <c r="V1273" s="5" t="e">
        <f t="shared" si="109"/>
        <v>#DIV/0!</v>
      </c>
      <c r="Y1273" s="5" t="e">
        <f t="shared" si="110"/>
        <v>#DIV/0!</v>
      </c>
      <c r="Z1273" s="4" t="e">
        <f t="shared" si="111"/>
        <v>#DIV/0!</v>
      </c>
      <c r="AB1273" s="1" t="e">
        <f t="shared" si="112"/>
        <v>#DIV/0!</v>
      </c>
      <c r="AD1273" s="1" t="e">
        <f t="shared" si="113"/>
        <v>#DIV/0!</v>
      </c>
      <c r="AJ1273" s="1">
        <v>3</v>
      </c>
    </row>
    <row r="1274" spans="1:39" s="36" customFormat="1" ht="15.75" customHeight="1" x14ac:dyDescent="0.25">
      <c r="A1274" s="34" t="s">
        <v>29</v>
      </c>
      <c r="B1274" s="30">
        <v>255</v>
      </c>
      <c r="C1274" s="35">
        <v>9</v>
      </c>
      <c r="D1274" s="36" t="s">
        <v>41</v>
      </c>
      <c r="E1274" s="36" t="s">
        <v>42</v>
      </c>
      <c r="F1274" s="36" t="s">
        <v>35</v>
      </c>
      <c r="G1274" s="36">
        <v>2008</v>
      </c>
      <c r="H1274" s="35" t="s">
        <v>103</v>
      </c>
      <c r="I1274" s="35"/>
      <c r="J1274" s="36">
        <v>63</v>
      </c>
      <c r="K1274" s="36">
        <v>2</v>
      </c>
      <c r="L1274" s="36">
        <f>J1274-22</f>
        <v>41</v>
      </c>
      <c r="M1274" s="36">
        <f>J1274-49</f>
        <v>14</v>
      </c>
      <c r="N1274" s="36">
        <f>J1274-67</f>
        <v>-4</v>
      </c>
      <c r="O1274" s="36">
        <f>J1274-82</f>
        <v>-19</v>
      </c>
      <c r="R1274" s="36">
        <v>1</v>
      </c>
      <c r="S1274" s="36">
        <v>205</v>
      </c>
      <c r="T1274" s="36">
        <v>25</v>
      </c>
      <c r="U1274" s="36">
        <v>106</v>
      </c>
      <c r="V1274" s="37">
        <f t="shared" si="109"/>
        <v>4.24</v>
      </c>
      <c r="W1274" s="36">
        <v>4</v>
      </c>
      <c r="X1274" s="36">
        <v>22</v>
      </c>
      <c r="Y1274" s="37">
        <f t="shared" si="110"/>
        <v>0.88</v>
      </c>
      <c r="Z1274" s="35">
        <f t="shared" si="111"/>
        <v>20.754716981132074</v>
      </c>
      <c r="AA1274" s="36">
        <v>0</v>
      </c>
      <c r="AB1274" s="36">
        <f t="shared" si="112"/>
        <v>0</v>
      </c>
      <c r="AC1274" s="36">
        <v>0</v>
      </c>
      <c r="AD1274" s="36">
        <f t="shared" si="113"/>
        <v>0</v>
      </c>
      <c r="AE1274" s="41" t="s">
        <v>74</v>
      </c>
      <c r="AF1274" s="36">
        <v>7</v>
      </c>
      <c r="AG1274" s="36">
        <v>3</v>
      </c>
      <c r="AH1274" s="36">
        <v>2</v>
      </c>
      <c r="AI1274" s="36">
        <v>2</v>
      </c>
      <c r="AJ1274" s="42">
        <v>3</v>
      </c>
      <c r="AK1274" s="36">
        <v>2</v>
      </c>
      <c r="AM1274" s="36" t="s">
        <v>52</v>
      </c>
    </row>
    <row r="1275" spans="1:39" ht="15.75" customHeight="1" x14ac:dyDescent="0.25">
      <c r="A1275" s="2" t="s">
        <v>29</v>
      </c>
      <c r="B1275" s="3">
        <v>255</v>
      </c>
      <c r="C1275" s="4">
        <v>9</v>
      </c>
      <c r="D1275" s="1" t="s">
        <v>41</v>
      </c>
      <c r="E1275" s="1" t="s">
        <v>42</v>
      </c>
      <c r="F1275" s="1" t="s">
        <v>35</v>
      </c>
      <c r="G1275" s="1">
        <v>2009</v>
      </c>
      <c r="H1275" s="35" t="s">
        <v>103</v>
      </c>
      <c r="J1275" s="1">
        <v>60</v>
      </c>
      <c r="K1275" s="1">
        <v>4</v>
      </c>
      <c r="L1275" s="1">
        <f>J1275-26</f>
        <v>34</v>
      </c>
      <c r="M1275" s="1">
        <f>J1275-50</f>
        <v>10</v>
      </c>
      <c r="N1275" s="1">
        <f>J1275-66</f>
        <v>-6</v>
      </c>
      <c r="O1275" s="1">
        <f>J1275-82</f>
        <v>-22</v>
      </c>
      <c r="R1275" s="1">
        <v>1</v>
      </c>
      <c r="S1275" s="1">
        <v>213</v>
      </c>
      <c r="T1275" s="1">
        <v>25</v>
      </c>
      <c r="U1275" s="1">
        <v>107</v>
      </c>
      <c r="V1275" s="5">
        <f t="shared" si="109"/>
        <v>4.3166666666666664</v>
      </c>
      <c r="W1275" s="1">
        <v>4</v>
      </c>
      <c r="X1275" s="1">
        <v>22</v>
      </c>
      <c r="Y1275" s="5">
        <f t="shared" si="110"/>
        <v>0.91666666666666663</v>
      </c>
      <c r="Z1275" s="4">
        <f t="shared" si="111"/>
        <v>21.235521235521233</v>
      </c>
      <c r="AA1275" s="1">
        <v>1</v>
      </c>
      <c r="AB1275" s="1">
        <f t="shared" si="112"/>
        <v>4</v>
      </c>
      <c r="AC1275" s="1">
        <v>0</v>
      </c>
      <c r="AD1275" s="1">
        <f t="shared" si="113"/>
        <v>0</v>
      </c>
      <c r="AE1275" s="7" t="s">
        <v>68</v>
      </c>
      <c r="AF1275" s="1">
        <v>7</v>
      </c>
      <c r="AG1275" s="1">
        <v>3</v>
      </c>
      <c r="AH1275" s="1">
        <v>1</v>
      </c>
      <c r="AI1275" s="1">
        <v>3</v>
      </c>
      <c r="AJ1275" s="25">
        <v>3</v>
      </c>
      <c r="AK1275" s="1">
        <v>2</v>
      </c>
      <c r="AL1275" s="1">
        <v>0</v>
      </c>
    </row>
    <row r="1276" spans="1:39" ht="15.75" customHeight="1" x14ac:dyDescent="0.25">
      <c r="A1276" s="2" t="s">
        <v>29</v>
      </c>
      <c r="B1276" s="3">
        <v>255</v>
      </c>
      <c r="C1276" s="4">
        <v>9</v>
      </c>
      <c r="D1276" s="1" t="s">
        <v>41</v>
      </c>
      <c r="E1276" s="1" t="s">
        <v>42</v>
      </c>
      <c r="F1276" s="1" t="s">
        <v>35</v>
      </c>
      <c r="G1276" s="1">
        <v>2010</v>
      </c>
      <c r="H1276" s="35" t="s">
        <v>103</v>
      </c>
      <c r="J1276" s="1">
        <v>77</v>
      </c>
      <c r="K1276" s="1">
        <v>4</v>
      </c>
      <c r="L1276" s="1">
        <f>J1276-40</f>
        <v>37</v>
      </c>
      <c r="M1276" s="1">
        <f>J1276-60</f>
        <v>17</v>
      </c>
      <c r="N1276" s="1">
        <f>J1276-82</f>
        <v>-5</v>
      </c>
      <c r="O1276" s="1">
        <f>J1276-98</f>
        <v>-21</v>
      </c>
      <c r="R1276" s="1">
        <v>2</v>
      </c>
      <c r="S1276" s="1">
        <v>223</v>
      </c>
      <c r="T1276" s="1">
        <v>25</v>
      </c>
      <c r="U1276" s="1">
        <v>84</v>
      </c>
      <c r="V1276" s="5">
        <f t="shared" si="109"/>
        <v>3.36</v>
      </c>
      <c r="W1276" s="1">
        <v>4</v>
      </c>
      <c r="X1276" s="1">
        <v>20</v>
      </c>
      <c r="Y1276" s="5">
        <f t="shared" si="110"/>
        <v>0.8</v>
      </c>
      <c r="Z1276" s="4">
        <f t="shared" si="111"/>
        <v>23.80952380952381</v>
      </c>
      <c r="AA1276" s="1">
        <v>0</v>
      </c>
      <c r="AB1276" s="1">
        <f t="shared" si="112"/>
        <v>0</v>
      </c>
      <c r="AC1276" s="1">
        <v>1</v>
      </c>
      <c r="AD1276" s="1">
        <f t="shared" si="113"/>
        <v>4</v>
      </c>
      <c r="AE1276" s="7" t="s">
        <v>127</v>
      </c>
      <c r="AF1276" s="1">
        <v>7</v>
      </c>
      <c r="AG1276" s="1">
        <v>3</v>
      </c>
      <c r="AH1276" s="1">
        <v>2</v>
      </c>
      <c r="AI1276" s="1">
        <v>2</v>
      </c>
      <c r="AJ1276" s="1">
        <v>3</v>
      </c>
      <c r="AK1276" s="1">
        <v>2</v>
      </c>
      <c r="AL1276" s="1">
        <v>0</v>
      </c>
    </row>
    <row r="1277" spans="1:39" ht="15.75" customHeight="1" x14ac:dyDescent="0.25">
      <c r="A1277" s="2" t="s">
        <v>29</v>
      </c>
      <c r="B1277" s="3">
        <v>255</v>
      </c>
      <c r="C1277" s="4">
        <v>9</v>
      </c>
      <c r="D1277" s="1" t="s">
        <v>41</v>
      </c>
      <c r="E1277" s="1" t="s">
        <v>42</v>
      </c>
      <c r="F1277" s="1" t="s">
        <v>35</v>
      </c>
      <c r="G1277" s="1">
        <v>2011</v>
      </c>
      <c r="H1277" s="35" t="s">
        <v>103</v>
      </c>
      <c r="V1277" s="5" t="e">
        <f t="shared" si="109"/>
        <v>#DIV/0!</v>
      </c>
      <c r="Y1277" s="5" t="e">
        <f t="shared" si="110"/>
        <v>#DIV/0!</v>
      </c>
      <c r="Z1277" s="4" t="e">
        <f t="shared" si="111"/>
        <v>#DIV/0!</v>
      </c>
      <c r="AB1277" s="1" t="e">
        <f t="shared" si="112"/>
        <v>#DIV/0!</v>
      </c>
      <c r="AD1277" s="1" t="e">
        <f t="shared" si="113"/>
        <v>#DIV/0!</v>
      </c>
      <c r="AJ1277" s="1"/>
    </row>
    <row r="1278" spans="1:39" ht="15.75" customHeight="1" x14ac:dyDescent="0.25">
      <c r="A1278" s="2" t="s">
        <v>29</v>
      </c>
      <c r="B1278" s="3">
        <v>255</v>
      </c>
      <c r="C1278" s="4">
        <v>9</v>
      </c>
      <c r="D1278" s="1" t="s">
        <v>41</v>
      </c>
      <c r="E1278" s="1" t="s">
        <v>42</v>
      </c>
      <c r="F1278" s="1" t="s">
        <v>35</v>
      </c>
      <c r="G1278" s="1">
        <v>2012</v>
      </c>
      <c r="H1278" s="35" t="s">
        <v>103</v>
      </c>
      <c r="V1278" s="5" t="e">
        <f t="shared" si="109"/>
        <v>#DIV/0!</v>
      </c>
      <c r="Y1278" s="5" t="e">
        <f t="shared" si="110"/>
        <v>#DIV/0!</v>
      </c>
      <c r="Z1278" s="4" t="e">
        <f t="shared" si="111"/>
        <v>#DIV/0!</v>
      </c>
      <c r="AB1278" s="1" t="e">
        <f t="shared" si="112"/>
        <v>#DIV/0!</v>
      </c>
      <c r="AD1278" s="1" t="e">
        <f t="shared" si="113"/>
        <v>#DIV/0!</v>
      </c>
      <c r="AJ1278" s="1">
        <v>3</v>
      </c>
    </row>
    <row r="1279" spans="1:39" s="36" customFormat="1" ht="15.75" customHeight="1" x14ac:dyDescent="0.25">
      <c r="A1279" s="34" t="s">
        <v>29</v>
      </c>
      <c r="B1279" s="30">
        <v>256</v>
      </c>
      <c r="C1279" s="35">
        <v>9</v>
      </c>
      <c r="D1279" s="36" t="s">
        <v>41</v>
      </c>
      <c r="E1279" s="36" t="s">
        <v>42</v>
      </c>
      <c r="F1279" s="36" t="s">
        <v>35</v>
      </c>
      <c r="G1279" s="36">
        <v>2008</v>
      </c>
      <c r="H1279" s="35" t="s">
        <v>103</v>
      </c>
      <c r="I1279" s="35"/>
      <c r="J1279" s="36">
        <v>59</v>
      </c>
      <c r="K1279" s="36">
        <v>4</v>
      </c>
      <c r="L1279" s="36">
        <f>J1279-22</f>
        <v>37</v>
      </c>
      <c r="M1279" s="36">
        <f>J1279-49</f>
        <v>10</v>
      </c>
      <c r="N1279" s="36">
        <f>J1279-67</f>
        <v>-8</v>
      </c>
      <c r="O1279" s="36">
        <f>J1279-82</f>
        <v>-23</v>
      </c>
      <c r="R1279" s="36">
        <v>3</v>
      </c>
      <c r="S1279" s="36">
        <v>197</v>
      </c>
      <c r="T1279" s="36">
        <v>25</v>
      </c>
      <c r="U1279" s="36">
        <v>62</v>
      </c>
      <c r="V1279" s="37">
        <f t="shared" si="109"/>
        <v>2.48</v>
      </c>
      <c r="W1279" s="36">
        <v>4</v>
      </c>
      <c r="X1279" s="36">
        <v>17</v>
      </c>
      <c r="Y1279" s="37">
        <f t="shared" si="110"/>
        <v>0.68</v>
      </c>
      <c r="Z1279" s="35">
        <f t="shared" si="111"/>
        <v>27.419354838709676</v>
      </c>
      <c r="AA1279" s="36">
        <v>0</v>
      </c>
      <c r="AB1279" s="36">
        <f t="shared" si="112"/>
        <v>0</v>
      </c>
      <c r="AC1279" s="36">
        <v>0</v>
      </c>
      <c r="AD1279" s="36">
        <f t="shared" si="113"/>
        <v>0</v>
      </c>
      <c r="AE1279" s="41" t="s">
        <v>83</v>
      </c>
      <c r="AF1279" s="36">
        <v>9</v>
      </c>
      <c r="AG1279" s="36">
        <v>2</v>
      </c>
      <c r="AH1279" s="36">
        <v>1</v>
      </c>
      <c r="AI1279" s="36">
        <v>2</v>
      </c>
      <c r="AJ1279" s="42">
        <v>1</v>
      </c>
      <c r="AK1279" s="36">
        <v>1</v>
      </c>
      <c r="AM1279" s="36" t="s">
        <v>54</v>
      </c>
    </row>
    <row r="1280" spans="1:39" ht="15.75" customHeight="1" x14ac:dyDescent="0.25">
      <c r="A1280" s="2" t="s">
        <v>29</v>
      </c>
      <c r="B1280" s="3">
        <v>256</v>
      </c>
      <c r="C1280" s="4">
        <v>9</v>
      </c>
      <c r="D1280" s="1" t="s">
        <v>41</v>
      </c>
      <c r="E1280" s="1" t="s">
        <v>42</v>
      </c>
      <c r="F1280" s="1" t="s">
        <v>35</v>
      </c>
      <c r="G1280" s="1">
        <v>2009</v>
      </c>
      <c r="H1280" s="4" t="s">
        <v>103</v>
      </c>
      <c r="V1280" s="5" t="e">
        <f t="shared" si="109"/>
        <v>#DIV/0!</v>
      </c>
      <c r="Y1280" s="5" t="e">
        <f t="shared" si="110"/>
        <v>#DIV/0!</v>
      </c>
      <c r="Z1280" s="4" t="e">
        <f t="shared" si="111"/>
        <v>#DIV/0!</v>
      </c>
      <c r="AB1280" s="1" t="e">
        <f t="shared" si="112"/>
        <v>#DIV/0!</v>
      </c>
      <c r="AD1280" s="1" t="e">
        <f t="shared" si="113"/>
        <v>#DIV/0!</v>
      </c>
    </row>
    <row r="1281" spans="1:39" ht="15.75" customHeight="1" x14ac:dyDescent="0.25">
      <c r="A1281" s="2" t="s">
        <v>29</v>
      </c>
      <c r="B1281" s="3">
        <v>256</v>
      </c>
      <c r="C1281" s="4">
        <v>9</v>
      </c>
      <c r="D1281" s="1" t="s">
        <v>41</v>
      </c>
      <c r="E1281" s="1" t="s">
        <v>42</v>
      </c>
      <c r="F1281" s="1" t="s">
        <v>35</v>
      </c>
      <c r="G1281" s="1">
        <v>2010</v>
      </c>
      <c r="H1281" s="4" t="s">
        <v>103</v>
      </c>
      <c r="V1281" s="5" t="e">
        <f t="shared" si="109"/>
        <v>#DIV/0!</v>
      </c>
      <c r="Y1281" s="5" t="e">
        <f t="shared" si="110"/>
        <v>#DIV/0!</v>
      </c>
      <c r="Z1281" s="4" t="e">
        <f t="shared" si="111"/>
        <v>#DIV/0!</v>
      </c>
      <c r="AB1281" s="1" t="e">
        <f t="shared" si="112"/>
        <v>#DIV/0!</v>
      </c>
      <c r="AD1281" s="1" t="e">
        <f t="shared" si="113"/>
        <v>#DIV/0!</v>
      </c>
      <c r="AJ1281" s="1"/>
    </row>
    <row r="1282" spans="1:39" ht="15.75" customHeight="1" x14ac:dyDescent="0.25">
      <c r="A1282" s="2" t="s">
        <v>29</v>
      </c>
      <c r="B1282" s="3">
        <v>256</v>
      </c>
      <c r="C1282" s="4">
        <v>9</v>
      </c>
      <c r="D1282" s="1" t="s">
        <v>41</v>
      </c>
      <c r="E1282" s="1" t="s">
        <v>42</v>
      </c>
      <c r="F1282" s="1" t="s">
        <v>35</v>
      </c>
      <c r="G1282" s="1">
        <v>2011</v>
      </c>
      <c r="H1282" s="4" t="s">
        <v>103</v>
      </c>
      <c r="V1282" s="5" t="e">
        <f t="shared" si="109"/>
        <v>#DIV/0!</v>
      </c>
      <c r="Y1282" s="5" t="e">
        <f t="shared" si="110"/>
        <v>#DIV/0!</v>
      </c>
      <c r="Z1282" s="4" t="e">
        <f t="shared" si="111"/>
        <v>#DIV/0!</v>
      </c>
      <c r="AB1282" s="1" t="e">
        <f t="shared" si="112"/>
        <v>#DIV/0!</v>
      </c>
      <c r="AD1282" s="1" t="e">
        <f t="shared" si="113"/>
        <v>#DIV/0!</v>
      </c>
      <c r="AJ1282" s="1"/>
    </row>
    <row r="1283" spans="1:39" ht="15.75" customHeight="1" x14ac:dyDescent="0.25">
      <c r="A1283" s="2" t="s">
        <v>29</v>
      </c>
      <c r="B1283" s="3">
        <v>256</v>
      </c>
      <c r="C1283" s="4">
        <v>9</v>
      </c>
      <c r="D1283" s="1" t="s">
        <v>41</v>
      </c>
      <c r="E1283" s="1" t="s">
        <v>42</v>
      </c>
      <c r="F1283" s="1" t="s">
        <v>35</v>
      </c>
      <c r="G1283" s="1">
        <v>2012</v>
      </c>
      <c r="H1283" s="4" t="s">
        <v>103</v>
      </c>
      <c r="V1283" s="5" t="e">
        <f t="shared" si="109"/>
        <v>#DIV/0!</v>
      </c>
      <c r="Y1283" s="5" t="e">
        <f t="shared" si="110"/>
        <v>#DIV/0!</v>
      </c>
      <c r="Z1283" s="4" t="e">
        <f t="shared" si="111"/>
        <v>#DIV/0!</v>
      </c>
      <c r="AB1283" s="1" t="e">
        <f t="shared" si="112"/>
        <v>#DIV/0!</v>
      </c>
      <c r="AD1283" s="1" t="e">
        <f t="shared" si="113"/>
        <v>#DIV/0!</v>
      </c>
      <c r="AJ1283" s="1">
        <v>1</v>
      </c>
    </row>
    <row r="1284" spans="1:39" s="36" customFormat="1" ht="15.75" customHeight="1" x14ac:dyDescent="0.25">
      <c r="A1284" s="34" t="s">
        <v>29</v>
      </c>
      <c r="B1284" s="30">
        <v>257</v>
      </c>
      <c r="C1284" s="35">
        <v>9</v>
      </c>
      <c r="D1284" s="36" t="s">
        <v>41</v>
      </c>
      <c r="E1284" s="36" t="s">
        <v>42</v>
      </c>
      <c r="F1284" s="36" t="s">
        <v>35</v>
      </c>
      <c r="G1284" s="36">
        <v>2008</v>
      </c>
      <c r="H1284" s="35" t="s">
        <v>103</v>
      </c>
      <c r="I1284" s="35"/>
      <c r="J1284" s="36">
        <v>52</v>
      </c>
      <c r="K1284" s="36">
        <v>3</v>
      </c>
      <c r="L1284" s="36">
        <f>J1284-22</f>
        <v>30</v>
      </c>
      <c r="M1284" s="36">
        <f>J1284-49</f>
        <v>3</v>
      </c>
      <c r="N1284" s="36">
        <f>J1284-67</f>
        <v>-15</v>
      </c>
      <c r="O1284" s="36">
        <f>J1284-82</f>
        <v>-30</v>
      </c>
      <c r="R1284" s="36">
        <v>3</v>
      </c>
      <c r="S1284" s="36">
        <v>193</v>
      </c>
      <c r="T1284" s="36">
        <v>25</v>
      </c>
      <c r="U1284" s="36">
        <v>70</v>
      </c>
      <c r="V1284" s="37">
        <f t="shared" si="109"/>
        <v>2.8</v>
      </c>
      <c r="W1284" s="36">
        <v>4</v>
      </c>
      <c r="X1284" s="36">
        <v>20</v>
      </c>
      <c r="Y1284" s="37">
        <f t="shared" si="110"/>
        <v>0.8</v>
      </c>
      <c r="Z1284" s="35">
        <f t="shared" si="111"/>
        <v>28.571428571428573</v>
      </c>
      <c r="AA1284" s="36">
        <v>0</v>
      </c>
      <c r="AB1284" s="36">
        <f t="shared" si="112"/>
        <v>0</v>
      </c>
      <c r="AC1284" s="36">
        <v>1</v>
      </c>
      <c r="AD1284" s="36">
        <f t="shared" si="113"/>
        <v>4</v>
      </c>
      <c r="AE1284" s="41" t="s">
        <v>61</v>
      </c>
      <c r="AF1284" s="36">
        <v>7</v>
      </c>
      <c r="AG1284" s="36">
        <v>2</v>
      </c>
      <c r="AH1284" s="36">
        <v>2</v>
      </c>
      <c r="AI1284" s="36">
        <v>1</v>
      </c>
      <c r="AJ1284" s="42">
        <v>1</v>
      </c>
      <c r="AK1284" s="36">
        <v>1</v>
      </c>
      <c r="AM1284" s="36" t="s">
        <v>54</v>
      </c>
    </row>
    <row r="1285" spans="1:39" ht="15.75" customHeight="1" x14ac:dyDescent="0.25">
      <c r="A1285" s="2" t="s">
        <v>29</v>
      </c>
      <c r="B1285" s="3">
        <v>257</v>
      </c>
      <c r="C1285" s="4">
        <v>9</v>
      </c>
      <c r="D1285" s="1" t="s">
        <v>41</v>
      </c>
      <c r="E1285" s="1" t="s">
        <v>42</v>
      </c>
      <c r="F1285" s="1" t="s">
        <v>35</v>
      </c>
      <c r="G1285" s="1">
        <v>2009</v>
      </c>
      <c r="H1285" s="4" t="s">
        <v>103</v>
      </c>
      <c r="V1285" s="5" t="e">
        <f t="shared" ref="V1285:V1348" si="114">(U1285+(Y1285*AA1285))/T1285</f>
        <v>#DIV/0!</v>
      </c>
      <c r="Y1285" s="5" t="e">
        <f t="shared" ref="Y1285:Y1348" si="115">X1285/(T1285-AA1285)</f>
        <v>#DIV/0!</v>
      </c>
      <c r="Z1285" s="4" t="e">
        <f t="shared" ref="Z1285:Z1348" si="116">Y1285*100/V1285</f>
        <v>#DIV/0!</v>
      </c>
      <c r="AB1285" s="1" t="e">
        <f t="shared" ref="AB1285:AB1348" si="117">AA1285*100/T1285</f>
        <v>#DIV/0!</v>
      </c>
      <c r="AD1285" s="1" t="e">
        <f t="shared" ref="AD1285:AD1348" si="118">AC1285*100/T1285</f>
        <v>#DIV/0!</v>
      </c>
    </row>
    <row r="1286" spans="1:39" ht="15.75" customHeight="1" x14ac:dyDescent="0.25">
      <c r="A1286" s="2" t="s">
        <v>29</v>
      </c>
      <c r="B1286" s="3">
        <v>257</v>
      </c>
      <c r="C1286" s="4">
        <v>9</v>
      </c>
      <c r="D1286" s="1" t="s">
        <v>41</v>
      </c>
      <c r="E1286" s="1" t="s">
        <v>42</v>
      </c>
      <c r="F1286" s="1" t="s">
        <v>35</v>
      </c>
      <c r="G1286" s="1">
        <v>2010</v>
      </c>
      <c r="H1286" s="4" t="s">
        <v>103</v>
      </c>
      <c r="V1286" s="5" t="e">
        <f t="shared" si="114"/>
        <v>#DIV/0!</v>
      </c>
      <c r="Y1286" s="5" t="e">
        <f t="shared" si="115"/>
        <v>#DIV/0!</v>
      </c>
      <c r="Z1286" s="4" t="e">
        <f t="shared" si="116"/>
        <v>#DIV/0!</v>
      </c>
      <c r="AB1286" s="1" t="e">
        <f t="shared" si="117"/>
        <v>#DIV/0!</v>
      </c>
      <c r="AD1286" s="1" t="e">
        <f t="shared" si="118"/>
        <v>#DIV/0!</v>
      </c>
      <c r="AJ1286" s="1"/>
    </row>
    <row r="1287" spans="1:39" ht="15.75" customHeight="1" x14ac:dyDescent="0.25">
      <c r="A1287" s="2" t="s">
        <v>29</v>
      </c>
      <c r="B1287" s="3">
        <v>257</v>
      </c>
      <c r="C1287" s="4">
        <v>9</v>
      </c>
      <c r="D1287" s="1" t="s">
        <v>41</v>
      </c>
      <c r="E1287" s="1" t="s">
        <v>42</v>
      </c>
      <c r="F1287" s="1" t="s">
        <v>35</v>
      </c>
      <c r="G1287" s="1">
        <v>2011</v>
      </c>
      <c r="H1287" s="4" t="s">
        <v>103</v>
      </c>
      <c r="V1287" s="5" t="e">
        <f t="shared" si="114"/>
        <v>#DIV/0!</v>
      </c>
      <c r="Y1287" s="5" t="e">
        <f t="shared" si="115"/>
        <v>#DIV/0!</v>
      </c>
      <c r="Z1287" s="4" t="e">
        <f t="shared" si="116"/>
        <v>#DIV/0!</v>
      </c>
      <c r="AB1287" s="1" t="e">
        <f t="shared" si="117"/>
        <v>#DIV/0!</v>
      </c>
      <c r="AD1287" s="1" t="e">
        <f t="shared" si="118"/>
        <v>#DIV/0!</v>
      </c>
      <c r="AJ1287" s="1"/>
    </row>
    <row r="1288" spans="1:39" ht="15.75" customHeight="1" x14ac:dyDescent="0.25">
      <c r="A1288" s="2" t="s">
        <v>29</v>
      </c>
      <c r="B1288" s="3">
        <v>257</v>
      </c>
      <c r="C1288" s="4">
        <v>9</v>
      </c>
      <c r="D1288" s="1" t="s">
        <v>41</v>
      </c>
      <c r="E1288" s="1" t="s">
        <v>42</v>
      </c>
      <c r="F1288" s="1" t="s">
        <v>35</v>
      </c>
      <c r="G1288" s="1">
        <v>2012</v>
      </c>
      <c r="H1288" s="4" t="s">
        <v>103</v>
      </c>
      <c r="V1288" s="5" t="e">
        <f t="shared" si="114"/>
        <v>#DIV/0!</v>
      </c>
      <c r="Y1288" s="5" t="e">
        <f t="shared" si="115"/>
        <v>#DIV/0!</v>
      </c>
      <c r="Z1288" s="4" t="e">
        <f t="shared" si="116"/>
        <v>#DIV/0!</v>
      </c>
      <c r="AB1288" s="1" t="e">
        <f t="shared" si="117"/>
        <v>#DIV/0!</v>
      </c>
      <c r="AD1288" s="1" t="e">
        <f t="shared" si="118"/>
        <v>#DIV/0!</v>
      </c>
      <c r="AJ1288" s="1">
        <v>1</v>
      </c>
    </row>
    <row r="1289" spans="1:39" s="36" customFormat="1" ht="15.75" customHeight="1" x14ac:dyDescent="0.25">
      <c r="A1289" s="34" t="s">
        <v>29</v>
      </c>
      <c r="B1289" s="30">
        <v>258</v>
      </c>
      <c r="C1289" s="35">
        <v>9</v>
      </c>
      <c r="D1289" s="36" t="s">
        <v>41</v>
      </c>
      <c r="E1289" s="36" t="s">
        <v>42</v>
      </c>
      <c r="F1289" s="36" t="s">
        <v>35</v>
      </c>
      <c r="G1289" s="36">
        <v>2008</v>
      </c>
      <c r="H1289" s="35" t="s">
        <v>103</v>
      </c>
      <c r="I1289" s="35"/>
      <c r="J1289" s="36">
        <v>64</v>
      </c>
      <c r="K1289" s="36">
        <v>2</v>
      </c>
      <c r="L1289" s="36">
        <f>J1289-22</f>
        <v>42</v>
      </c>
      <c r="M1289" s="36">
        <f>J1289-49</f>
        <v>15</v>
      </c>
      <c r="N1289" s="36">
        <f>J1289-67</f>
        <v>-3</v>
      </c>
      <c r="O1289" s="36">
        <f>J1289-82</f>
        <v>-18</v>
      </c>
      <c r="R1289" s="36">
        <v>1</v>
      </c>
      <c r="S1289" s="36">
        <v>198</v>
      </c>
      <c r="T1289" s="36">
        <v>16</v>
      </c>
      <c r="U1289" s="36">
        <v>51</v>
      </c>
      <c r="V1289" s="37">
        <f t="shared" si="114"/>
        <v>3.1875</v>
      </c>
      <c r="W1289" s="36">
        <v>4</v>
      </c>
      <c r="X1289" s="36">
        <v>15</v>
      </c>
      <c r="Y1289" s="37">
        <f t="shared" si="115"/>
        <v>0.9375</v>
      </c>
      <c r="Z1289" s="35">
        <f t="shared" si="116"/>
        <v>29.411764705882351</v>
      </c>
      <c r="AA1289" s="36">
        <v>0</v>
      </c>
      <c r="AB1289" s="36">
        <f t="shared" si="117"/>
        <v>0</v>
      </c>
      <c r="AC1289" s="36">
        <v>1</v>
      </c>
      <c r="AD1289" s="36">
        <f t="shared" si="118"/>
        <v>6.25</v>
      </c>
      <c r="AE1289" s="41" t="s">
        <v>61</v>
      </c>
      <c r="AF1289" s="36">
        <v>5</v>
      </c>
      <c r="AG1289" s="36">
        <v>2</v>
      </c>
      <c r="AH1289" s="36">
        <v>2</v>
      </c>
      <c r="AI1289" s="36">
        <v>2</v>
      </c>
      <c r="AJ1289" s="43">
        <v>2</v>
      </c>
      <c r="AK1289" s="36">
        <v>2</v>
      </c>
      <c r="AM1289" s="36" t="s">
        <v>54</v>
      </c>
    </row>
    <row r="1290" spans="1:39" ht="15.75" customHeight="1" x14ac:dyDescent="0.25">
      <c r="A1290" s="2" t="s">
        <v>29</v>
      </c>
      <c r="B1290" s="3">
        <v>258</v>
      </c>
      <c r="C1290" s="4">
        <v>9</v>
      </c>
      <c r="D1290" s="1" t="s">
        <v>41</v>
      </c>
      <c r="E1290" s="1" t="s">
        <v>42</v>
      </c>
      <c r="F1290" s="1" t="s">
        <v>35</v>
      </c>
      <c r="G1290" s="1">
        <v>2009</v>
      </c>
      <c r="H1290" s="35" t="s">
        <v>103</v>
      </c>
      <c r="J1290" s="1">
        <v>57</v>
      </c>
      <c r="K1290" s="1">
        <v>3</v>
      </c>
      <c r="L1290" s="1">
        <f>J1290-26</f>
        <v>31</v>
      </c>
      <c r="M1290" s="1">
        <f>J1290-50</f>
        <v>7</v>
      </c>
      <c r="N1290" s="1">
        <f>J1290-66</f>
        <v>-9</v>
      </c>
      <c r="O1290" s="1">
        <f>J1290-82</f>
        <v>-25</v>
      </c>
      <c r="R1290" s="1">
        <v>1</v>
      </c>
      <c r="S1290" s="1">
        <v>190</v>
      </c>
      <c r="T1290" s="1">
        <v>25</v>
      </c>
      <c r="U1290" s="1">
        <v>78</v>
      </c>
      <c r="V1290" s="5">
        <f t="shared" si="114"/>
        <v>3.12</v>
      </c>
      <c r="W1290" s="1">
        <v>4</v>
      </c>
      <c r="X1290" s="1">
        <v>22</v>
      </c>
      <c r="Y1290" s="5">
        <f t="shared" si="115"/>
        <v>0.88</v>
      </c>
      <c r="Z1290" s="4">
        <f t="shared" si="116"/>
        <v>28.205128205128204</v>
      </c>
      <c r="AA1290" s="1">
        <v>0</v>
      </c>
      <c r="AB1290" s="1">
        <f t="shared" si="117"/>
        <v>0</v>
      </c>
      <c r="AC1290" s="1">
        <v>0</v>
      </c>
      <c r="AD1290" s="1">
        <f t="shared" si="118"/>
        <v>0</v>
      </c>
      <c r="AE1290" s="7" t="s">
        <v>61</v>
      </c>
      <c r="AF1290" s="1">
        <v>7</v>
      </c>
      <c r="AG1290" s="1">
        <v>2</v>
      </c>
      <c r="AH1290" s="1">
        <v>1</v>
      </c>
      <c r="AI1290" s="1">
        <v>1</v>
      </c>
      <c r="AJ1290" s="10">
        <v>1</v>
      </c>
      <c r="AK1290" s="1">
        <v>2</v>
      </c>
      <c r="AL1290" s="1">
        <v>0</v>
      </c>
    </row>
    <row r="1291" spans="1:39" ht="15.75" customHeight="1" x14ac:dyDescent="0.25">
      <c r="A1291" s="2" t="s">
        <v>29</v>
      </c>
      <c r="B1291" s="3">
        <v>258</v>
      </c>
      <c r="C1291" s="4">
        <v>9</v>
      </c>
      <c r="D1291" s="1" t="s">
        <v>41</v>
      </c>
      <c r="E1291" s="1" t="s">
        <v>42</v>
      </c>
      <c r="F1291" s="1" t="s">
        <v>35</v>
      </c>
      <c r="G1291" s="1">
        <v>2010</v>
      </c>
      <c r="H1291" s="35" t="s">
        <v>103</v>
      </c>
      <c r="J1291" s="1">
        <v>77</v>
      </c>
      <c r="K1291" s="1">
        <v>3</v>
      </c>
      <c r="L1291" s="1">
        <f>J1291-40</f>
        <v>37</v>
      </c>
      <c r="M1291" s="1">
        <f>J1291-60</f>
        <v>17</v>
      </c>
      <c r="N1291" s="1">
        <f>J1291-82</f>
        <v>-5</v>
      </c>
      <c r="O1291" s="1">
        <f>J1291-98</f>
        <v>-21</v>
      </c>
      <c r="R1291" s="1">
        <v>2</v>
      </c>
      <c r="S1291" s="1">
        <v>212</v>
      </c>
      <c r="T1291" s="1">
        <v>25</v>
      </c>
      <c r="U1291" s="1">
        <v>72</v>
      </c>
      <c r="V1291" s="5">
        <f t="shared" si="114"/>
        <v>2.88</v>
      </c>
      <c r="W1291" s="1">
        <v>4</v>
      </c>
      <c r="X1291" s="1">
        <v>20</v>
      </c>
      <c r="Y1291" s="5">
        <f t="shared" si="115"/>
        <v>0.8</v>
      </c>
      <c r="Z1291" s="4">
        <f t="shared" si="116"/>
        <v>27.777777777777779</v>
      </c>
      <c r="AA1291" s="1">
        <v>0</v>
      </c>
      <c r="AB1291" s="1">
        <f t="shared" si="117"/>
        <v>0</v>
      </c>
      <c r="AC1291" s="1">
        <v>0</v>
      </c>
      <c r="AD1291" s="1">
        <f t="shared" si="118"/>
        <v>0</v>
      </c>
      <c r="AE1291" s="7" t="s">
        <v>67</v>
      </c>
      <c r="AF1291" s="1">
        <v>4</v>
      </c>
      <c r="AG1291" s="1">
        <v>2</v>
      </c>
      <c r="AH1291" s="1">
        <v>1</v>
      </c>
      <c r="AI1291" s="1">
        <v>1</v>
      </c>
      <c r="AJ1291" s="10">
        <v>1</v>
      </c>
      <c r="AK1291" s="1">
        <v>2</v>
      </c>
      <c r="AL1291" s="1">
        <v>1</v>
      </c>
    </row>
    <row r="1292" spans="1:39" ht="15.75" customHeight="1" x14ac:dyDescent="0.25">
      <c r="A1292" s="2" t="s">
        <v>29</v>
      </c>
      <c r="B1292" s="3">
        <v>258</v>
      </c>
      <c r="C1292" s="4">
        <v>9</v>
      </c>
      <c r="D1292" s="1" t="s">
        <v>41</v>
      </c>
      <c r="E1292" s="1" t="s">
        <v>42</v>
      </c>
      <c r="F1292" s="1" t="s">
        <v>35</v>
      </c>
      <c r="G1292" s="1">
        <v>2011</v>
      </c>
      <c r="H1292" s="35" t="s">
        <v>103</v>
      </c>
      <c r="V1292" s="5" t="e">
        <f t="shared" si="114"/>
        <v>#DIV/0!</v>
      </c>
      <c r="Y1292" s="5" t="e">
        <f t="shared" si="115"/>
        <v>#DIV/0!</v>
      </c>
      <c r="Z1292" s="4" t="e">
        <f t="shared" si="116"/>
        <v>#DIV/0!</v>
      </c>
      <c r="AB1292" s="1" t="e">
        <f t="shared" si="117"/>
        <v>#DIV/0!</v>
      </c>
      <c r="AD1292" s="1" t="e">
        <f t="shared" si="118"/>
        <v>#DIV/0!</v>
      </c>
      <c r="AJ1292" s="10"/>
    </row>
    <row r="1293" spans="1:39" ht="15.75" customHeight="1" x14ac:dyDescent="0.25">
      <c r="A1293" s="2" t="s">
        <v>29</v>
      </c>
      <c r="B1293" s="3">
        <v>258</v>
      </c>
      <c r="C1293" s="4">
        <v>9</v>
      </c>
      <c r="D1293" s="1" t="s">
        <v>41</v>
      </c>
      <c r="E1293" s="1" t="s">
        <v>42</v>
      </c>
      <c r="F1293" s="1" t="s">
        <v>35</v>
      </c>
      <c r="G1293" s="1">
        <v>2012</v>
      </c>
      <c r="H1293" s="35" t="s">
        <v>103</v>
      </c>
      <c r="V1293" s="5" t="e">
        <f t="shared" si="114"/>
        <v>#DIV/0!</v>
      </c>
      <c r="Y1293" s="5" t="e">
        <f t="shared" si="115"/>
        <v>#DIV/0!</v>
      </c>
      <c r="Z1293" s="4" t="e">
        <f t="shared" si="116"/>
        <v>#DIV/0!</v>
      </c>
      <c r="AB1293" s="1" t="e">
        <f t="shared" si="117"/>
        <v>#DIV/0!</v>
      </c>
      <c r="AD1293" s="1" t="e">
        <f t="shared" si="118"/>
        <v>#DIV/0!</v>
      </c>
      <c r="AJ1293" s="10">
        <v>3</v>
      </c>
    </row>
    <row r="1294" spans="1:39" s="36" customFormat="1" ht="15.75" customHeight="1" x14ac:dyDescent="0.25">
      <c r="A1294" s="34" t="s">
        <v>29</v>
      </c>
      <c r="B1294" s="30">
        <v>259</v>
      </c>
      <c r="C1294" s="35">
        <v>9</v>
      </c>
      <c r="D1294" s="36" t="s">
        <v>41</v>
      </c>
      <c r="E1294" s="36" t="s">
        <v>42</v>
      </c>
      <c r="F1294" s="36" t="s">
        <v>35</v>
      </c>
      <c r="G1294" s="36">
        <v>2008</v>
      </c>
      <c r="H1294" s="35" t="s">
        <v>103</v>
      </c>
      <c r="I1294" s="35"/>
      <c r="J1294" s="36">
        <v>58</v>
      </c>
      <c r="K1294" s="36">
        <v>2</v>
      </c>
      <c r="L1294" s="36">
        <f>J1294-22</f>
        <v>36</v>
      </c>
      <c r="M1294" s="36">
        <f>J1294-49</f>
        <v>9</v>
      </c>
      <c r="N1294" s="36">
        <f>J1294-67</f>
        <v>-9</v>
      </c>
      <c r="O1294" s="36">
        <f>J1294-82</f>
        <v>-24</v>
      </c>
      <c r="R1294" s="36">
        <v>1</v>
      </c>
      <c r="S1294" s="36">
        <v>205</v>
      </c>
      <c r="T1294" s="36">
        <v>25</v>
      </c>
      <c r="U1294" s="36">
        <v>85</v>
      </c>
      <c r="V1294" s="37">
        <f t="shared" si="114"/>
        <v>3.4</v>
      </c>
      <c r="W1294" s="36">
        <v>4</v>
      </c>
      <c r="X1294" s="36">
        <v>21</v>
      </c>
      <c r="Y1294" s="37">
        <f t="shared" si="115"/>
        <v>0.84</v>
      </c>
      <c r="Z1294" s="35">
        <f t="shared" si="116"/>
        <v>24.705882352941178</v>
      </c>
      <c r="AA1294" s="36">
        <v>0</v>
      </c>
      <c r="AB1294" s="36">
        <f t="shared" si="117"/>
        <v>0</v>
      </c>
      <c r="AC1294" s="36">
        <v>0</v>
      </c>
      <c r="AD1294" s="36">
        <f t="shared" si="118"/>
        <v>0</v>
      </c>
      <c r="AE1294" s="41" t="s">
        <v>62</v>
      </c>
      <c r="AF1294" s="36">
        <v>3</v>
      </c>
      <c r="AG1294" s="36">
        <v>2</v>
      </c>
      <c r="AH1294" s="36">
        <v>2</v>
      </c>
      <c r="AI1294" s="36">
        <v>3</v>
      </c>
      <c r="AJ1294" s="42">
        <v>2</v>
      </c>
      <c r="AK1294" s="36">
        <v>2</v>
      </c>
      <c r="AM1294" s="36" t="s">
        <v>54</v>
      </c>
    </row>
    <row r="1295" spans="1:39" ht="15.75" customHeight="1" x14ac:dyDescent="0.25">
      <c r="A1295" s="2" t="s">
        <v>29</v>
      </c>
      <c r="B1295" s="3">
        <v>259</v>
      </c>
      <c r="C1295" s="4">
        <v>9</v>
      </c>
      <c r="D1295" s="1" t="s">
        <v>41</v>
      </c>
      <c r="E1295" s="1" t="s">
        <v>42</v>
      </c>
      <c r="F1295" s="1" t="s">
        <v>35</v>
      </c>
      <c r="G1295" s="1">
        <v>2009</v>
      </c>
      <c r="H1295" s="35" t="s">
        <v>103</v>
      </c>
      <c r="J1295" s="1">
        <v>57</v>
      </c>
      <c r="K1295" s="1">
        <v>2</v>
      </c>
      <c r="L1295" s="1">
        <f>J1295-26</f>
        <v>31</v>
      </c>
      <c r="M1295" s="1">
        <f>J1295-50</f>
        <v>7</v>
      </c>
      <c r="N1295" s="1">
        <f>J1295-66</f>
        <v>-9</v>
      </c>
      <c r="O1295" s="1">
        <f>J1295-82</f>
        <v>-25</v>
      </c>
      <c r="R1295" s="1">
        <v>1</v>
      </c>
      <c r="S1295" s="1">
        <v>204</v>
      </c>
      <c r="T1295" s="1">
        <v>25</v>
      </c>
      <c r="U1295" s="1">
        <v>71</v>
      </c>
      <c r="V1295" s="5">
        <f t="shared" si="114"/>
        <v>2.84</v>
      </c>
      <c r="W1295" s="1">
        <v>4</v>
      </c>
      <c r="X1295" s="1">
        <v>23</v>
      </c>
      <c r="Y1295" s="5">
        <f t="shared" si="115"/>
        <v>0.92</v>
      </c>
      <c r="Z1295" s="4">
        <f t="shared" si="116"/>
        <v>32.394366197183103</v>
      </c>
      <c r="AA1295" s="1">
        <v>0</v>
      </c>
      <c r="AB1295" s="1">
        <f t="shared" si="117"/>
        <v>0</v>
      </c>
      <c r="AC1295" s="1">
        <v>0</v>
      </c>
      <c r="AD1295" s="1">
        <f t="shared" si="118"/>
        <v>0</v>
      </c>
      <c r="AE1295" s="7" t="s">
        <v>61</v>
      </c>
      <c r="AF1295" s="1">
        <v>4</v>
      </c>
      <c r="AG1295" s="1">
        <v>2</v>
      </c>
      <c r="AH1295" s="1">
        <v>1</v>
      </c>
      <c r="AI1295" s="1">
        <v>2</v>
      </c>
      <c r="AJ1295" s="25">
        <v>1</v>
      </c>
      <c r="AK1295" s="1">
        <v>2</v>
      </c>
      <c r="AL1295" s="1">
        <v>0</v>
      </c>
    </row>
    <row r="1296" spans="1:39" ht="15.75" customHeight="1" x14ac:dyDescent="0.25">
      <c r="A1296" s="2" t="s">
        <v>29</v>
      </c>
      <c r="B1296" s="3">
        <v>259</v>
      </c>
      <c r="C1296" s="4">
        <v>9</v>
      </c>
      <c r="D1296" s="1" t="s">
        <v>41</v>
      </c>
      <c r="E1296" s="1" t="s">
        <v>42</v>
      </c>
      <c r="F1296" s="1" t="s">
        <v>35</v>
      </c>
      <c r="G1296" s="1">
        <v>2010</v>
      </c>
      <c r="H1296" s="35" t="s">
        <v>103</v>
      </c>
      <c r="J1296" s="1">
        <v>71</v>
      </c>
      <c r="K1296" s="1">
        <v>2</v>
      </c>
      <c r="L1296" s="1">
        <f>J1296-40</f>
        <v>31</v>
      </c>
      <c r="M1296" s="1">
        <f>J1296-60</f>
        <v>11</v>
      </c>
      <c r="N1296" s="1">
        <f>J1296-82</f>
        <v>-11</v>
      </c>
      <c r="O1296" s="1">
        <f>J1296-98</f>
        <v>-27</v>
      </c>
      <c r="R1296" s="1">
        <v>1</v>
      </c>
      <c r="S1296" s="1">
        <v>222</v>
      </c>
      <c r="T1296" s="1">
        <v>25</v>
      </c>
      <c r="U1296" s="1">
        <v>77</v>
      </c>
      <c r="V1296" s="5">
        <f t="shared" si="114"/>
        <v>3.08</v>
      </c>
      <c r="W1296" s="1">
        <v>4</v>
      </c>
      <c r="X1296" s="1">
        <v>20</v>
      </c>
      <c r="Y1296" s="5">
        <f t="shared" si="115"/>
        <v>0.8</v>
      </c>
      <c r="Z1296" s="4">
        <f t="shared" si="116"/>
        <v>25.974025974025974</v>
      </c>
      <c r="AA1296" s="1">
        <v>0</v>
      </c>
      <c r="AB1296" s="1">
        <f t="shared" si="117"/>
        <v>0</v>
      </c>
      <c r="AC1296" s="1">
        <v>1</v>
      </c>
      <c r="AD1296" s="1">
        <f t="shared" si="118"/>
        <v>4</v>
      </c>
      <c r="AE1296" s="7" t="s">
        <v>61</v>
      </c>
      <c r="AF1296" s="1">
        <v>7</v>
      </c>
      <c r="AG1296" s="1">
        <v>2</v>
      </c>
      <c r="AH1296" s="1">
        <v>1</v>
      </c>
      <c r="AI1296" s="1">
        <v>3</v>
      </c>
      <c r="AJ1296" s="1">
        <v>1</v>
      </c>
      <c r="AK1296" s="1">
        <v>1</v>
      </c>
      <c r="AL1296" s="1">
        <v>1</v>
      </c>
    </row>
    <row r="1297" spans="1:39" ht="15.75" customHeight="1" x14ac:dyDescent="0.25">
      <c r="A1297" s="2" t="s">
        <v>29</v>
      </c>
      <c r="B1297" s="3">
        <v>259</v>
      </c>
      <c r="C1297" s="4">
        <v>9</v>
      </c>
      <c r="D1297" s="1" t="s">
        <v>41</v>
      </c>
      <c r="E1297" s="1" t="s">
        <v>42</v>
      </c>
      <c r="F1297" s="1" t="s">
        <v>35</v>
      </c>
      <c r="G1297" s="1">
        <v>2011</v>
      </c>
      <c r="H1297" s="35" t="s">
        <v>103</v>
      </c>
      <c r="V1297" s="5" t="e">
        <f t="shared" si="114"/>
        <v>#DIV/0!</v>
      </c>
      <c r="Y1297" s="5" t="e">
        <f t="shared" si="115"/>
        <v>#DIV/0!</v>
      </c>
      <c r="Z1297" s="4" t="e">
        <f t="shared" si="116"/>
        <v>#DIV/0!</v>
      </c>
      <c r="AB1297" s="1" t="e">
        <f t="shared" si="117"/>
        <v>#DIV/0!</v>
      </c>
      <c r="AD1297" s="1" t="e">
        <f t="shared" si="118"/>
        <v>#DIV/0!</v>
      </c>
      <c r="AJ1297" s="1"/>
    </row>
    <row r="1298" spans="1:39" ht="15.75" customHeight="1" x14ac:dyDescent="0.25">
      <c r="A1298" s="2" t="s">
        <v>29</v>
      </c>
      <c r="B1298" s="3">
        <v>259</v>
      </c>
      <c r="C1298" s="4">
        <v>9</v>
      </c>
      <c r="D1298" s="1" t="s">
        <v>41</v>
      </c>
      <c r="E1298" s="1" t="s">
        <v>42</v>
      </c>
      <c r="F1298" s="1" t="s">
        <v>35</v>
      </c>
      <c r="G1298" s="1">
        <v>2012</v>
      </c>
      <c r="H1298" s="35" t="s">
        <v>103</v>
      </c>
      <c r="V1298" s="5" t="e">
        <f t="shared" si="114"/>
        <v>#DIV/0!</v>
      </c>
      <c r="Y1298" s="5" t="e">
        <f t="shared" si="115"/>
        <v>#DIV/0!</v>
      </c>
      <c r="Z1298" s="4" t="e">
        <f t="shared" si="116"/>
        <v>#DIV/0!</v>
      </c>
      <c r="AB1298" s="1" t="e">
        <f t="shared" si="117"/>
        <v>#DIV/0!</v>
      </c>
      <c r="AD1298" s="1" t="e">
        <f t="shared" si="118"/>
        <v>#DIV/0!</v>
      </c>
      <c r="AJ1298" s="1">
        <v>1</v>
      </c>
    </row>
    <row r="1299" spans="1:39" s="36" customFormat="1" ht="15.75" customHeight="1" x14ac:dyDescent="0.25">
      <c r="A1299" s="34" t="s">
        <v>29</v>
      </c>
      <c r="B1299" s="30">
        <v>260</v>
      </c>
      <c r="C1299" s="35">
        <v>9</v>
      </c>
      <c r="D1299" s="36" t="s">
        <v>41</v>
      </c>
      <c r="E1299" s="36" t="s">
        <v>42</v>
      </c>
      <c r="F1299" s="36" t="s">
        <v>35</v>
      </c>
      <c r="G1299" s="36">
        <v>2008</v>
      </c>
      <c r="H1299" s="35" t="s">
        <v>103</v>
      </c>
      <c r="I1299" s="35"/>
      <c r="J1299" s="36">
        <v>60</v>
      </c>
      <c r="K1299" s="36">
        <v>4</v>
      </c>
      <c r="L1299" s="36">
        <f>J1299-22</f>
        <v>38</v>
      </c>
      <c r="M1299" s="36">
        <f>J1299-49</f>
        <v>11</v>
      </c>
      <c r="N1299" s="36">
        <f>J1299-67</f>
        <v>-7</v>
      </c>
      <c r="O1299" s="36">
        <f>J1299-82</f>
        <v>-22</v>
      </c>
      <c r="R1299" s="36">
        <v>2</v>
      </c>
      <c r="S1299" s="36">
        <v>198</v>
      </c>
      <c r="T1299" s="36">
        <v>25</v>
      </c>
      <c r="U1299" s="36">
        <v>66</v>
      </c>
      <c r="V1299" s="37">
        <f t="shared" si="114"/>
        <v>2.64</v>
      </c>
      <c r="W1299" s="36">
        <v>4</v>
      </c>
      <c r="X1299" s="36">
        <v>19</v>
      </c>
      <c r="Y1299" s="37">
        <f t="shared" si="115"/>
        <v>0.76</v>
      </c>
      <c r="Z1299" s="35">
        <f t="shared" si="116"/>
        <v>28.787878787878785</v>
      </c>
      <c r="AA1299" s="36">
        <v>0</v>
      </c>
      <c r="AB1299" s="36">
        <f t="shared" si="117"/>
        <v>0</v>
      </c>
      <c r="AC1299" s="36">
        <v>0</v>
      </c>
      <c r="AD1299" s="36">
        <f t="shared" si="118"/>
        <v>0</v>
      </c>
      <c r="AE1299" s="41" t="s">
        <v>63</v>
      </c>
      <c r="AF1299" s="36">
        <v>7</v>
      </c>
      <c r="AG1299" s="36">
        <v>2</v>
      </c>
      <c r="AH1299" s="36">
        <v>1</v>
      </c>
      <c r="AI1299" s="36">
        <v>2</v>
      </c>
      <c r="AJ1299" s="42">
        <v>1</v>
      </c>
      <c r="AK1299" s="36">
        <v>1</v>
      </c>
      <c r="AM1299" s="36" t="s">
        <v>54</v>
      </c>
    </row>
    <row r="1300" spans="1:39" ht="15.75" customHeight="1" x14ac:dyDescent="0.25">
      <c r="A1300" s="2" t="s">
        <v>29</v>
      </c>
      <c r="B1300" s="3">
        <v>260</v>
      </c>
      <c r="C1300" s="4">
        <v>9</v>
      </c>
      <c r="D1300" s="1" t="s">
        <v>41</v>
      </c>
      <c r="E1300" s="1" t="s">
        <v>42</v>
      </c>
      <c r="F1300" s="1" t="s">
        <v>35</v>
      </c>
      <c r="G1300" s="1">
        <v>2009</v>
      </c>
      <c r="H1300" s="4" t="s">
        <v>103</v>
      </c>
      <c r="V1300" s="5" t="e">
        <f t="shared" si="114"/>
        <v>#DIV/0!</v>
      </c>
      <c r="Y1300" s="5" t="e">
        <f t="shared" si="115"/>
        <v>#DIV/0!</v>
      </c>
      <c r="Z1300" s="4" t="e">
        <f t="shared" si="116"/>
        <v>#DIV/0!</v>
      </c>
      <c r="AB1300" s="1" t="e">
        <f t="shared" si="117"/>
        <v>#DIV/0!</v>
      </c>
      <c r="AD1300" s="1" t="e">
        <f t="shared" si="118"/>
        <v>#DIV/0!</v>
      </c>
    </row>
    <row r="1301" spans="1:39" ht="15.75" customHeight="1" x14ac:dyDescent="0.25">
      <c r="A1301" s="2" t="s">
        <v>29</v>
      </c>
      <c r="B1301" s="3">
        <v>260</v>
      </c>
      <c r="C1301" s="4">
        <v>9</v>
      </c>
      <c r="D1301" s="1" t="s">
        <v>41</v>
      </c>
      <c r="E1301" s="1" t="s">
        <v>42</v>
      </c>
      <c r="F1301" s="1" t="s">
        <v>35</v>
      </c>
      <c r="G1301" s="1">
        <v>2010</v>
      </c>
      <c r="H1301" s="4" t="s">
        <v>103</v>
      </c>
      <c r="V1301" s="5" t="e">
        <f t="shared" si="114"/>
        <v>#DIV/0!</v>
      </c>
      <c r="Y1301" s="5" t="e">
        <f t="shared" si="115"/>
        <v>#DIV/0!</v>
      </c>
      <c r="Z1301" s="4" t="e">
        <f t="shared" si="116"/>
        <v>#DIV/0!</v>
      </c>
      <c r="AB1301" s="1" t="e">
        <f t="shared" si="117"/>
        <v>#DIV/0!</v>
      </c>
      <c r="AD1301" s="1" t="e">
        <f t="shared" si="118"/>
        <v>#DIV/0!</v>
      </c>
      <c r="AJ1301" s="1"/>
    </row>
    <row r="1302" spans="1:39" ht="15.75" customHeight="1" x14ac:dyDescent="0.25">
      <c r="A1302" s="2" t="s">
        <v>29</v>
      </c>
      <c r="B1302" s="3">
        <v>260</v>
      </c>
      <c r="C1302" s="4">
        <v>9</v>
      </c>
      <c r="D1302" s="1" t="s">
        <v>41</v>
      </c>
      <c r="E1302" s="1" t="s">
        <v>42</v>
      </c>
      <c r="F1302" s="1" t="s">
        <v>35</v>
      </c>
      <c r="G1302" s="1">
        <v>2011</v>
      </c>
      <c r="H1302" s="4" t="s">
        <v>103</v>
      </c>
      <c r="V1302" s="5" t="e">
        <f t="shared" si="114"/>
        <v>#DIV/0!</v>
      </c>
      <c r="Y1302" s="5" t="e">
        <f t="shared" si="115"/>
        <v>#DIV/0!</v>
      </c>
      <c r="Z1302" s="4" t="e">
        <f t="shared" si="116"/>
        <v>#DIV/0!</v>
      </c>
      <c r="AB1302" s="1" t="e">
        <f t="shared" si="117"/>
        <v>#DIV/0!</v>
      </c>
      <c r="AD1302" s="1" t="e">
        <f t="shared" si="118"/>
        <v>#DIV/0!</v>
      </c>
      <c r="AJ1302" s="1"/>
    </row>
    <row r="1303" spans="1:39" ht="15.75" customHeight="1" x14ac:dyDescent="0.25">
      <c r="A1303" s="2" t="s">
        <v>29</v>
      </c>
      <c r="B1303" s="3">
        <v>260</v>
      </c>
      <c r="C1303" s="4">
        <v>9</v>
      </c>
      <c r="D1303" s="1" t="s">
        <v>41</v>
      </c>
      <c r="E1303" s="1" t="s">
        <v>42</v>
      </c>
      <c r="F1303" s="1" t="s">
        <v>35</v>
      </c>
      <c r="G1303" s="1">
        <v>2012</v>
      </c>
      <c r="H1303" s="4" t="s">
        <v>103</v>
      </c>
      <c r="V1303" s="5" t="e">
        <f t="shared" si="114"/>
        <v>#DIV/0!</v>
      </c>
      <c r="Y1303" s="5" t="e">
        <f t="shared" si="115"/>
        <v>#DIV/0!</v>
      </c>
      <c r="Z1303" s="4" t="e">
        <f t="shared" si="116"/>
        <v>#DIV/0!</v>
      </c>
      <c r="AB1303" s="1" t="e">
        <f t="shared" si="117"/>
        <v>#DIV/0!</v>
      </c>
      <c r="AD1303" s="1" t="e">
        <f t="shared" si="118"/>
        <v>#DIV/0!</v>
      </c>
      <c r="AJ1303" s="1">
        <v>1</v>
      </c>
    </row>
    <row r="1304" spans="1:39" s="36" customFormat="1" ht="15.75" customHeight="1" x14ac:dyDescent="0.25">
      <c r="A1304" s="34" t="s">
        <v>29</v>
      </c>
      <c r="B1304" s="30">
        <v>261</v>
      </c>
      <c r="C1304" s="35">
        <v>9</v>
      </c>
      <c r="D1304" s="36" t="s">
        <v>41</v>
      </c>
      <c r="E1304" s="36" t="s">
        <v>42</v>
      </c>
      <c r="F1304" s="36" t="s">
        <v>35</v>
      </c>
      <c r="G1304" s="36">
        <v>2008</v>
      </c>
      <c r="H1304" s="35" t="s">
        <v>103</v>
      </c>
      <c r="I1304" s="35"/>
      <c r="J1304" s="36">
        <v>63</v>
      </c>
      <c r="K1304" s="36">
        <v>2</v>
      </c>
      <c r="L1304" s="36">
        <f>J1304-22</f>
        <v>41</v>
      </c>
      <c r="M1304" s="36">
        <f>J1304-49</f>
        <v>14</v>
      </c>
      <c r="N1304" s="36">
        <f>J1304-67</f>
        <v>-4</v>
      </c>
      <c r="O1304" s="36">
        <f>J1304-82</f>
        <v>-19</v>
      </c>
      <c r="R1304" s="36">
        <v>3</v>
      </c>
      <c r="S1304" s="36">
        <v>203</v>
      </c>
      <c r="T1304" s="36">
        <v>25</v>
      </c>
      <c r="U1304" s="36">
        <v>76</v>
      </c>
      <c r="V1304" s="37">
        <f t="shared" si="114"/>
        <v>3.04</v>
      </c>
      <c r="W1304" s="36">
        <v>4</v>
      </c>
      <c r="X1304" s="36">
        <v>18</v>
      </c>
      <c r="Y1304" s="37">
        <f t="shared" si="115"/>
        <v>0.72</v>
      </c>
      <c r="Z1304" s="35">
        <f t="shared" si="116"/>
        <v>23.684210526315788</v>
      </c>
      <c r="AA1304" s="36">
        <v>0</v>
      </c>
      <c r="AB1304" s="36">
        <f t="shared" si="117"/>
        <v>0</v>
      </c>
      <c r="AC1304" s="36">
        <v>0</v>
      </c>
      <c r="AD1304" s="36">
        <f t="shared" si="118"/>
        <v>0</v>
      </c>
      <c r="AE1304" s="41" t="s">
        <v>74</v>
      </c>
      <c r="AF1304" s="36">
        <v>4</v>
      </c>
      <c r="AG1304" s="36">
        <v>2</v>
      </c>
      <c r="AH1304" s="36">
        <v>2</v>
      </c>
      <c r="AI1304" s="36">
        <v>2</v>
      </c>
      <c r="AJ1304" s="43">
        <v>2</v>
      </c>
      <c r="AK1304" s="36">
        <v>2</v>
      </c>
      <c r="AM1304" s="36" t="s">
        <v>54</v>
      </c>
    </row>
    <row r="1305" spans="1:39" ht="15.75" customHeight="1" x14ac:dyDescent="0.25">
      <c r="A1305" s="2" t="s">
        <v>29</v>
      </c>
      <c r="B1305" s="3">
        <v>261</v>
      </c>
      <c r="C1305" s="4">
        <v>9</v>
      </c>
      <c r="D1305" s="1" t="s">
        <v>41</v>
      </c>
      <c r="E1305" s="1" t="s">
        <v>42</v>
      </c>
      <c r="F1305" s="1" t="s">
        <v>35</v>
      </c>
      <c r="G1305" s="1">
        <v>2009</v>
      </c>
      <c r="H1305" s="35" t="s">
        <v>103</v>
      </c>
      <c r="J1305" s="1">
        <v>63</v>
      </c>
      <c r="K1305" s="1">
        <v>3</v>
      </c>
      <c r="L1305" s="1">
        <f>J1305-26</f>
        <v>37</v>
      </c>
      <c r="M1305" s="1">
        <f>J1305-50</f>
        <v>13</v>
      </c>
      <c r="N1305" s="1">
        <f>J1305-66</f>
        <v>-3</v>
      </c>
      <c r="O1305" s="1">
        <f>J1305-82</f>
        <v>-19</v>
      </c>
      <c r="R1305" s="1">
        <v>2</v>
      </c>
      <c r="S1305" s="1">
        <v>195</v>
      </c>
      <c r="T1305" s="1">
        <v>25</v>
      </c>
      <c r="U1305" s="1">
        <v>70</v>
      </c>
      <c r="V1305" s="5">
        <f t="shared" si="114"/>
        <v>2.8</v>
      </c>
      <c r="W1305" s="1">
        <v>4</v>
      </c>
      <c r="X1305" s="1">
        <v>18</v>
      </c>
      <c r="Y1305" s="5">
        <f t="shared" si="115"/>
        <v>0.72</v>
      </c>
      <c r="Z1305" s="4">
        <f t="shared" si="116"/>
        <v>25.714285714285715</v>
      </c>
      <c r="AA1305" s="1">
        <v>0</v>
      </c>
      <c r="AB1305" s="1">
        <f t="shared" si="117"/>
        <v>0</v>
      </c>
      <c r="AC1305" s="1">
        <v>0</v>
      </c>
      <c r="AD1305" s="1">
        <f t="shared" si="118"/>
        <v>0</v>
      </c>
      <c r="AE1305" s="7" t="s">
        <v>61</v>
      </c>
      <c r="AF1305" s="1">
        <v>8</v>
      </c>
      <c r="AG1305" s="1">
        <v>2</v>
      </c>
      <c r="AH1305" s="1">
        <v>1</v>
      </c>
      <c r="AI1305" s="1">
        <v>2</v>
      </c>
      <c r="AJ1305" s="10">
        <v>1</v>
      </c>
      <c r="AK1305" s="1">
        <v>2</v>
      </c>
      <c r="AL1305" s="1">
        <v>0</v>
      </c>
    </row>
    <row r="1306" spans="1:39" ht="15.75" customHeight="1" x14ac:dyDescent="0.25">
      <c r="A1306" s="2" t="s">
        <v>29</v>
      </c>
      <c r="B1306" s="3">
        <v>261</v>
      </c>
      <c r="C1306" s="4">
        <v>9</v>
      </c>
      <c r="D1306" s="1" t="s">
        <v>41</v>
      </c>
      <c r="E1306" s="1" t="s">
        <v>42</v>
      </c>
      <c r="F1306" s="1" t="s">
        <v>35</v>
      </c>
      <c r="G1306" s="1">
        <v>2010</v>
      </c>
      <c r="H1306" s="35" t="s">
        <v>103</v>
      </c>
      <c r="J1306" s="1">
        <v>77</v>
      </c>
      <c r="K1306" s="1">
        <v>3</v>
      </c>
      <c r="L1306" s="1">
        <f>J1306-40</f>
        <v>37</v>
      </c>
      <c r="M1306" s="1">
        <f>J1306-60</f>
        <v>17</v>
      </c>
      <c r="N1306" s="1">
        <f>J1306-82</f>
        <v>-5</v>
      </c>
      <c r="O1306" s="1">
        <f>J1306-98</f>
        <v>-21</v>
      </c>
      <c r="R1306" s="1">
        <v>1</v>
      </c>
      <c r="S1306" s="1">
        <v>213</v>
      </c>
      <c r="T1306" s="1">
        <v>25</v>
      </c>
      <c r="U1306" s="1">
        <v>68</v>
      </c>
      <c r="V1306" s="5">
        <f t="shared" si="114"/>
        <v>2.72</v>
      </c>
      <c r="W1306" s="1">
        <v>4</v>
      </c>
      <c r="X1306" s="1">
        <v>17</v>
      </c>
      <c r="Y1306" s="5">
        <f t="shared" si="115"/>
        <v>0.68</v>
      </c>
      <c r="Z1306" s="4">
        <f t="shared" si="116"/>
        <v>24.999999999999996</v>
      </c>
      <c r="AA1306" s="1">
        <v>0</v>
      </c>
      <c r="AB1306" s="1">
        <f t="shared" si="117"/>
        <v>0</v>
      </c>
      <c r="AC1306" s="1">
        <v>0</v>
      </c>
      <c r="AD1306" s="1">
        <f t="shared" si="118"/>
        <v>0</v>
      </c>
      <c r="AE1306" s="7" t="s">
        <v>83</v>
      </c>
      <c r="AF1306" s="1">
        <v>10</v>
      </c>
      <c r="AG1306" s="1">
        <v>2</v>
      </c>
      <c r="AH1306" s="1">
        <v>2</v>
      </c>
      <c r="AI1306" s="1">
        <v>2</v>
      </c>
      <c r="AJ1306" s="10">
        <v>1</v>
      </c>
      <c r="AK1306" s="1">
        <v>1</v>
      </c>
      <c r="AL1306" s="1">
        <v>0</v>
      </c>
    </row>
    <row r="1307" spans="1:39" ht="15.75" customHeight="1" x14ac:dyDescent="0.25">
      <c r="A1307" s="2" t="s">
        <v>29</v>
      </c>
      <c r="B1307" s="3">
        <v>261</v>
      </c>
      <c r="C1307" s="4">
        <v>9</v>
      </c>
      <c r="D1307" s="1" t="s">
        <v>41</v>
      </c>
      <c r="E1307" s="1" t="s">
        <v>42</v>
      </c>
      <c r="F1307" s="1" t="s">
        <v>35</v>
      </c>
      <c r="G1307" s="1">
        <v>2011</v>
      </c>
      <c r="H1307" s="35" t="s">
        <v>103</v>
      </c>
      <c r="V1307" s="5" t="e">
        <f t="shared" si="114"/>
        <v>#DIV/0!</v>
      </c>
      <c r="Y1307" s="5" t="e">
        <f t="shared" si="115"/>
        <v>#DIV/0!</v>
      </c>
      <c r="Z1307" s="4" t="e">
        <f t="shared" si="116"/>
        <v>#DIV/0!</v>
      </c>
      <c r="AB1307" s="1" t="e">
        <f t="shared" si="117"/>
        <v>#DIV/0!</v>
      </c>
      <c r="AD1307" s="1" t="e">
        <f t="shared" si="118"/>
        <v>#DIV/0!</v>
      </c>
      <c r="AJ1307" s="10"/>
    </row>
    <row r="1308" spans="1:39" ht="15.75" customHeight="1" x14ac:dyDescent="0.25">
      <c r="A1308" s="2" t="s">
        <v>29</v>
      </c>
      <c r="B1308" s="3">
        <v>261</v>
      </c>
      <c r="C1308" s="4">
        <v>9</v>
      </c>
      <c r="D1308" s="1" t="s">
        <v>41</v>
      </c>
      <c r="E1308" s="1" t="s">
        <v>42</v>
      </c>
      <c r="F1308" s="1" t="s">
        <v>35</v>
      </c>
      <c r="G1308" s="1">
        <v>2012</v>
      </c>
      <c r="H1308" s="35" t="s">
        <v>103</v>
      </c>
      <c r="V1308" s="5" t="e">
        <f t="shared" si="114"/>
        <v>#DIV/0!</v>
      </c>
      <c r="Y1308" s="5" t="e">
        <f t="shared" si="115"/>
        <v>#DIV/0!</v>
      </c>
      <c r="Z1308" s="4" t="e">
        <f t="shared" si="116"/>
        <v>#DIV/0!</v>
      </c>
      <c r="AB1308" s="1" t="e">
        <f t="shared" si="117"/>
        <v>#DIV/0!</v>
      </c>
      <c r="AD1308" s="1" t="e">
        <f t="shared" si="118"/>
        <v>#DIV/0!</v>
      </c>
      <c r="AJ1308" s="10">
        <v>3</v>
      </c>
    </row>
    <row r="1309" spans="1:39" s="36" customFormat="1" ht="15.75" customHeight="1" x14ac:dyDescent="0.25">
      <c r="A1309" s="34" t="s">
        <v>29</v>
      </c>
      <c r="B1309" s="30">
        <v>262</v>
      </c>
      <c r="C1309" s="35">
        <v>9</v>
      </c>
      <c r="D1309" s="36" t="s">
        <v>41</v>
      </c>
      <c r="E1309" s="36" t="s">
        <v>42</v>
      </c>
      <c r="F1309" s="36" t="s">
        <v>35</v>
      </c>
      <c r="G1309" s="36">
        <v>2008</v>
      </c>
      <c r="H1309" s="35" t="s">
        <v>103</v>
      </c>
      <c r="I1309" s="35"/>
      <c r="J1309" s="36">
        <v>52</v>
      </c>
      <c r="K1309" s="36">
        <v>2</v>
      </c>
      <c r="L1309" s="36">
        <f>J1309-22</f>
        <v>30</v>
      </c>
      <c r="M1309" s="36">
        <f>J1309-49</f>
        <v>3</v>
      </c>
      <c r="N1309" s="36">
        <f>J1309-67</f>
        <v>-15</v>
      </c>
      <c r="O1309" s="36">
        <f>J1309-82</f>
        <v>-30</v>
      </c>
      <c r="R1309" s="36">
        <v>1</v>
      </c>
      <c r="S1309" s="36">
        <v>200</v>
      </c>
      <c r="T1309" s="36">
        <v>25</v>
      </c>
      <c r="U1309" s="36">
        <v>71</v>
      </c>
      <c r="V1309" s="37">
        <f t="shared" si="114"/>
        <v>2.871666666666667</v>
      </c>
      <c r="W1309" s="36">
        <v>4</v>
      </c>
      <c r="X1309" s="36">
        <v>19</v>
      </c>
      <c r="Y1309" s="37">
        <f t="shared" si="115"/>
        <v>0.79166666666666663</v>
      </c>
      <c r="Z1309" s="35">
        <f t="shared" si="116"/>
        <v>27.568195008705739</v>
      </c>
      <c r="AA1309" s="36">
        <v>1</v>
      </c>
      <c r="AB1309" s="36">
        <f t="shared" si="117"/>
        <v>4</v>
      </c>
      <c r="AC1309" s="36">
        <v>0</v>
      </c>
      <c r="AD1309" s="36">
        <f t="shared" si="118"/>
        <v>0</v>
      </c>
      <c r="AE1309" s="41" t="s">
        <v>74</v>
      </c>
      <c r="AF1309" s="36">
        <v>4</v>
      </c>
      <c r="AG1309" s="36">
        <v>2</v>
      </c>
      <c r="AH1309" s="36">
        <v>1</v>
      </c>
      <c r="AI1309" s="36">
        <v>2</v>
      </c>
      <c r="AJ1309" s="42">
        <v>1</v>
      </c>
      <c r="AK1309" s="36">
        <v>1</v>
      </c>
      <c r="AM1309" s="36" t="s">
        <v>54</v>
      </c>
    </row>
    <row r="1310" spans="1:39" ht="15.75" customHeight="1" x14ac:dyDescent="0.25">
      <c r="A1310" s="2" t="s">
        <v>29</v>
      </c>
      <c r="B1310" s="3">
        <v>262</v>
      </c>
      <c r="C1310" s="4">
        <v>9</v>
      </c>
      <c r="D1310" s="1" t="s">
        <v>41</v>
      </c>
      <c r="E1310" s="1" t="s">
        <v>42</v>
      </c>
      <c r="F1310" s="1" t="s">
        <v>35</v>
      </c>
      <c r="G1310" s="1">
        <v>2009</v>
      </c>
      <c r="H1310" s="4" t="s">
        <v>103</v>
      </c>
      <c r="V1310" s="5" t="e">
        <f t="shared" si="114"/>
        <v>#DIV/0!</v>
      </c>
      <c r="Y1310" s="5" t="e">
        <f t="shared" si="115"/>
        <v>#DIV/0!</v>
      </c>
      <c r="Z1310" s="4" t="e">
        <f t="shared" si="116"/>
        <v>#DIV/0!</v>
      </c>
      <c r="AB1310" s="1" t="e">
        <f t="shared" si="117"/>
        <v>#DIV/0!</v>
      </c>
      <c r="AD1310" s="1" t="e">
        <f t="shared" si="118"/>
        <v>#DIV/0!</v>
      </c>
    </row>
    <row r="1311" spans="1:39" ht="15.75" customHeight="1" x14ac:dyDescent="0.25">
      <c r="A1311" s="2" t="s">
        <v>29</v>
      </c>
      <c r="B1311" s="3">
        <v>262</v>
      </c>
      <c r="C1311" s="4">
        <v>9</v>
      </c>
      <c r="D1311" s="1" t="s">
        <v>41</v>
      </c>
      <c r="E1311" s="1" t="s">
        <v>42</v>
      </c>
      <c r="F1311" s="1" t="s">
        <v>35</v>
      </c>
      <c r="G1311" s="1">
        <v>2010</v>
      </c>
      <c r="H1311" s="4" t="s">
        <v>103</v>
      </c>
      <c r="V1311" s="5" t="e">
        <f t="shared" si="114"/>
        <v>#DIV/0!</v>
      </c>
      <c r="Y1311" s="5" t="e">
        <f t="shared" si="115"/>
        <v>#DIV/0!</v>
      </c>
      <c r="Z1311" s="4" t="e">
        <f t="shared" si="116"/>
        <v>#DIV/0!</v>
      </c>
      <c r="AB1311" s="1" t="e">
        <f t="shared" si="117"/>
        <v>#DIV/0!</v>
      </c>
      <c r="AD1311" s="1" t="e">
        <f t="shared" si="118"/>
        <v>#DIV/0!</v>
      </c>
      <c r="AJ1311" s="1"/>
    </row>
    <row r="1312" spans="1:39" ht="15.75" customHeight="1" x14ac:dyDescent="0.25">
      <c r="A1312" s="2" t="s">
        <v>29</v>
      </c>
      <c r="B1312" s="3">
        <v>262</v>
      </c>
      <c r="C1312" s="4">
        <v>9</v>
      </c>
      <c r="D1312" s="1" t="s">
        <v>41</v>
      </c>
      <c r="E1312" s="1" t="s">
        <v>42</v>
      </c>
      <c r="F1312" s="1" t="s">
        <v>35</v>
      </c>
      <c r="G1312" s="1">
        <v>2011</v>
      </c>
      <c r="H1312" s="4" t="s">
        <v>103</v>
      </c>
      <c r="V1312" s="5" t="e">
        <f t="shared" si="114"/>
        <v>#DIV/0!</v>
      </c>
      <c r="Y1312" s="5" t="e">
        <f t="shared" si="115"/>
        <v>#DIV/0!</v>
      </c>
      <c r="Z1312" s="4" t="e">
        <f t="shared" si="116"/>
        <v>#DIV/0!</v>
      </c>
      <c r="AB1312" s="1" t="e">
        <f t="shared" si="117"/>
        <v>#DIV/0!</v>
      </c>
      <c r="AD1312" s="1" t="e">
        <f t="shared" si="118"/>
        <v>#DIV/0!</v>
      </c>
      <c r="AJ1312" s="1"/>
    </row>
    <row r="1313" spans="1:39" ht="15.75" customHeight="1" x14ac:dyDescent="0.25">
      <c r="A1313" s="2" t="s">
        <v>29</v>
      </c>
      <c r="B1313" s="3">
        <v>262</v>
      </c>
      <c r="C1313" s="4">
        <v>9</v>
      </c>
      <c r="D1313" s="1" t="s">
        <v>41</v>
      </c>
      <c r="E1313" s="1" t="s">
        <v>42</v>
      </c>
      <c r="F1313" s="1" t="s">
        <v>35</v>
      </c>
      <c r="G1313" s="1">
        <v>2012</v>
      </c>
      <c r="H1313" s="4" t="s">
        <v>103</v>
      </c>
      <c r="V1313" s="5" t="e">
        <f t="shared" si="114"/>
        <v>#DIV/0!</v>
      </c>
      <c r="Y1313" s="5" t="e">
        <f t="shared" si="115"/>
        <v>#DIV/0!</v>
      </c>
      <c r="Z1313" s="4" t="e">
        <f t="shared" si="116"/>
        <v>#DIV/0!</v>
      </c>
      <c r="AB1313" s="1" t="e">
        <f t="shared" si="117"/>
        <v>#DIV/0!</v>
      </c>
      <c r="AD1313" s="1" t="e">
        <f t="shared" si="118"/>
        <v>#DIV/0!</v>
      </c>
      <c r="AJ1313" s="1">
        <v>1</v>
      </c>
    </row>
    <row r="1314" spans="1:39" s="36" customFormat="1" ht="15.75" customHeight="1" x14ac:dyDescent="0.25">
      <c r="A1314" s="34" t="s">
        <v>29</v>
      </c>
      <c r="B1314" s="30">
        <v>263</v>
      </c>
      <c r="C1314" s="35">
        <v>9</v>
      </c>
      <c r="D1314" s="36" t="s">
        <v>41</v>
      </c>
      <c r="E1314" s="36" t="s">
        <v>42</v>
      </c>
      <c r="F1314" s="36" t="s">
        <v>35</v>
      </c>
      <c r="G1314" s="36">
        <v>2008</v>
      </c>
      <c r="H1314" s="35" t="s">
        <v>103</v>
      </c>
      <c r="I1314" s="35"/>
      <c r="J1314" s="36">
        <v>62</v>
      </c>
      <c r="K1314" s="36">
        <v>2</v>
      </c>
      <c r="L1314" s="36">
        <f>J1314-22</f>
        <v>40</v>
      </c>
      <c r="M1314" s="36">
        <f>J1314-49</f>
        <v>13</v>
      </c>
      <c r="N1314" s="36">
        <f>J1314-67</f>
        <v>-5</v>
      </c>
      <c r="O1314" s="36">
        <f>J1314-82</f>
        <v>-20</v>
      </c>
      <c r="R1314" s="36">
        <v>2</v>
      </c>
      <c r="S1314" s="36">
        <v>202</v>
      </c>
      <c r="T1314" s="36">
        <v>25</v>
      </c>
      <c r="U1314" s="36">
        <v>75</v>
      </c>
      <c r="V1314" s="37">
        <f t="shared" si="114"/>
        <v>3</v>
      </c>
      <c r="W1314" s="36">
        <v>4</v>
      </c>
      <c r="X1314" s="36">
        <v>21</v>
      </c>
      <c r="Y1314" s="37">
        <f t="shared" si="115"/>
        <v>0.84</v>
      </c>
      <c r="Z1314" s="35">
        <f t="shared" si="116"/>
        <v>28</v>
      </c>
      <c r="AA1314" s="36">
        <v>0</v>
      </c>
      <c r="AB1314" s="36">
        <f t="shared" si="117"/>
        <v>0</v>
      </c>
      <c r="AC1314" s="36">
        <v>0</v>
      </c>
      <c r="AD1314" s="36">
        <f t="shared" si="118"/>
        <v>0</v>
      </c>
      <c r="AE1314" s="41" t="s">
        <v>62</v>
      </c>
      <c r="AF1314" s="36">
        <v>11</v>
      </c>
      <c r="AG1314" s="36">
        <v>2</v>
      </c>
      <c r="AH1314" s="36">
        <v>2</v>
      </c>
      <c r="AI1314" s="36">
        <v>2</v>
      </c>
      <c r="AJ1314" s="43">
        <v>2</v>
      </c>
      <c r="AK1314" s="36">
        <v>2</v>
      </c>
      <c r="AM1314" s="36" t="s">
        <v>54</v>
      </c>
    </row>
    <row r="1315" spans="1:39" ht="15.75" customHeight="1" x14ac:dyDescent="0.25">
      <c r="A1315" s="2" t="s">
        <v>29</v>
      </c>
      <c r="B1315" s="3">
        <v>263</v>
      </c>
      <c r="C1315" s="4">
        <v>9</v>
      </c>
      <c r="D1315" s="1" t="s">
        <v>41</v>
      </c>
      <c r="E1315" s="1" t="s">
        <v>42</v>
      </c>
      <c r="F1315" s="1" t="s">
        <v>35</v>
      </c>
      <c r="G1315" s="1">
        <v>2009</v>
      </c>
      <c r="H1315" s="35" t="s">
        <v>103</v>
      </c>
      <c r="J1315" s="1">
        <v>62</v>
      </c>
      <c r="K1315" s="1">
        <v>3</v>
      </c>
      <c r="L1315" s="1">
        <f>J1315-26</f>
        <v>36</v>
      </c>
      <c r="M1315" s="1">
        <f>J1315-50</f>
        <v>12</v>
      </c>
      <c r="N1315" s="1">
        <f>J1315-66</f>
        <v>-4</v>
      </c>
      <c r="O1315" s="1">
        <f>J1315-82</f>
        <v>-20</v>
      </c>
      <c r="R1315" s="1">
        <v>3</v>
      </c>
      <c r="S1315" s="1">
        <v>197</v>
      </c>
      <c r="T1315" s="1">
        <v>25</v>
      </c>
      <c r="U1315" s="1">
        <v>62</v>
      </c>
      <c r="V1315" s="5">
        <f t="shared" si="114"/>
        <v>2.48</v>
      </c>
      <c r="W1315" s="1">
        <v>4</v>
      </c>
      <c r="X1315" s="1">
        <v>16</v>
      </c>
      <c r="Y1315" s="5">
        <f t="shared" si="115"/>
        <v>0.64</v>
      </c>
      <c r="Z1315" s="4">
        <f t="shared" si="116"/>
        <v>25.806451612903228</v>
      </c>
      <c r="AA1315" s="1">
        <v>0</v>
      </c>
      <c r="AB1315" s="1">
        <f t="shared" si="117"/>
        <v>0</v>
      </c>
      <c r="AC1315" s="1">
        <v>1</v>
      </c>
      <c r="AD1315" s="1">
        <f t="shared" si="118"/>
        <v>4</v>
      </c>
      <c r="AE1315" s="7" t="s">
        <v>61</v>
      </c>
      <c r="AF1315" s="1">
        <v>11</v>
      </c>
      <c r="AG1315" s="1">
        <v>2</v>
      </c>
      <c r="AH1315" s="1">
        <v>1</v>
      </c>
      <c r="AI1315" s="1">
        <v>1</v>
      </c>
      <c r="AJ1315" s="10">
        <v>1</v>
      </c>
      <c r="AK1315" s="1">
        <v>2</v>
      </c>
      <c r="AL1315" s="1">
        <v>0</v>
      </c>
    </row>
    <row r="1316" spans="1:39" ht="15.75" customHeight="1" x14ac:dyDescent="0.25">
      <c r="A1316" s="2" t="s">
        <v>29</v>
      </c>
      <c r="B1316" s="3">
        <v>263</v>
      </c>
      <c r="C1316" s="4">
        <v>9</v>
      </c>
      <c r="D1316" s="1" t="s">
        <v>41</v>
      </c>
      <c r="E1316" s="1" t="s">
        <v>42</v>
      </c>
      <c r="F1316" s="1" t="s">
        <v>35</v>
      </c>
      <c r="G1316" s="1">
        <v>2010</v>
      </c>
      <c r="H1316" s="35" t="s">
        <v>103</v>
      </c>
      <c r="J1316" s="1">
        <v>80</v>
      </c>
      <c r="K1316" s="1">
        <v>3</v>
      </c>
      <c r="L1316" s="1">
        <f>J1316-40</f>
        <v>40</v>
      </c>
      <c r="M1316" s="1">
        <f>J1316-60</f>
        <v>20</v>
      </c>
      <c r="N1316" s="1">
        <f>J1316-82</f>
        <v>-2</v>
      </c>
      <c r="O1316" s="1">
        <f>J1316-98</f>
        <v>-18</v>
      </c>
      <c r="R1316" s="1">
        <v>2</v>
      </c>
      <c r="S1316" s="1">
        <v>214</v>
      </c>
      <c r="T1316" s="1">
        <v>25</v>
      </c>
      <c r="U1316" s="1">
        <v>64</v>
      </c>
      <c r="V1316" s="5">
        <f t="shared" si="114"/>
        <v>2.585</v>
      </c>
      <c r="W1316" s="1">
        <v>4</v>
      </c>
      <c r="X1316" s="1">
        <v>15</v>
      </c>
      <c r="Y1316" s="5">
        <f t="shared" si="115"/>
        <v>0.625</v>
      </c>
      <c r="Z1316" s="4">
        <f t="shared" si="116"/>
        <v>24.177949709864603</v>
      </c>
      <c r="AA1316" s="1">
        <v>1</v>
      </c>
      <c r="AB1316" s="1">
        <f t="shared" si="117"/>
        <v>4</v>
      </c>
      <c r="AC1316" s="1">
        <v>0</v>
      </c>
      <c r="AD1316" s="1">
        <f t="shared" si="118"/>
        <v>0</v>
      </c>
      <c r="AE1316" s="7" t="s">
        <v>61</v>
      </c>
      <c r="AF1316" s="1">
        <v>11</v>
      </c>
      <c r="AG1316" s="1">
        <v>1</v>
      </c>
      <c r="AH1316" s="1">
        <v>1</v>
      </c>
      <c r="AI1316" s="1">
        <v>1</v>
      </c>
      <c r="AJ1316" s="10">
        <v>1</v>
      </c>
      <c r="AK1316" s="1">
        <v>1</v>
      </c>
      <c r="AL1316" s="1">
        <v>1</v>
      </c>
    </row>
    <row r="1317" spans="1:39" ht="15.75" customHeight="1" x14ac:dyDescent="0.25">
      <c r="A1317" s="2" t="s">
        <v>29</v>
      </c>
      <c r="B1317" s="3">
        <v>263</v>
      </c>
      <c r="C1317" s="4">
        <v>9</v>
      </c>
      <c r="D1317" s="1" t="s">
        <v>41</v>
      </c>
      <c r="E1317" s="1" t="s">
        <v>42</v>
      </c>
      <c r="F1317" s="1" t="s">
        <v>35</v>
      </c>
      <c r="G1317" s="1">
        <v>2011</v>
      </c>
      <c r="H1317" s="35" t="s">
        <v>103</v>
      </c>
      <c r="V1317" s="5" t="e">
        <f t="shared" si="114"/>
        <v>#DIV/0!</v>
      </c>
      <c r="Y1317" s="5" t="e">
        <f t="shared" si="115"/>
        <v>#DIV/0!</v>
      </c>
      <c r="Z1317" s="4" t="e">
        <f t="shared" si="116"/>
        <v>#DIV/0!</v>
      </c>
      <c r="AB1317" s="1" t="e">
        <f t="shared" si="117"/>
        <v>#DIV/0!</v>
      </c>
      <c r="AD1317" s="1" t="e">
        <f t="shared" si="118"/>
        <v>#DIV/0!</v>
      </c>
      <c r="AJ1317" s="10"/>
    </row>
    <row r="1318" spans="1:39" ht="15.75" customHeight="1" x14ac:dyDescent="0.25">
      <c r="A1318" s="2" t="s">
        <v>29</v>
      </c>
      <c r="B1318" s="3">
        <v>263</v>
      </c>
      <c r="C1318" s="4">
        <v>9</v>
      </c>
      <c r="D1318" s="1" t="s">
        <v>41</v>
      </c>
      <c r="E1318" s="1" t="s">
        <v>42</v>
      </c>
      <c r="F1318" s="1" t="s">
        <v>35</v>
      </c>
      <c r="G1318" s="1">
        <v>2012</v>
      </c>
      <c r="H1318" s="35" t="s">
        <v>103</v>
      </c>
      <c r="V1318" s="5" t="e">
        <f t="shared" si="114"/>
        <v>#DIV/0!</v>
      </c>
      <c r="Y1318" s="5" t="e">
        <f t="shared" si="115"/>
        <v>#DIV/0!</v>
      </c>
      <c r="Z1318" s="4" t="e">
        <f t="shared" si="116"/>
        <v>#DIV/0!</v>
      </c>
      <c r="AB1318" s="1" t="e">
        <f t="shared" si="117"/>
        <v>#DIV/0!</v>
      </c>
      <c r="AD1318" s="1" t="e">
        <f t="shared" si="118"/>
        <v>#DIV/0!</v>
      </c>
      <c r="AJ1318" s="10">
        <v>3</v>
      </c>
    </row>
    <row r="1319" spans="1:39" s="36" customFormat="1" x14ac:dyDescent="0.25">
      <c r="A1319" s="34" t="s">
        <v>29</v>
      </c>
      <c r="B1319" s="30">
        <v>264</v>
      </c>
      <c r="C1319" s="35">
        <v>9</v>
      </c>
      <c r="D1319" s="36" t="s">
        <v>41</v>
      </c>
      <c r="E1319" s="36" t="s">
        <v>42</v>
      </c>
      <c r="F1319" s="36" t="s">
        <v>35</v>
      </c>
      <c r="G1319" s="36">
        <v>2008</v>
      </c>
      <c r="H1319" s="35" t="s">
        <v>103</v>
      </c>
      <c r="I1319" s="35"/>
      <c r="J1319" s="36">
        <v>60</v>
      </c>
      <c r="K1319" s="36">
        <v>3</v>
      </c>
      <c r="L1319" s="36">
        <f>J1319-22</f>
        <v>38</v>
      </c>
      <c r="M1319" s="36">
        <f>J1319-49</f>
        <v>11</v>
      </c>
      <c r="N1319" s="36">
        <f>J1319-67</f>
        <v>-7</v>
      </c>
      <c r="O1319" s="36">
        <f>J1319-82</f>
        <v>-22</v>
      </c>
      <c r="R1319" s="36">
        <v>2</v>
      </c>
      <c r="S1319" s="36">
        <v>203</v>
      </c>
      <c r="T1319" s="36">
        <v>25</v>
      </c>
      <c r="U1319" s="36">
        <v>98</v>
      </c>
      <c r="V1319" s="37">
        <f t="shared" si="114"/>
        <v>3.92</v>
      </c>
      <c r="W1319" s="36">
        <v>4</v>
      </c>
      <c r="X1319" s="36">
        <v>24</v>
      </c>
      <c r="Y1319" s="37">
        <f t="shared" si="115"/>
        <v>0.96</v>
      </c>
      <c r="Z1319" s="35">
        <f t="shared" si="116"/>
        <v>24.489795918367346</v>
      </c>
      <c r="AA1319" s="36">
        <v>0</v>
      </c>
      <c r="AB1319" s="36">
        <f t="shared" si="117"/>
        <v>0</v>
      </c>
      <c r="AC1319" s="36">
        <v>0</v>
      </c>
      <c r="AD1319" s="36">
        <f t="shared" si="118"/>
        <v>0</v>
      </c>
      <c r="AE1319" s="41" t="s">
        <v>74</v>
      </c>
      <c r="AF1319" s="36">
        <v>5</v>
      </c>
      <c r="AG1319" s="36">
        <v>2</v>
      </c>
      <c r="AH1319" s="36">
        <v>2</v>
      </c>
      <c r="AI1319" s="36">
        <v>3</v>
      </c>
      <c r="AJ1319" s="42">
        <v>2</v>
      </c>
      <c r="AK1319" s="36">
        <v>2</v>
      </c>
      <c r="AM1319" s="36" t="s">
        <v>54</v>
      </c>
    </row>
    <row r="1320" spans="1:39" ht="15.75" customHeight="1" x14ac:dyDescent="0.25">
      <c r="A1320" s="2" t="s">
        <v>29</v>
      </c>
      <c r="B1320" s="3">
        <v>264</v>
      </c>
      <c r="C1320" s="4">
        <v>9</v>
      </c>
      <c r="D1320" s="1" t="s">
        <v>41</v>
      </c>
      <c r="E1320" s="1" t="s">
        <v>42</v>
      </c>
      <c r="F1320" s="1" t="s">
        <v>35</v>
      </c>
      <c r="G1320" s="1">
        <v>2009</v>
      </c>
      <c r="H1320" s="35" t="s">
        <v>103</v>
      </c>
      <c r="J1320" s="1">
        <v>59</v>
      </c>
      <c r="K1320" s="1">
        <v>4</v>
      </c>
      <c r="L1320" s="1">
        <f>J1320-26</f>
        <v>33</v>
      </c>
      <c r="M1320" s="1">
        <f>J1320-50</f>
        <v>9</v>
      </c>
      <c r="N1320" s="1">
        <f>J1320-66</f>
        <v>-7</v>
      </c>
      <c r="O1320" s="1">
        <f>J1320-82</f>
        <v>-23</v>
      </c>
      <c r="R1320" s="1">
        <v>3</v>
      </c>
      <c r="S1320" s="1">
        <v>197</v>
      </c>
      <c r="T1320" s="1">
        <v>25</v>
      </c>
      <c r="U1320" s="1">
        <v>81</v>
      </c>
      <c r="V1320" s="5">
        <f t="shared" si="114"/>
        <v>3.24</v>
      </c>
      <c r="W1320" s="1">
        <v>4</v>
      </c>
      <c r="X1320" s="1">
        <v>21</v>
      </c>
      <c r="Y1320" s="5">
        <f t="shared" si="115"/>
        <v>0.84</v>
      </c>
      <c r="Z1320" s="4">
        <f t="shared" si="116"/>
        <v>25.925925925925924</v>
      </c>
      <c r="AA1320" s="1">
        <v>0</v>
      </c>
      <c r="AB1320" s="1">
        <f t="shared" si="117"/>
        <v>0</v>
      </c>
      <c r="AC1320" s="1">
        <v>0</v>
      </c>
      <c r="AD1320" s="1">
        <f t="shared" si="118"/>
        <v>0</v>
      </c>
      <c r="AE1320" s="7" t="s">
        <v>114</v>
      </c>
      <c r="AF1320" s="1">
        <v>7</v>
      </c>
      <c r="AG1320" s="1">
        <v>1</v>
      </c>
      <c r="AH1320" s="1">
        <v>1</v>
      </c>
      <c r="AI1320" s="1">
        <v>3</v>
      </c>
      <c r="AJ1320" s="25">
        <v>1</v>
      </c>
      <c r="AK1320" s="1">
        <v>2</v>
      </c>
      <c r="AL1320" s="1">
        <v>0</v>
      </c>
    </row>
    <row r="1321" spans="1:39" ht="15.75" customHeight="1" x14ac:dyDescent="0.25">
      <c r="A1321" s="2" t="s">
        <v>29</v>
      </c>
      <c r="B1321" s="3">
        <v>264</v>
      </c>
      <c r="C1321" s="4">
        <v>9</v>
      </c>
      <c r="D1321" s="1" t="s">
        <v>41</v>
      </c>
      <c r="E1321" s="1" t="s">
        <v>42</v>
      </c>
      <c r="F1321" s="1" t="s">
        <v>35</v>
      </c>
      <c r="G1321" s="1">
        <v>2010</v>
      </c>
      <c r="H1321" s="35" t="s">
        <v>103</v>
      </c>
      <c r="J1321" s="1">
        <v>75</v>
      </c>
      <c r="K1321" s="1">
        <v>4</v>
      </c>
      <c r="L1321" s="1">
        <f>J1321-40</f>
        <v>35</v>
      </c>
      <c r="M1321" s="1">
        <f>J1321-60</f>
        <v>15</v>
      </c>
      <c r="N1321" s="1">
        <f>J1321-82</f>
        <v>-7</v>
      </c>
      <c r="O1321" s="1">
        <f>J1321-98</f>
        <v>-23</v>
      </c>
      <c r="R1321" s="1">
        <v>3</v>
      </c>
      <c r="S1321" s="1">
        <v>213</v>
      </c>
      <c r="T1321" s="1">
        <v>25</v>
      </c>
      <c r="U1321" s="1">
        <v>88</v>
      </c>
      <c r="V1321" s="5">
        <f t="shared" si="114"/>
        <v>3.52</v>
      </c>
      <c r="W1321" s="1">
        <v>4</v>
      </c>
      <c r="X1321" s="1">
        <v>23</v>
      </c>
      <c r="Y1321" s="5">
        <f t="shared" si="115"/>
        <v>0.92</v>
      </c>
      <c r="Z1321" s="4">
        <f t="shared" si="116"/>
        <v>26.136363636363637</v>
      </c>
      <c r="AA1321" s="1">
        <v>0</v>
      </c>
      <c r="AB1321" s="1">
        <f t="shared" si="117"/>
        <v>0</v>
      </c>
      <c r="AC1321" s="1">
        <v>1</v>
      </c>
      <c r="AD1321" s="1">
        <f t="shared" si="118"/>
        <v>4</v>
      </c>
      <c r="AE1321" s="7" t="s">
        <v>128</v>
      </c>
      <c r="AF1321" s="1">
        <v>11</v>
      </c>
      <c r="AG1321" s="1">
        <v>2</v>
      </c>
      <c r="AH1321" s="1">
        <v>1</v>
      </c>
      <c r="AI1321" s="1">
        <v>3</v>
      </c>
      <c r="AJ1321" s="25">
        <v>1</v>
      </c>
      <c r="AK1321" s="1">
        <v>1</v>
      </c>
      <c r="AL1321" s="1">
        <v>1</v>
      </c>
    </row>
    <row r="1322" spans="1:39" ht="15.75" customHeight="1" x14ac:dyDescent="0.25">
      <c r="A1322" s="2" t="s">
        <v>29</v>
      </c>
      <c r="B1322" s="3">
        <v>264</v>
      </c>
      <c r="C1322" s="4">
        <v>9</v>
      </c>
      <c r="D1322" s="1" t="s">
        <v>41</v>
      </c>
      <c r="E1322" s="1" t="s">
        <v>42</v>
      </c>
      <c r="F1322" s="1" t="s">
        <v>35</v>
      </c>
      <c r="G1322" s="1">
        <v>2011</v>
      </c>
      <c r="H1322" s="35" t="s">
        <v>103</v>
      </c>
      <c r="J1322" s="1">
        <v>60</v>
      </c>
      <c r="K1322" s="1">
        <v>4</v>
      </c>
      <c r="R1322" s="1">
        <v>3</v>
      </c>
      <c r="S1322" s="1">
        <v>204</v>
      </c>
      <c r="T1322" s="1">
        <v>25</v>
      </c>
      <c r="U1322" s="1">
        <v>70</v>
      </c>
      <c r="V1322" s="5">
        <f t="shared" si="114"/>
        <v>2.8</v>
      </c>
      <c r="W1322" s="1">
        <v>4</v>
      </c>
      <c r="X1322" s="1">
        <v>20</v>
      </c>
      <c r="Y1322" s="5">
        <f t="shared" si="115"/>
        <v>0.8</v>
      </c>
      <c r="Z1322" s="4">
        <f t="shared" si="116"/>
        <v>28.571428571428573</v>
      </c>
      <c r="AA1322" s="1">
        <v>0</v>
      </c>
      <c r="AB1322" s="1">
        <f t="shared" si="117"/>
        <v>0</v>
      </c>
      <c r="AC1322" s="1">
        <v>0</v>
      </c>
      <c r="AD1322" s="1">
        <f t="shared" si="118"/>
        <v>0</v>
      </c>
      <c r="AE1322" s="7" t="s">
        <v>74</v>
      </c>
      <c r="AF1322" s="1">
        <v>7</v>
      </c>
      <c r="AG1322" s="1">
        <v>3</v>
      </c>
      <c r="AH1322" s="1">
        <v>1</v>
      </c>
      <c r="AI1322" s="1">
        <v>3</v>
      </c>
      <c r="AJ1322" s="1">
        <v>1</v>
      </c>
      <c r="AK1322" s="1">
        <v>1</v>
      </c>
      <c r="AL1322" s="1">
        <v>2</v>
      </c>
    </row>
    <row r="1323" spans="1:39" ht="15.75" customHeight="1" x14ac:dyDescent="0.25">
      <c r="A1323" s="2" t="s">
        <v>29</v>
      </c>
      <c r="B1323" s="3">
        <v>264</v>
      </c>
      <c r="C1323" s="4">
        <v>9</v>
      </c>
      <c r="D1323" s="1" t="s">
        <v>41</v>
      </c>
      <c r="E1323" s="1" t="s">
        <v>42</v>
      </c>
      <c r="F1323" s="1" t="s">
        <v>35</v>
      </c>
      <c r="G1323" s="1">
        <v>2012</v>
      </c>
      <c r="H1323" s="35" t="s">
        <v>103</v>
      </c>
      <c r="V1323" s="5" t="e">
        <f t="shared" si="114"/>
        <v>#DIV/0!</v>
      </c>
      <c r="Y1323" s="5" t="e">
        <f t="shared" si="115"/>
        <v>#DIV/0!</v>
      </c>
      <c r="Z1323" s="4" t="e">
        <f t="shared" si="116"/>
        <v>#DIV/0!</v>
      </c>
      <c r="AB1323" s="1" t="e">
        <f t="shared" si="117"/>
        <v>#DIV/0!</v>
      </c>
      <c r="AD1323" s="1" t="e">
        <f t="shared" si="118"/>
        <v>#DIV/0!</v>
      </c>
      <c r="AJ1323" s="1">
        <v>1</v>
      </c>
    </row>
    <row r="1324" spans="1:39" s="36" customFormat="1" x14ac:dyDescent="0.25">
      <c r="A1324" s="34" t="s">
        <v>29</v>
      </c>
      <c r="B1324" s="30">
        <v>265</v>
      </c>
      <c r="C1324" s="35">
        <v>9</v>
      </c>
      <c r="D1324" s="36" t="s">
        <v>41</v>
      </c>
      <c r="E1324" s="36" t="s">
        <v>42</v>
      </c>
      <c r="F1324" s="36" t="s">
        <v>35</v>
      </c>
      <c r="G1324" s="36">
        <v>2008</v>
      </c>
      <c r="H1324" s="35" t="s">
        <v>87</v>
      </c>
      <c r="I1324" s="35"/>
      <c r="J1324" s="36">
        <v>62</v>
      </c>
      <c r="K1324" s="36">
        <v>2</v>
      </c>
      <c r="L1324" s="36">
        <f>J1324-22</f>
        <v>40</v>
      </c>
      <c r="M1324" s="36">
        <f>J1324-49</f>
        <v>13</v>
      </c>
      <c r="N1324" s="36">
        <f>J1324-67</f>
        <v>-5</v>
      </c>
      <c r="O1324" s="36">
        <f>J1324-82</f>
        <v>-20</v>
      </c>
      <c r="R1324" s="36">
        <v>2</v>
      </c>
      <c r="S1324" s="36">
        <v>201</v>
      </c>
      <c r="T1324" s="36">
        <v>25</v>
      </c>
      <c r="U1324" s="36">
        <v>136</v>
      </c>
      <c r="V1324" s="37">
        <f t="shared" si="114"/>
        <v>5.5339130434782611</v>
      </c>
      <c r="W1324" s="36">
        <v>4</v>
      </c>
      <c r="X1324" s="36">
        <v>27</v>
      </c>
      <c r="Y1324" s="45">
        <f t="shared" si="115"/>
        <v>1.173913043478261</v>
      </c>
      <c r="Z1324" s="35">
        <f t="shared" si="116"/>
        <v>21.213073538654935</v>
      </c>
      <c r="AA1324" s="36">
        <v>2</v>
      </c>
      <c r="AB1324" s="36">
        <f t="shared" si="117"/>
        <v>8</v>
      </c>
      <c r="AC1324" s="36">
        <v>0</v>
      </c>
      <c r="AD1324" s="36">
        <f t="shared" si="118"/>
        <v>0</v>
      </c>
      <c r="AE1324" s="41" t="s">
        <v>61</v>
      </c>
      <c r="AF1324" s="36">
        <v>7</v>
      </c>
      <c r="AG1324" s="36">
        <v>2</v>
      </c>
      <c r="AH1324" s="36">
        <v>2</v>
      </c>
      <c r="AI1324" s="36">
        <v>2</v>
      </c>
      <c r="AJ1324" s="43">
        <v>2</v>
      </c>
      <c r="AK1324" s="36">
        <v>2</v>
      </c>
      <c r="AM1324" s="36" t="s">
        <v>54</v>
      </c>
    </row>
    <row r="1325" spans="1:39" ht="15.75" customHeight="1" x14ac:dyDescent="0.25">
      <c r="A1325" s="2" t="s">
        <v>29</v>
      </c>
      <c r="B1325" s="3">
        <v>265</v>
      </c>
      <c r="C1325" s="4">
        <v>9</v>
      </c>
      <c r="D1325" s="1" t="s">
        <v>41</v>
      </c>
      <c r="E1325" s="1" t="s">
        <v>42</v>
      </c>
      <c r="F1325" s="1" t="s">
        <v>35</v>
      </c>
      <c r="G1325" s="1">
        <v>2009</v>
      </c>
      <c r="H1325" s="35" t="s">
        <v>87</v>
      </c>
      <c r="J1325" s="1">
        <v>63</v>
      </c>
      <c r="K1325" s="1">
        <v>3</v>
      </c>
      <c r="L1325" s="1">
        <f>J1325-26</f>
        <v>37</v>
      </c>
      <c r="M1325" s="1">
        <f>J1325-50</f>
        <v>13</v>
      </c>
      <c r="N1325" s="1">
        <f>J1325-66</f>
        <v>-3</v>
      </c>
      <c r="O1325" s="1">
        <f>J1325-82</f>
        <v>-19</v>
      </c>
      <c r="R1325" s="1">
        <v>2</v>
      </c>
      <c r="S1325" s="1">
        <v>197</v>
      </c>
      <c r="T1325" s="1">
        <v>23</v>
      </c>
      <c r="U1325" s="1">
        <v>99</v>
      </c>
      <c r="V1325" s="5">
        <f t="shared" si="114"/>
        <v>4.3954451345755698</v>
      </c>
      <c r="W1325" s="1">
        <v>4</v>
      </c>
      <c r="X1325" s="1">
        <v>22</v>
      </c>
      <c r="Y1325" s="5">
        <f t="shared" si="115"/>
        <v>1.0476190476190477</v>
      </c>
      <c r="Z1325" s="4">
        <f t="shared" si="116"/>
        <v>23.834196891191709</v>
      </c>
      <c r="AA1325" s="1">
        <v>2</v>
      </c>
      <c r="AB1325" s="4">
        <f t="shared" si="117"/>
        <v>8.695652173913043</v>
      </c>
      <c r="AC1325" s="1">
        <v>0</v>
      </c>
      <c r="AD1325" s="1">
        <f t="shared" si="118"/>
        <v>0</v>
      </c>
      <c r="AE1325" s="7" t="s">
        <v>118</v>
      </c>
      <c r="AF1325" s="1">
        <v>7</v>
      </c>
      <c r="AG1325" s="1">
        <v>2</v>
      </c>
      <c r="AH1325" s="1">
        <v>1</v>
      </c>
      <c r="AI1325" s="1">
        <v>2</v>
      </c>
      <c r="AJ1325" s="10">
        <v>2</v>
      </c>
      <c r="AK1325" s="1">
        <v>2</v>
      </c>
      <c r="AL1325" s="1">
        <v>1</v>
      </c>
    </row>
    <row r="1326" spans="1:39" ht="15.75" customHeight="1" x14ac:dyDescent="0.25">
      <c r="A1326" s="2" t="s">
        <v>29</v>
      </c>
      <c r="B1326" s="3">
        <v>265</v>
      </c>
      <c r="C1326" s="4">
        <v>9</v>
      </c>
      <c r="D1326" s="1" t="s">
        <v>41</v>
      </c>
      <c r="E1326" s="1" t="s">
        <v>42</v>
      </c>
      <c r="F1326" s="1" t="s">
        <v>35</v>
      </c>
      <c r="G1326" s="1">
        <v>2010</v>
      </c>
      <c r="H1326" s="35" t="s">
        <v>87</v>
      </c>
      <c r="J1326" s="1">
        <v>83</v>
      </c>
      <c r="K1326" s="1">
        <v>4</v>
      </c>
      <c r="L1326" s="1">
        <f>J1326-40</f>
        <v>43</v>
      </c>
      <c r="M1326" s="1">
        <f>J1326-60</f>
        <v>23</v>
      </c>
      <c r="N1326" s="1">
        <f>J1326-82</f>
        <v>1</v>
      </c>
      <c r="O1326" s="1">
        <f>J1326-98</f>
        <v>-15</v>
      </c>
      <c r="P1326" s="1" t="s">
        <v>139</v>
      </c>
      <c r="R1326" s="1">
        <v>2</v>
      </c>
      <c r="S1326" s="1">
        <v>213</v>
      </c>
      <c r="T1326" s="1">
        <v>25</v>
      </c>
      <c r="U1326" s="1">
        <v>113</v>
      </c>
      <c r="V1326" s="5">
        <f t="shared" si="114"/>
        <v>4.5199999999999996</v>
      </c>
      <c r="W1326" s="1">
        <v>4</v>
      </c>
      <c r="X1326" s="1">
        <v>22</v>
      </c>
      <c r="Y1326" s="5">
        <f t="shared" si="115"/>
        <v>0.88</v>
      </c>
      <c r="Z1326" s="4">
        <f t="shared" si="116"/>
        <v>19.469026548672566</v>
      </c>
      <c r="AA1326" s="1">
        <v>0</v>
      </c>
      <c r="AB1326" s="1">
        <f t="shared" si="117"/>
        <v>0</v>
      </c>
      <c r="AC1326" s="1">
        <v>0</v>
      </c>
      <c r="AD1326" s="1">
        <f t="shared" si="118"/>
        <v>0</v>
      </c>
      <c r="AE1326" s="7" t="s">
        <v>129</v>
      </c>
      <c r="AF1326" s="1">
        <v>7</v>
      </c>
      <c r="AG1326" s="1">
        <v>1</v>
      </c>
      <c r="AH1326" s="1">
        <v>1</v>
      </c>
      <c r="AI1326" s="1">
        <v>3</v>
      </c>
      <c r="AJ1326" s="10">
        <v>2</v>
      </c>
      <c r="AK1326" s="1">
        <v>2</v>
      </c>
      <c r="AL1326" s="1">
        <v>1</v>
      </c>
    </row>
    <row r="1327" spans="1:39" ht="15.75" customHeight="1" x14ac:dyDescent="0.25">
      <c r="A1327" s="2" t="s">
        <v>29</v>
      </c>
      <c r="B1327" s="3">
        <v>265</v>
      </c>
      <c r="C1327" s="4">
        <v>9</v>
      </c>
      <c r="D1327" s="1" t="s">
        <v>41</v>
      </c>
      <c r="E1327" s="1" t="s">
        <v>42</v>
      </c>
      <c r="F1327" s="1" t="s">
        <v>35</v>
      </c>
      <c r="G1327" s="1">
        <v>2011</v>
      </c>
      <c r="H1327" s="35" t="s">
        <v>87</v>
      </c>
      <c r="J1327" s="1">
        <v>61</v>
      </c>
      <c r="K1327" s="1">
        <v>4</v>
      </c>
      <c r="P1327" s="1" t="s">
        <v>159</v>
      </c>
      <c r="R1327" s="1">
        <v>2</v>
      </c>
      <c r="S1327" s="1">
        <v>204</v>
      </c>
      <c r="T1327" s="10"/>
      <c r="U1327" s="10"/>
      <c r="V1327" s="5" t="e">
        <f t="shared" si="114"/>
        <v>#DIV/0!</v>
      </c>
      <c r="W1327" s="10"/>
      <c r="X1327" s="10"/>
      <c r="Y1327" s="5" t="e">
        <f t="shared" si="115"/>
        <v>#DIV/0!</v>
      </c>
      <c r="Z1327" s="4" t="e">
        <f t="shared" si="116"/>
        <v>#DIV/0!</v>
      </c>
      <c r="AA1327" s="10"/>
      <c r="AB1327" s="1" t="e">
        <f t="shared" si="117"/>
        <v>#DIV/0!</v>
      </c>
      <c r="AC1327" s="10"/>
      <c r="AD1327" s="1" t="e">
        <f t="shared" si="118"/>
        <v>#DIV/0!</v>
      </c>
      <c r="AE1327" s="19"/>
      <c r="AF1327" s="10"/>
      <c r="AG1327" s="10"/>
      <c r="AH1327" s="10"/>
      <c r="AI1327" s="10"/>
      <c r="AJ1327" s="10"/>
      <c r="AK1327" s="10"/>
      <c r="AL1327" s="1">
        <v>1</v>
      </c>
    </row>
    <row r="1328" spans="1:39" ht="15.75" customHeight="1" x14ac:dyDescent="0.25">
      <c r="A1328" s="2" t="s">
        <v>29</v>
      </c>
      <c r="B1328" s="3">
        <v>265</v>
      </c>
      <c r="C1328" s="4">
        <v>9</v>
      </c>
      <c r="D1328" s="1" t="s">
        <v>41</v>
      </c>
      <c r="E1328" s="1" t="s">
        <v>42</v>
      </c>
      <c r="F1328" s="1" t="s">
        <v>35</v>
      </c>
      <c r="G1328" s="1">
        <v>2012</v>
      </c>
      <c r="H1328" s="35" t="s">
        <v>87</v>
      </c>
      <c r="V1328" s="5" t="e">
        <f t="shared" si="114"/>
        <v>#DIV/0!</v>
      </c>
      <c r="Y1328" s="5" t="e">
        <f t="shared" si="115"/>
        <v>#DIV/0!</v>
      </c>
      <c r="Z1328" s="4" t="e">
        <f t="shared" si="116"/>
        <v>#DIV/0!</v>
      </c>
      <c r="AB1328" s="1" t="e">
        <f t="shared" si="117"/>
        <v>#DIV/0!</v>
      </c>
      <c r="AD1328" s="1" t="e">
        <f t="shared" si="118"/>
        <v>#DIV/0!</v>
      </c>
      <c r="AJ1328" s="10">
        <v>1</v>
      </c>
    </row>
    <row r="1329" spans="1:39" s="36" customFormat="1" ht="15.75" customHeight="1" x14ac:dyDescent="0.25">
      <c r="A1329" s="34" t="s">
        <v>29</v>
      </c>
      <c r="B1329" s="30">
        <v>266</v>
      </c>
      <c r="C1329" s="35">
        <v>9</v>
      </c>
      <c r="D1329" s="36" t="s">
        <v>41</v>
      </c>
      <c r="E1329" s="36" t="s">
        <v>42</v>
      </c>
      <c r="F1329" s="36" t="s">
        <v>35</v>
      </c>
      <c r="G1329" s="36">
        <v>2008</v>
      </c>
      <c r="H1329" s="35" t="s">
        <v>87</v>
      </c>
      <c r="I1329" s="35"/>
      <c r="V1329" s="37" t="e">
        <f t="shared" si="114"/>
        <v>#DIV/0!</v>
      </c>
      <c r="Y1329" s="36" t="e">
        <f t="shared" si="115"/>
        <v>#DIV/0!</v>
      </c>
      <c r="Z1329" s="35" t="e">
        <f t="shared" si="116"/>
        <v>#DIV/0!</v>
      </c>
      <c r="AB1329" s="36" t="e">
        <f t="shared" si="117"/>
        <v>#DIV/0!</v>
      </c>
      <c r="AD1329" s="36" t="e">
        <f t="shared" si="118"/>
        <v>#DIV/0!</v>
      </c>
      <c r="AM1329" s="36" t="s">
        <v>54</v>
      </c>
    </row>
    <row r="1330" spans="1:39" ht="15.75" customHeight="1" x14ac:dyDescent="0.25">
      <c r="A1330" s="2" t="s">
        <v>29</v>
      </c>
      <c r="B1330" s="3">
        <v>266</v>
      </c>
      <c r="C1330" s="4">
        <v>9</v>
      </c>
      <c r="D1330" s="1" t="s">
        <v>41</v>
      </c>
      <c r="E1330" s="1" t="s">
        <v>42</v>
      </c>
      <c r="F1330" s="1" t="s">
        <v>35</v>
      </c>
      <c r="G1330" s="1">
        <v>2009</v>
      </c>
      <c r="H1330" s="4" t="s">
        <v>87</v>
      </c>
      <c r="V1330" s="5" t="e">
        <f t="shared" si="114"/>
        <v>#DIV/0!</v>
      </c>
      <c r="Y1330" s="1" t="e">
        <f t="shared" si="115"/>
        <v>#DIV/0!</v>
      </c>
      <c r="Z1330" s="4" t="e">
        <f t="shared" si="116"/>
        <v>#DIV/0!</v>
      </c>
      <c r="AB1330" s="1" t="e">
        <f t="shared" si="117"/>
        <v>#DIV/0!</v>
      </c>
      <c r="AD1330" s="1" t="e">
        <f t="shared" si="118"/>
        <v>#DIV/0!</v>
      </c>
      <c r="AE1330" s="1"/>
      <c r="AJ1330" s="1"/>
    </row>
    <row r="1331" spans="1:39" ht="15.75" customHeight="1" x14ac:dyDescent="0.25">
      <c r="A1331" s="2" t="s">
        <v>29</v>
      </c>
      <c r="B1331" s="3">
        <v>266</v>
      </c>
      <c r="C1331" s="4">
        <v>9</v>
      </c>
      <c r="D1331" s="1" t="s">
        <v>41</v>
      </c>
      <c r="E1331" s="1" t="s">
        <v>42</v>
      </c>
      <c r="F1331" s="1" t="s">
        <v>35</v>
      </c>
      <c r="G1331" s="1">
        <v>2010</v>
      </c>
      <c r="H1331" s="4" t="s">
        <v>87</v>
      </c>
      <c r="V1331" s="5" t="e">
        <f t="shared" si="114"/>
        <v>#DIV/0!</v>
      </c>
      <c r="Y1331" s="1" t="e">
        <f t="shared" si="115"/>
        <v>#DIV/0!</v>
      </c>
      <c r="Z1331" s="4" t="e">
        <f t="shared" si="116"/>
        <v>#DIV/0!</v>
      </c>
      <c r="AB1331" s="1" t="e">
        <f t="shared" si="117"/>
        <v>#DIV/0!</v>
      </c>
      <c r="AD1331" s="1" t="e">
        <f t="shared" si="118"/>
        <v>#DIV/0!</v>
      </c>
      <c r="AE1331" s="1"/>
      <c r="AJ1331" s="1"/>
    </row>
    <row r="1332" spans="1:39" ht="15.75" customHeight="1" x14ac:dyDescent="0.25">
      <c r="A1332" s="2" t="s">
        <v>29</v>
      </c>
      <c r="B1332" s="3">
        <v>266</v>
      </c>
      <c r="C1332" s="4">
        <v>9</v>
      </c>
      <c r="D1332" s="1" t="s">
        <v>41</v>
      </c>
      <c r="E1332" s="1" t="s">
        <v>42</v>
      </c>
      <c r="F1332" s="1" t="s">
        <v>35</v>
      </c>
      <c r="G1332" s="1">
        <v>2011</v>
      </c>
      <c r="H1332" s="4" t="s">
        <v>87</v>
      </c>
      <c r="V1332" s="5" t="e">
        <f t="shared" si="114"/>
        <v>#DIV/0!</v>
      </c>
      <c r="Y1332" s="1" t="e">
        <f t="shared" si="115"/>
        <v>#DIV/0!</v>
      </c>
      <c r="Z1332" s="4" t="e">
        <f t="shared" si="116"/>
        <v>#DIV/0!</v>
      </c>
      <c r="AB1332" s="1" t="e">
        <f t="shared" si="117"/>
        <v>#DIV/0!</v>
      </c>
      <c r="AD1332" s="1" t="e">
        <f t="shared" si="118"/>
        <v>#DIV/0!</v>
      </c>
      <c r="AE1332" s="1"/>
      <c r="AJ1332" s="1"/>
    </row>
    <row r="1333" spans="1:39" ht="15.75" customHeight="1" x14ac:dyDescent="0.25">
      <c r="A1333" s="2" t="s">
        <v>29</v>
      </c>
      <c r="B1333" s="3">
        <v>266</v>
      </c>
      <c r="C1333" s="4">
        <v>9</v>
      </c>
      <c r="D1333" s="1" t="s">
        <v>41</v>
      </c>
      <c r="E1333" s="1" t="s">
        <v>42</v>
      </c>
      <c r="F1333" s="1" t="s">
        <v>35</v>
      </c>
      <c r="G1333" s="1">
        <v>2012</v>
      </c>
      <c r="H1333" s="4" t="s">
        <v>87</v>
      </c>
      <c r="V1333" s="5" t="e">
        <f t="shared" si="114"/>
        <v>#DIV/0!</v>
      </c>
      <c r="Y1333" s="1" t="e">
        <f t="shared" si="115"/>
        <v>#DIV/0!</v>
      </c>
      <c r="Z1333" s="4" t="e">
        <f t="shared" si="116"/>
        <v>#DIV/0!</v>
      </c>
      <c r="AB1333" s="1" t="e">
        <f t="shared" si="117"/>
        <v>#DIV/0!</v>
      </c>
      <c r="AD1333" s="1" t="e">
        <f t="shared" si="118"/>
        <v>#DIV/0!</v>
      </c>
      <c r="AE1333" s="1"/>
      <c r="AJ1333" s="1"/>
    </row>
    <row r="1334" spans="1:39" s="36" customFormat="1" x14ac:dyDescent="0.25">
      <c r="A1334" s="34" t="s">
        <v>29</v>
      </c>
      <c r="B1334" s="30">
        <v>267</v>
      </c>
      <c r="C1334" s="35">
        <v>9</v>
      </c>
      <c r="D1334" s="36" t="s">
        <v>41</v>
      </c>
      <c r="E1334" s="36" t="s">
        <v>42</v>
      </c>
      <c r="F1334" s="36" t="s">
        <v>35</v>
      </c>
      <c r="G1334" s="36">
        <v>2008</v>
      </c>
      <c r="H1334" s="35" t="s">
        <v>87</v>
      </c>
      <c r="I1334" s="35"/>
      <c r="J1334" s="36">
        <v>57</v>
      </c>
      <c r="K1334" s="36">
        <v>3</v>
      </c>
      <c r="L1334" s="36">
        <f>J1334-22</f>
        <v>35</v>
      </c>
      <c r="M1334" s="36">
        <f>J1334-49</f>
        <v>8</v>
      </c>
      <c r="N1334" s="36">
        <f>J1334-67</f>
        <v>-10</v>
      </c>
      <c r="O1334" s="36">
        <f>J1334-82</f>
        <v>-25</v>
      </c>
      <c r="R1334" s="36">
        <v>3</v>
      </c>
      <c r="S1334" s="36">
        <v>203</v>
      </c>
      <c r="T1334" s="36">
        <v>25</v>
      </c>
      <c r="U1334" s="36">
        <v>99</v>
      </c>
      <c r="V1334" s="37">
        <f t="shared" si="114"/>
        <v>4.0854545454545459</v>
      </c>
      <c r="W1334" s="36">
        <v>4</v>
      </c>
      <c r="X1334" s="36">
        <v>23</v>
      </c>
      <c r="Y1334" s="45">
        <f t="shared" si="115"/>
        <v>1.0454545454545454</v>
      </c>
      <c r="Z1334" s="35">
        <f t="shared" si="116"/>
        <v>25.589675122385401</v>
      </c>
      <c r="AA1334" s="36">
        <v>3</v>
      </c>
      <c r="AB1334" s="36">
        <f t="shared" si="117"/>
        <v>12</v>
      </c>
      <c r="AC1334" s="36">
        <v>0</v>
      </c>
      <c r="AD1334" s="36">
        <f t="shared" si="118"/>
        <v>0</v>
      </c>
      <c r="AE1334" s="41" t="s">
        <v>85</v>
      </c>
      <c r="AF1334" s="36">
        <v>7</v>
      </c>
      <c r="AG1334" s="36">
        <v>2</v>
      </c>
      <c r="AH1334" s="36">
        <v>2</v>
      </c>
      <c r="AI1334" s="36">
        <v>3</v>
      </c>
      <c r="AJ1334" s="42">
        <v>3</v>
      </c>
      <c r="AK1334" s="36">
        <v>3</v>
      </c>
      <c r="AM1334" s="36" t="s">
        <v>54</v>
      </c>
    </row>
    <row r="1335" spans="1:39" ht="15.75" customHeight="1" x14ac:dyDescent="0.25">
      <c r="A1335" s="2" t="s">
        <v>29</v>
      </c>
      <c r="B1335" s="3">
        <v>267</v>
      </c>
      <c r="C1335" s="4">
        <v>9</v>
      </c>
      <c r="D1335" s="1" t="s">
        <v>41</v>
      </c>
      <c r="E1335" s="1" t="s">
        <v>42</v>
      </c>
      <c r="F1335" s="1" t="s">
        <v>35</v>
      </c>
      <c r="G1335" s="1">
        <v>2009</v>
      </c>
      <c r="H1335" s="35" t="s">
        <v>87</v>
      </c>
      <c r="J1335" s="1">
        <v>55</v>
      </c>
      <c r="K1335" s="1">
        <v>4</v>
      </c>
      <c r="L1335" s="1">
        <f>J1335-26</f>
        <v>29</v>
      </c>
      <c r="M1335" s="1">
        <f>J1335-50</f>
        <v>5</v>
      </c>
      <c r="N1335" s="1">
        <f>J1335-66</f>
        <v>-11</v>
      </c>
      <c r="O1335" s="1">
        <f>J1335-82</f>
        <v>-27</v>
      </c>
      <c r="R1335" s="1">
        <v>4</v>
      </c>
      <c r="S1335" s="1">
        <v>195</v>
      </c>
      <c r="T1335" s="1">
        <v>25</v>
      </c>
      <c r="U1335" s="1">
        <v>89</v>
      </c>
      <c r="V1335" s="5">
        <f t="shared" si="114"/>
        <v>3.56</v>
      </c>
      <c r="W1335" s="1">
        <v>4</v>
      </c>
      <c r="X1335" s="1">
        <v>21</v>
      </c>
      <c r="Y1335" s="5">
        <f t="shared" si="115"/>
        <v>0.84</v>
      </c>
      <c r="Z1335" s="4">
        <f t="shared" si="116"/>
        <v>23.595505617977526</v>
      </c>
      <c r="AA1335" s="1">
        <v>0</v>
      </c>
      <c r="AB1335" s="1">
        <f t="shared" si="117"/>
        <v>0</v>
      </c>
      <c r="AC1335" s="1">
        <v>0</v>
      </c>
      <c r="AD1335" s="1">
        <f t="shared" si="118"/>
        <v>0</v>
      </c>
      <c r="AE1335" s="7" t="s">
        <v>66</v>
      </c>
      <c r="AF1335" s="1">
        <v>7</v>
      </c>
      <c r="AG1335" s="1">
        <v>2</v>
      </c>
      <c r="AH1335" s="1">
        <v>2</v>
      </c>
      <c r="AI1335" s="1">
        <v>3</v>
      </c>
      <c r="AJ1335" s="25">
        <v>3</v>
      </c>
      <c r="AK1335" s="1">
        <v>4</v>
      </c>
      <c r="AL1335" s="1">
        <v>0</v>
      </c>
    </row>
    <row r="1336" spans="1:39" ht="15.75" customHeight="1" x14ac:dyDescent="0.25">
      <c r="A1336" s="2" t="s">
        <v>29</v>
      </c>
      <c r="B1336" s="3">
        <v>267</v>
      </c>
      <c r="C1336" s="4">
        <v>9</v>
      </c>
      <c r="D1336" s="1" t="s">
        <v>41</v>
      </c>
      <c r="E1336" s="1" t="s">
        <v>42</v>
      </c>
      <c r="F1336" s="1" t="s">
        <v>35</v>
      </c>
      <c r="G1336" s="1">
        <v>2010</v>
      </c>
      <c r="H1336" s="35" t="s">
        <v>87</v>
      </c>
      <c r="J1336" s="1">
        <v>73</v>
      </c>
      <c r="K1336" s="1">
        <v>3</v>
      </c>
      <c r="L1336" s="1">
        <f>J1336-40</f>
        <v>33</v>
      </c>
      <c r="M1336" s="1">
        <f>J1336-60</f>
        <v>13</v>
      </c>
      <c r="N1336" s="1">
        <f>J1336-82</f>
        <v>-9</v>
      </c>
      <c r="O1336" s="1">
        <f>J1336-98</f>
        <v>-25</v>
      </c>
      <c r="R1336" s="1">
        <v>3</v>
      </c>
      <c r="S1336" s="1">
        <v>212</v>
      </c>
      <c r="T1336" s="1">
        <v>25</v>
      </c>
      <c r="U1336" s="1">
        <v>93</v>
      </c>
      <c r="V1336" s="5">
        <f t="shared" si="114"/>
        <v>3.72</v>
      </c>
      <c r="W1336" s="1">
        <v>4</v>
      </c>
      <c r="X1336" s="1">
        <v>22</v>
      </c>
      <c r="Y1336" s="5">
        <f t="shared" si="115"/>
        <v>0.88</v>
      </c>
      <c r="Z1336" s="4">
        <f t="shared" si="116"/>
        <v>23.655913978494624</v>
      </c>
      <c r="AA1336" s="1">
        <v>0</v>
      </c>
      <c r="AB1336" s="1">
        <f t="shared" si="117"/>
        <v>0</v>
      </c>
      <c r="AC1336" s="1">
        <v>0</v>
      </c>
      <c r="AD1336" s="1">
        <f t="shared" si="118"/>
        <v>0</v>
      </c>
      <c r="AE1336" s="7" t="s">
        <v>64</v>
      </c>
      <c r="AF1336" s="1">
        <v>7</v>
      </c>
      <c r="AG1336" s="1">
        <v>2</v>
      </c>
      <c r="AH1336" s="1">
        <v>2</v>
      </c>
      <c r="AI1336" s="1">
        <v>3</v>
      </c>
      <c r="AJ1336" s="1">
        <v>3</v>
      </c>
      <c r="AK1336" s="1">
        <v>4</v>
      </c>
      <c r="AL1336" s="1">
        <v>1</v>
      </c>
    </row>
    <row r="1337" spans="1:39" ht="15.75" customHeight="1" x14ac:dyDescent="0.25">
      <c r="A1337" s="2" t="s">
        <v>29</v>
      </c>
      <c r="B1337" s="3">
        <v>267</v>
      </c>
      <c r="C1337" s="4">
        <v>9</v>
      </c>
      <c r="D1337" s="1" t="s">
        <v>41</v>
      </c>
      <c r="E1337" s="1" t="s">
        <v>42</v>
      </c>
      <c r="F1337" s="1" t="s">
        <v>35</v>
      </c>
      <c r="G1337" s="1">
        <v>2011</v>
      </c>
      <c r="H1337" s="35" t="s">
        <v>87</v>
      </c>
      <c r="J1337" s="1">
        <v>57</v>
      </c>
      <c r="K1337" s="1">
        <v>3</v>
      </c>
      <c r="P1337" s="1" t="s">
        <v>160</v>
      </c>
      <c r="R1337" s="1">
        <v>2</v>
      </c>
      <c r="S1337" s="1">
        <v>205</v>
      </c>
      <c r="T1337" s="1">
        <v>25</v>
      </c>
      <c r="U1337" s="1">
        <v>95</v>
      </c>
      <c r="V1337" s="5">
        <f t="shared" si="114"/>
        <v>3.8</v>
      </c>
      <c r="W1337" s="1">
        <v>4</v>
      </c>
      <c r="X1337" s="1">
        <v>23</v>
      </c>
      <c r="Y1337" s="5">
        <f t="shared" si="115"/>
        <v>0.92</v>
      </c>
      <c r="Z1337" s="4">
        <f t="shared" si="116"/>
        <v>24.210526315789476</v>
      </c>
      <c r="AA1337" s="1">
        <v>0</v>
      </c>
      <c r="AB1337" s="1">
        <f t="shared" si="117"/>
        <v>0</v>
      </c>
      <c r="AC1337" s="1">
        <v>0</v>
      </c>
      <c r="AD1337" s="1">
        <f t="shared" si="118"/>
        <v>0</v>
      </c>
      <c r="AE1337" s="7" t="s">
        <v>126</v>
      </c>
      <c r="AF1337" s="1">
        <v>7</v>
      </c>
      <c r="AG1337" s="1">
        <v>3</v>
      </c>
      <c r="AH1337" s="1">
        <v>2</v>
      </c>
      <c r="AI1337" s="1">
        <v>3</v>
      </c>
      <c r="AJ1337" s="1">
        <v>3</v>
      </c>
      <c r="AK1337" s="1">
        <v>3</v>
      </c>
      <c r="AL1337" s="1">
        <v>1</v>
      </c>
    </row>
    <row r="1338" spans="1:39" ht="15.75" customHeight="1" x14ac:dyDescent="0.25">
      <c r="A1338" s="2" t="s">
        <v>29</v>
      </c>
      <c r="B1338" s="3">
        <v>267</v>
      </c>
      <c r="C1338" s="4">
        <v>9</v>
      </c>
      <c r="D1338" s="1" t="s">
        <v>41</v>
      </c>
      <c r="E1338" s="1" t="s">
        <v>42</v>
      </c>
      <c r="F1338" s="1" t="s">
        <v>35</v>
      </c>
      <c r="G1338" s="1">
        <v>2012</v>
      </c>
      <c r="H1338" s="35" t="s">
        <v>87</v>
      </c>
      <c r="V1338" s="5" t="e">
        <f t="shared" si="114"/>
        <v>#DIV/0!</v>
      </c>
      <c r="Y1338" s="5" t="e">
        <f t="shared" si="115"/>
        <v>#DIV/0!</v>
      </c>
      <c r="Z1338" s="4" t="e">
        <f t="shared" si="116"/>
        <v>#DIV/0!</v>
      </c>
      <c r="AB1338" s="1" t="e">
        <f t="shared" si="117"/>
        <v>#DIV/0!</v>
      </c>
      <c r="AD1338" s="1" t="e">
        <f t="shared" si="118"/>
        <v>#DIV/0!</v>
      </c>
      <c r="AJ1338" s="1">
        <v>3</v>
      </c>
    </row>
    <row r="1339" spans="1:39" s="36" customFormat="1" ht="15.75" customHeight="1" x14ac:dyDescent="0.25">
      <c r="A1339" s="34" t="s">
        <v>29</v>
      </c>
      <c r="B1339" s="30">
        <v>268</v>
      </c>
      <c r="C1339" s="35">
        <v>9</v>
      </c>
      <c r="D1339" s="36" t="s">
        <v>41</v>
      </c>
      <c r="E1339" s="36" t="s">
        <v>42</v>
      </c>
      <c r="F1339" s="36" t="s">
        <v>35</v>
      </c>
      <c r="G1339" s="36">
        <v>2008</v>
      </c>
      <c r="H1339" s="35" t="s">
        <v>103</v>
      </c>
      <c r="I1339" s="35"/>
      <c r="J1339" s="36">
        <v>55</v>
      </c>
      <c r="K1339" s="36">
        <v>2</v>
      </c>
      <c r="L1339" s="36">
        <f>J1339-22</f>
        <v>33</v>
      </c>
      <c r="M1339" s="36">
        <f>J1339-49</f>
        <v>6</v>
      </c>
      <c r="N1339" s="36">
        <f>J1339-67</f>
        <v>-12</v>
      </c>
      <c r="O1339" s="36">
        <f>J1339-82</f>
        <v>-27</v>
      </c>
      <c r="R1339" s="36">
        <v>2</v>
      </c>
      <c r="S1339" s="36">
        <v>202</v>
      </c>
      <c r="T1339" s="36">
        <v>25</v>
      </c>
      <c r="U1339" s="36">
        <v>102</v>
      </c>
      <c r="V1339" s="37">
        <f t="shared" si="114"/>
        <v>4.08</v>
      </c>
      <c r="W1339" s="36">
        <v>4</v>
      </c>
      <c r="X1339" s="36">
        <v>17</v>
      </c>
      <c r="Y1339" s="37">
        <f t="shared" si="115"/>
        <v>0.68</v>
      </c>
      <c r="Z1339" s="35">
        <f t="shared" si="116"/>
        <v>16.666666666666668</v>
      </c>
      <c r="AA1339" s="36">
        <v>0</v>
      </c>
      <c r="AB1339" s="36">
        <f t="shared" si="117"/>
        <v>0</v>
      </c>
      <c r="AC1339" s="36">
        <v>0</v>
      </c>
      <c r="AD1339" s="36">
        <f t="shared" si="118"/>
        <v>0</v>
      </c>
      <c r="AE1339" s="41" t="s">
        <v>84</v>
      </c>
      <c r="AF1339" s="36">
        <v>7</v>
      </c>
      <c r="AG1339" s="36">
        <v>2</v>
      </c>
      <c r="AH1339" s="36">
        <v>2</v>
      </c>
      <c r="AI1339" s="36">
        <v>2</v>
      </c>
      <c r="AJ1339" s="42">
        <v>3</v>
      </c>
      <c r="AK1339" s="36">
        <v>2</v>
      </c>
      <c r="AM1339" s="36" t="s">
        <v>54</v>
      </c>
    </row>
    <row r="1340" spans="1:39" ht="15.75" customHeight="1" x14ac:dyDescent="0.25">
      <c r="A1340" s="2" t="s">
        <v>29</v>
      </c>
      <c r="B1340" s="3">
        <v>268</v>
      </c>
      <c r="C1340" s="4">
        <v>9</v>
      </c>
      <c r="D1340" s="1" t="s">
        <v>41</v>
      </c>
      <c r="E1340" s="1" t="s">
        <v>42</v>
      </c>
      <c r="F1340" s="1" t="s">
        <v>35</v>
      </c>
      <c r="G1340" s="1">
        <v>2009</v>
      </c>
      <c r="H1340" s="4" t="s">
        <v>103</v>
      </c>
      <c r="V1340" s="5" t="e">
        <f t="shared" si="114"/>
        <v>#DIV/0!</v>
      </c>
      <c r="Y1340" s="5" t="e">
        <f t="shared" si="115"/>
        <v>#DIV/0!</v>
      </c>
      <c r="Z1340" s="4" t="e">
        <f t="shared" si="116"/>
        <v>#DIV/0!</v>
      </c>
      <c r="AB1340" s="1" t="e">
        <f t="shared" si="117"/>
        <v>#DIV/0!</v>
      </c>
      <c r="AD1340" s="1" t="e">
        <f t="shared" si="118"/>
        <v>#DIV/0!</v>
      </c>
    </row>
    <row r="1341" spans="1:39" ht="15.75" customHeight="1" x14ac:dyDescent="0.25">
      <c r="A1341" s="2" t="s">
        <v>29</v>
      </c>
      <c r="B1341" s="3">
        <v>268</v>
      </c>
      <c r="C1341" s="4">
        <v>9</v>
      </c>
      <c r="D1341" s="1" t="s">
        <v>41</v>
      </c>
      <c r="E1341" s="1" t="s">
        <v>42</v>
      </c>
      <c r="F1341" s="1" t="s">
        <v>35</v>
      </c>
      <c r="G1341" s="1">
        <v>2010</v>
      </c>
      <c r="H1341" s="4" t="s">
        <v>103</v>
      </c>
      <c r="V1341" s="5" t="e">
        <f t="shared" si="114"/>
        <v>#DIV/0!</v>
      </c>
      <c r="Y1341" s="5" t="e">
        <f t="shared" si="115"/>
        <v>#DIV/0!</v>
      </c>
      <c r="Z1341" s="4" t="e">
        <f t="shared" si="116"/>
        <v>#DIV/0!</v>
      </c>
      <c r="AB1341" s="1" t="e">
        <f t="shared" si="117"/>
        <v>#DIV/0!</v>
      </c>
      <c r="AD1341" s="1" t="e">
        <f t="shared" si="118"/>
        <v>#DIV/0!</v>
      </c>
      <c r="AJ1341" s="1"/>
    </row>
    <row r="1342" spans="1:39" ht="15.75" customHeight="1" x14ac:dyDescent="0.25">
      <c r="A1342" s="2" t="s">
        <v>29</v>
      </c>
      <c r="B1342" s="3">
        <v>268</v>
      </c>
      <c r="C1342" s="4">
        <v>9</v>
      </c>
      <c r="D1342" s="1" t="s">
        <v>41</v>
      </c>
      <c r="E1342" s="1" t="s">
        <v>42</v>
      </c>
      <c r="F1342" s="1" t="s">
        <v>35</v>
      </c>
      <c r="G1342" s="1">
        <v>2011</v>
      </c>
      <c r="H1342" s="4" t="s">
        <v>103</v>
      </c>
      <c r="V1342" s="5" t="e">
        <f t="shared" si="114"/>
        <v>#DIV/0!</v>
      </c>
      <c r="Y1342" s="5" t="e">
        <f t="shared" si="115"/>
        <v>#DIV/0!</v>
      </c>
      <c r="Z1342" s="4" t="e">
        <f t="shared" si="116"/>
        <v>#DIV/0!</v>
      </c>
      <c r="AB1342" s="1" t="e">
        <f t="shared" si="117"/>
        <v>#DIV/0!</v>
      </c>
      <c r="AD1342" s="1" t="e">
        <f t="shared" si="118"/>
        <v>#DIV/0!</v>
      </c>
      <c r="AJ1342" s="1"/>
    </row>
    <row r="1343" spans="1:39" ht="15.75" customHeight="1" x14ac:dyDescent="0.25">
      <c r="A1343" s="2" t="s">
        <v>29</v>
      </c>
      <c r="B1343" s="3">
        <v>268</v>
      </c>
      <c r="C1343" s="4">
        <v>9</v>
      </c>
      <c r="D1343" s="1" t="s">
        <v>41</v>
      </c>
      <c r="E1343" s="1" t="s">
        <v>42</v>
      </c>
      <c r="F1343" s="1" t="s">
        <v>35</v>
      </c>
      <c r="G1343" s="1">
        <v>2012</v>
      </c>
      <c r="H1343" s="4" t="s">
        <v>103</v>
      </c>
      <c r="V1343" s="5" t="e">
        <f t="shared" si="114"/>
        <v>#DIV/0!</v>
      </c>
      <c r="Y1343" s="5" t="e">
        <f t="shared" si="115"/>
        <v>#DIV/0!</v>
      </c>
      <c r="Z1343" s="4" t="e">
        <f t="shared" si="116"/>
        <v>#DIV/0!</v>
      </c>
      <c r="AB1343" s="1" t="e">
        <f t="shared" si="117"/>
        <v>#DIV/0!</v>
      </c>
      <c r="AD1343" s="1" t="e">
        <f t="shared" si="118"/>
        <v>#DIV/0!</v>
      </c>
      <c r="AJ1343" s="1">
        <v>3</v>
      </c>
    </row>
    <row r="1344" spans="1:39" s="36" customFormat="1" ht="15.75" customHeight="1" x14ac:dyDescent="0.25">
      <c r="A1344" s="34" t="s">
        <v>29</v>
      </c>
      <c r="B1344" s="30">
        <v>269</v>
      </c>
      <c r="C1344" s="35">
        <v>9</v>
      </c>
      <c r="D1344" s="36" t="s">
        <v>41</v>
      </c>
      <c r="E1344" s="36" t="s">
        <v>42</v>
      </c>
      <c r="F1344" s="36" t="s">
        <v>35</v>
      </c>
      <c r="G1344" s="36">
        <v>2008</v>
      </c>
      <c r="H1344" s="35" t="s">
        <v>103</v>
      </c>
      <c r="I1344" s="35"/>
      <c r="J1344" s="36">
        <v>58</v>
      </c>
      <c r="K1344" s="36">
        <v>3</v>
      </c>
      <c r="L1344" s="36">
        <f>J1344-22</f>
        <v>36</v>
      </c>
      <c r="M1344" s="36">
        <f>J1344-49</f>
        <v>9</v>
      </c>
      <c r="N1344" s="36">
        <f>J1344-67</f>
        <v>-9</v>
      </c>
      <c r="O1344" s="36">
        <f>J1344-82</f>
        <v>-24</v>
      </c>
      <c r="R1344" s="36">
        <v>2</v>
      </c>
      <c r="S1344" s="36">
        <v>201</v>
      </c>
      <c r="T1344" s="36">
        <v>25</v>
      </c>
      <c r="U1344" s="36">
        <v>69</v>
      </c>
      <c r="V1344" s="37">
        <f t="shared" si="114"/>
        <v>2.7883333333333331</v>
      </c>
      <c r="W1344" s="36">
        <v>4</v>
      </c>
      <c r="X1344" s="36">
        <v>17</v>
      </c>
      <c r="Y1344" s="37">
        <f t="shared" si="115"/>
        <v>0.70833333333333337</v>
      </c>
      <c r="Z1344" s="35">
        <f t="shared" si="116"/>
        <v>25.403466826060974</v>
      </c>
      <c r="AA1344" s="36">
        <v>1</v>
      </c>
      <c r="AB1344" s="36">
        <f t="shared" si="117"/>
        <v>4</v>
      </c>
      <c r="AC1344" s="36">
        <v>0</v>
      </c>
      <c r="AD1344" s="36">
        <f t="shared" si="118"/>
        <v>0</v>
      </c>
      <c r="AE1344" s="41" t="s">
        <v>83</v>
      </c>
      <c r="AF1344" s="36">
        <v>7</v>
      </c>
      <c r="AG1344" s="36">
        <v>2</v>
      </c>
      <c r="AH1344" s="36">
        <v>1</v>
      </c>
      <c r="AI1344" s="36">
        <v>3</v>
      </c>
      <c r="AJ1344" s="42">
        <v>3</v>
      </c>
      <c r="AK1344" s="36">
        <v>3</v>
      </c>
      <c r="AM1344" s="36" t="s">
        <v>54</v>
      </c>
    </row>
    <row r="1345" spans="1:39" ht="15.75" customHeight="1" x14ac:dyDescent="0.25">
      <c r="A1345" s="2" t="s">
        <v>29</v>
      </c>
      <c r="B1345" s="3">
        <v>269</v>
      </c>
      <c r="C1345" s="4">
        <v>9</v>
      </c>
      <c r="D1345" s="1" t="s">
        <v>41</v>
      </c>
      <c r="E1345" s="1" t="s">
        <v>42</v>
      </c>
      <c r="F1345" s="1" t="s">
        <v>35</v>
      </c>
      <c r="G1345" s="1">
        <v>2009</v>
      </c>
      <c r="H1345" s="35" t="s">
        <v>103</v>
      </c>
      <c r="J1345" s="1">
        <v>55</v>
      </c>
      <c r="K1345" s="1">
        <v>4</v>
      </c>
      <c r="L1345" s="1">
        <f>J1345-26</f>
        <v>29</v>
      </c>
      <c r="M1345" s="1">
        <f>J1345-50</f>
        <v>5</v>
      </c>
      <c r="N1345" s="1">
        <f>J1345-66</f>
        <v>-11</v>
      </c>
      <c r="O1345" s="1">
        <f>J1345-82</f>
        <v>-27</v>
      </c>
      <c r="R1345" s="1">
        <v>1</v>
      </c>
      <c r="S1345" s="1">
        <v>210</v>
      </c>
      <c r="T1345" s="1">
        <v>25</v>
      </c>
      <c r="U1345" s="1">
        <v>75</v>
      </c>
      <c r="V1345" s="5">
        <f t="shared" si="114"/>
        <v>3</v>
      </c>
      <c r="W1345" s="1">
        <v>4</v>
      </c>
      <c r="X1345" s="1">
        <v>24</v>
      </c>
      <c r="Y1345" s="5">
        <f t="shared" si="115"/>
        <v>0.96</v>
      </c>
      <c r="Z1345" s="4">
        <f t="shared" si="116"/>
        <v>32</v>
      </c>
      <c r="AA1345" s="1">
        <v>0</v>
      </c>
      <c r="AB1345" s="1">
        <f t="shared" si="117"/>
        <v>0</v>
      </c>
      <c r="AC1345" s="1">
        <v>0</v>
      </c>
      <c r="AD1345" s="1">
        <f t="shared" si="118"/>
        <v>0</v>
      </c>
      <c r="AE1345" s="7" t="s">
        <v>61</v>
      </c>
      <c r="AF1345" s="1">
        <v>6</v>
      </c>
      <c r="AG1345" s="1">
        <v>3</v>
      </c>
      <c r="AH1345" s="1">
        <v>1</v>
      </c>
      <c r="AI1345" s="1">
        <v>2</v>
      </c>
      <c r="AJ1345" s="25">
        <v>3</v>
      </c>
      <c r="AK1345" s="1">
        <v>4</v>
      </c>
      <c r="AL1345" s="1">
        <v>1</v>
      </c>
    </row>
    <row r="1346" spans="1:39" ht="15.75" customHeight="1" x14ac:dyDescent="0.25">
      <c r="A1346" s="2" t="s">
        <v>29</v>
      </c>
      <c r="B1346" s="3">
        <v>269</v>
      </c>
      <c r="C1346" s="4">
        <v>9</v>
      </c>
      <c r="D1346" s="1" t="s">
        <v>41</v>
      </c>
      <c r="E1346" s="1" t="s">
        <v>42</v>
      </c>
      <c r="F1346" s="1" t="s">
        <v>35</v>
      </c>
      <c r="G1346" s="1">
        <v>2010</v>
      </c>
      <c r="H1346" s="35" t="s">
        <v>103</v>
      </c>
      <c r="J1346" s="1">
        <v>74</v>
      </c>
      <c r="K1346" s="1">
        <v>3</v>
      </c>
      <c r="L1346" s="1">
        <f>J1346-40</f>
        <v>34</v>
      </c>
      <c r="M1346" s="1">
        <f>J1346-60</f>
        <v>14</v>
      </c>
      <c r="N1346" s="1">
        <f>J1346-82</f>
        <v>-8</v>
      </c>
      <c r="O1346" s="1">
        <f>J1346-98</f>
        <v>-24</v>
      </c>
      <c r="R1346" s="1">
        <v>2</v>
      </c>
      <c r="S1346" s="1">
        <v>216</v>
      </c>
      <c r="T1346" s="1">
        <v>25</v>
      </c>
      <c r="U1346" s="1">
        <v>65</v>
      </c>
      <c r="V1346" s="5">
        <f t="shared" si="114"/>
        <v>2.6</v>
      </c>
      <c r="W1346" s="1">
        <v>5</v>
      </c>
      <c r="X1346" s="1">
        <v>17</v>
      </c>
      <c r="Y1346" s="5">
        <f t="shared" si="115"/>
        <v>0.68</v>
      </c>
      <c r="Z1346" s="4">
        <f t="shared" si="116"/>
        <v>26.153846153846153</v>
      </c>
      <c r="AA1346" s="1">
        <v>0</v>
      </c>
      <c r="AB1346" s="1">
        <f t="shared" si="117"/>
        <v>0</v>
      </c>
      <c r="AC1346" s="1">
        <v>1</v>
      </c>
      <c r="AD1346" s="1">
        <f t="shared" si="118"/>
        <v>4</v>
      </c>
      <c r="AE1346" s="7" t="s">
        <v>63</v>
      </c>
      <c r="AF1346" s="1">
        <v>4</v>
      </c>
      <c r="AG1346" s="1">
        <v>2</v>
      </c>
      <c r="AH1346" s="1">
        <v>1</v>
      </c>
      <c r="AI1346" s="1">
        <v>3</v>
      </c>
      <c r="AJ1346" s="1">
        <v>3</v>
      </c>
      <c r="AK1346" s="1">
        <v>3</v>
      </c>
      <c r="AL1346" s="1">
        <v>0</v>
      </c>
    </row>
    <row r="1347" spans="1:39" ht="15.75" customHeight="1" x14ac:dyDescent="0.25">
      <c r="A1347" s="2" t="s">
        <v>29</v>
      </c>
      <c r="B1347" s="3">
        <v>269</v>
      </c>
      <c r="C1347" s="4">
        <v>9</v>
      </c>
      <c r="D1347" s="1" t="s">
        <v>41</v>
      </c>
      <c r="E1347" s="1" t="s">
        <v>42</v>
      </c>
      <c r="F1347" s="1" t="s">
        <v>35</v>
      </c>
      <c r="G1347" s="1">
        <v>2011</v>
      </c>
      <c r="H1347" s="35" t="s">
        <v>103</v>
      </c>
      <c r="V1347" s="5" t="e">
        <f t="shared" si="114"/>
        <v>#DIV/0!</v>
      </c>
      <c r="Y1347" s="5" t="e">
        <f t="shared" si="115"/>
        <v>#DIV/0!</v>
      </c>
      <c r="Z1347" s="4" t="e">
        <f t="shared" si="116"/>
        <v>#DIV/0!</v>
      </c>
      <c r="AB1347" s="1" t="e">
        <f t="shared" si="117"/>
        <v>#DIV/0!</v>
      </c>
      <c r="AD1347" s="1" t="e">
        <f t="shared" si="118"/>
        <v>#DIV/0!</v>
      </c>
      <c r="AJ1347" s="1"/>
    </row>
    <row r="1348" spans="1:39" ht="15.75" customHeight="1" x14ac:dyDescent="0.25">
      <c r="A1348" s="2" t="s">
        <v>29</v>
      </c>
      <c r="B1348" s="3">
        <v>269</v>
      </c>
      <c r="C1348" s="4">
        <v>9</v>
      </c>
      <c r="D1348" s="1" t="s">
        <v>41</v>
      </c>
      <c r="E1348" s="1" t="s">
        <v>42</v>
      </c>
      <c r="F1348" s="1" t="s">
        <v>35</v>
      </c>
      <c r="G1348" s="1">
        <v>2012</v>
      </c>
      <c r="H1348" s="35" t="s">
        <v>103</v>
      </c>
      <c r="V1348" s="5" t="e">
        <f t="shared" si="114"/>
        <v>#DIV/0!</v>
      </c>
      <c r="Y1348" s="5" t="e">
        <f t="shared" si="115"/>
        <v>#DIV/0!</v>
      </c>
      <c r="Z1348" s="4" t="e">
        <f t="shared" si="116"/>
        <v>#DIV/0!</v>
      </c>
      <c r="AB1348" s="1" t="e">
        <f t="shared" si="117"/>
        <v>#DIV/0!</v>
      </c>
      <c r="AD1348" s="1" t="e">
        <f t="shared" si="118"/>
        <v>#DIV/0!</v>
      </c>
      <c r="AJ1348" s="1">
        <v>3</v>
      </c>
    </row>
    <row r="1349" spans="1:39" s="36" customFormat="1" ht="15.75" customHeight="1" x14ac:dyDescent="0.25">
      <c r="A1349" s="34" t="s">
        <v>29</v>
      </c>
      <c r="B1349" s="30">
        <v>270</v>
      </c>
      <c r="C1349" s="35">
        <v>9</v>
      </c>
      <c r="D1349" s="36" t="s">
        <v>41</v>
      </c>
      <c r="E1349" s="36" t="s">
        <v>42</v>
      </c>
      <c r="F1349" s="36" t="s">
        <v>35</v>
      </c>
      <c r="G1349" s="36">
        <v>2008</v>
      </c>
      <c r="H1349" s="35" t="s">
        <v>103</v>
      </c>
      <c r="I1349" s="35"/>
      <c r="J1349" s="36">
        <v>60</v>
      </c>
      <c r="K1349" s="36">
        <v>2</v>
      </c>
      <c r="L1349" s="36">
        <f>J1349-22</f>
        <v>38</v>
      </c>
      <c r="M1349" s="36">
        <f>J1349-49</f>
        <v>11</v>
      </c>
      <c r="N1349" s="36">
        <f>J1349-67</f>
        <v>-7</v>
      </c>
      <c r="O1349" s="36">
        <f>J1349-82</f>
        <v>-22</v>
      </c>
      <c r="R1349" s="36">
        <v>2</v>
      </c>
      <c r="S1349" s="36">
        <v>204</v>
      </c>
      <c r="T1349" s="36">
        <v>25</v>
      </c>
      <c r="U1349" s="36">
        <v>101</v>
      </c>
      <c r="V1349" s="37">
        <f t="shared" ref="V1349:V1373" si="119">(U1349+(Y1349*AA1349))/T1349</f>
        <v>4.04</v>
      </c>
      <c r="W1349" s="36">
        <v>4</v>
      </c>
      <c r="X1349" s="36">
        <v>19</v>
      </c>
      <c r="Y1349" s="37">
        <f t="shared" ref="Y1349:Y1373" si="120">X1349/(T1349-AA1349)</f>
        <v>0.76</v>
      </c>
      <c r="Z1349" s="35">
        <f t="shared" ref="Z1349:Z1373" si="121">Y1349*100/V1349</f>
        <v>18.811881188118811</v>
      </c>
      <c r="AA1349" s="36">
        <v>0</v>
      </c>
      <c r="AB1349" s="36">
        <f t="shared" ref="AB1349:AB1373" si="122">AA1349*100/T1349</f>
        <v>0</v>
      </c>
      <c r="AC1349" s="36">
        <v>0</v>
      </c>
      <c r="AD1349" s="36">
        <f t="shared" ref="AD1349:AD1373" si="123">AC1349*100/T1349</f>
        <v>0</v>
      </c>
      <c r="AE1349" s="41" t="s">
        <v>84</v>
      </c>
      <c r="AF1349" s="36">
        <v>7</v>
      </c>
      <c r="AG1349" s="36">
        <v>2</v>
      </c>
      <c r="AH1349" s="36">
        <v>2</v>
      </c>
      <c r="AI1349" s="36">
        <v>2</v>
      </c>
      <c r="AJ1349" s="43">
        <v>2</v>
      </c>
      <c r="AK1349" s="36">
        <v>2</v>
      </c>
      <c r="AM1349" s="36" t="s">
        <v>54</v>
      </c>
    </row>
    <row r="1350" spans="1:39" ht="15.75" customHeight="1" x14ac:dyDescent="0.25">
      <c r="A1350" s="2" t="s">
        <v>29</v>
      </c>
      <c r="B1350" s="3">
        <v>270</v>
      </c>
      <c r="C1350" s="4">
        <v>9</v>
      </c>
      <c r="D1350" s="1" t="s">
        <v>41</v>
      </c>
      <c r="E1350" s="1" t="s">
        <v>42</v>
      </c>
      <c r="F1350" s="1" t="s">
        <v>35</v>
      </c>
      <c r="G1350" s="1">
        <v>2009</v>
      </c>
      <c r="H1350" s="35" t="s">
        <v>103</v>
      </c>
      <c r="J1350" s="1">
        <v>55</v>
      </c>
      <c r="K1350" s="1">
        <v>4</v>
      </c>
      <c r="L1350" s="1">
        <f>J1350-26</f>
        <v>29</v>
      </c>
      <c r="M1350" s="1">
        <f>J1350-50</f>
        <v>5</v>
      </c>
      <c r="N1350" s="1">
        <f>J1350-66</f>
        <v>-11</v>
      </c>
      <c r="O1350" s="1">
        <f>J1350-82</f>
        <v>-27</v>
      </c>
      <c r="R1350" s="1">
        <v>3</v>
      </c>
      <c r="S1350" s="1">
        <v>204</v>
      </c>
      <c r="T1350" s="1">
        <v>25</v>
      </c>
      <c r="U1350" s="1">
        <v>73</v>
      </c>
      <c r="V1350" s="5">
        <f t="shared" si="119"/>
        <v>2.95</v>
      </c>
      <c r="W1350" s="1">
        <v>4</v>
      </c>
      <c r="X1350" s="1">
        <v>18</v>
      </c>
      <c r="Y1350" s="5">
        <f t="shared" si="120"/>
        <v>0.75</v>
      </c>
      <c r="Z1350" s="4">
        <f t="shared" si="121"/>
        <v>25.423728813559322</v>
      </c>
      <c r="AA1350" s="1">
        <v>1</v>
      </c>
      <c r="AB1350" s="1">
        <f t="shared" si="122"/>
        <v>4</v>
      </c>
      <c r="AC1350" s="1">
        <v>0</v>
      </c>
      <c r="AD1350" s="1">
        <f t="shared" si="123"/>
        <v>0</v>
      </c>
      <c r="AE1350" s="7" t="s">
        <v>61</v>
      </c>
      <c r="AF1350" s="1">
        <v>7</v>
      </c>
      <c r="AG1350" s="1">
        <v>3</v>
      </c>
      <c r="AH1350" s="1">
        <v>1</v>
      </c>
      <c r="AI1350" s="1">
        <v>2</v>
      </c>
      <c r="AJ1350" s="10">
        <v>2</v>
      </c>
      <c r="AK1350" s="1">
        <v>2</v>
      </c>
      <c r="AL1350" s="1">
        <v>1</v>
      </c>
    </row>
    <row r="1351" spans="1:39" ht="15.75" customHeight="1" x14ac:dyDescent="0.25">
      <c r="A1351" s="2" t="s">
        <v>29</v>
      </c>
      <c r="B1351" s="3">
        <v>270</v>
      </c>
      <c r="C1351" s="4">
        <v>9</v>
      </c>
      <c r="D1351" s="1" t="s">
        <v>41</v>
      </c>
      <c r="E1351" s="1" t="s">
        <v>42</v>
      </c>
      <c r="F1351" s="1" t="s">
        <v>35</v>
      </c>
      <c r="G1351" s="1">
        <v>2010</v>
      </c>
      <c r="H1351" s="35" t="s">
        <v>103</v>
      </c>
      <c r="J1351" s="1">
        <v>69</v>
      </c>
      <c r="K1351" s="1">
        <v>2</v>
      </c>
      <c r="L1351" s="1">
        <f>J1351-40</f>
        <v>29</v>
      </c>
      <c r="M1351" s="1">
        <f>J1351-60</f>
        <v>9</v>
      </c>
      <c r="N1351" s="1">
        <f>J1351-82</f>
        <v>-13</v>
      </c>
      <c r="O1351" s="1">
        <f>J1351-98</f>
        <v>-29</v>
      </c>
      <c r="R1351" s="1">
        <v>2</v>
      </c>
      <c r="S1351" s="1">
        <v>221</v>
      </c>
      <c r="T1351" s="1">
        <v>25</v>
      </c>
      <c r="U1351" s="1">
        <v>96</v>
      </c>
      <c r="V1351" s="5">
        <f t="shared" si="119"/>
        <v>3.84</v>
      </c>
      <c r="W1351" s="1">
        <v>4</v>
      </c>
      <c r="X1351" s="1">
        <v>21</v>
      </c>
      <c r="Y1351" s="5">
        <f t="shared" si="120"/>
        <v>0.84</v>
      </c>
      <c r="Z1351" s="4">
        <f t="shared" si="121"/>
        <v>21.875</v>
      </c>
      <c r="AA1351" s="1">
        <v>0</v>
      </c>
      <c r="AB1351" s="1">
        <f t="shared" si="122"/>
        <v>0</v>
      </c>
      <c r="AC1351" s="1">
        <v>0</v>
      </c>
      <c r="AD1351" s="1">
        <f t="shared" si="123"/>
        <v>0</v>
      </c>
      <c r="AE1351" s="7" t="s">
        <v>66</v>
      </c>
      <c r="AF1351" s="1">
        <v>7</v>
      </c>
      <c r="AG1351" s="1">
        <v>3</v>
      </c>
      <c r="AH1351" s="1">
        <v>1</v>
      </c>
      <c r="AI1351" s="1">
        <v>1</v>
      </c>
      <c r="AJ1351" s="10">
        <v>2</v>
      </c>
      <c r="AK1351" s="1">
        <v>2</v>
      </c>
      <c r="AL1351" s="1">
        <v>1</v>
      </c>
    </row>
    <row r="1352" spans="1:39" ht="15.75" customHeight="1" x14ac:dyDescent="0.25">
      <c r="A1352" s="2" t="s">
        <v>29</v>
      </c>
      <c r="B1352" s="3">
        <v>270</v>
      </c>
      <c r="C1352" s="4">
        <v>9</v>
      </c>
      <c r="D1352" s="1" t="s">
        <v>41</v>
      </c>
      <c r="E1352" s="1" t="s">
        <v>42</v>
      </c>
      <c r="F1352" s="1" t="s">
        <v>35</v>
      </c>
      <c r="G1352" s="1">
        <v>2011</v>
      </c>
      <c r="H1352" s="35" t="s">
        <v>103</v>
      </c>
      <c r="V1352" s="5" t="e">
        <f t="shared" si="119"/>
        <v>#DIV/0!</v>
      </c>
      <c r="Y1352" s="5" t="e">
        <f t="shared" si="120"/>
        <v>#DIV/0!</v>
      </c>
      <c r="Z1352" s="4" t="e">
        <f t="shared" si="121"/>
        <v>#DIV/0!</v>
      </c>
      <c r="AB1352" s="1" t="e">
        <f t="shared" si="122"/>
        <v>#DIV/0!</v>
      </c>
      <c r="AD1352" s="1" t="e">
        <f t="shared" si="123"/>
        <v>#DIV/0!</v>
      </c>
      <c r="AJ1352" s="10"/>
    </row>
    <row r="1353" spans="1:39" ht="15.75" customHeight="1" x14ac:dyDescent="0.25">
      <c r="A1353" s="2" t="s">
        <v>29</v>
      </c>
      <c r="B1353" s="3">
        <v>270</v>
      </c>
      <c r="C1353" s="4">
        <v>9</v>
      </c>
      <c r="D1353" s="1" t="s">
        <v>41</v>
      </c>
      <c r="E1353" s="1" t="s">
        <v>42</v>
      </c>
      <c r="F1353" s="1" t="s">
        <v>35</v>
      </c>
      <c r="G1353" s="1">
        <v>2012</v>
      </c>
      <c r="H1353" s="35" t="s">
        <v>103</v>
      </c>
      <c r="V1353" s="5" t="e">
        <f t="shared" si="119"/>
        <v>#DIV/0!</v>
      </c>
      <c r="Y1353" s="5" t="e">
        <f t="shared" si="120"/>
        <v>#DIV/0!</v>
      </c>
      <c r="Z1353" s="4" t="e">
        <f t="shared" si="121"/>
        <v>#DIV/0!</v>
      </c>
      <c r="AB1353" s="1" t="e">
        <f t="shared" si="122"/>
        <v>#DIV/0!</v>
      </c>
      <c r="AD1353" s="1" t="e">
        <f t="shared" si="123"/>
        <v>#DIV/0!</v>
      </c>
      <c r="AJ1353" s="10">
        <v>1</v>
      </c>
    </row>
    <row r="1354" spans="1:39" s="36" customFormat="1" x14ac:dyDescent="0.25">
      <c r="A1354" s="34" t="s">
        <v>29</v>
      </c>
      <c r="B1354" s="30">
        <v>271</v>
      </c>
      <c r="C1354" s="35">
        <v>9</v>
      </c>
      <c r="D1354" s="36" t="s">
        <v>41</v>
      </c>
      <c r="E1354" s="36" t="s">
        <v>42</v>
      </c>
      <c r="F1354" s="36" t="s">
        <v>35</v>
      </c>
      <c r="G1354" s="36">
        <v>2008</v>
      </c>
      <c r="H1354" s="35" t="s">
        <v>164</v>
      </c>
      <c r="I1354" s="35"/>
      <c r="J1354" s="36">
        <v>59</v>
      </c>
      <c r="K1354" s="36">
        <v>2</v>
      </c>
      <c r="L1354" s="36">
        <f>J1354-22</f>
        <v>37</v>
      </c>
      <c r="M1354" s="36">
        <f>J1354-49</f>
        <v>10</v>
      </c>
      <c r="N1354" s="36">
        <f>J1354-67</f>
        <v>-8</v>
      </c>
      <c r="O1354" s="36">
        <f>J1354-82</f>
        <v>-23</v>
      </c>
      <c r="R1354" s="36">
        <v>2</v>
      </c>
      <c r="S1354" s="36">
        <v>204</v>
      </c>
      <c r="T1354" s="36">
        <v>25</v>
      </c>
      <c r="U1354" s="36">
        <v>84</v>
      </c>
      <c r="V1354" s="37">
        <f t="shared" si="119"/>
        <v>3.36</v>
      </c>
      <c r="W1354" s="36">
        <v>4</v>
      </c>
      <c r="X1354" s="36">
        <v>28</v>
      </c>
      <c r="Y1354" s="45">
        <f t="shared" si="120"/>
        <v>1.1200000000000001</v>
      </c>
      <c r="Z1354" s="35">
        <f t="shared" si="121"/>
        <v>33.333333333333336</v>
      </c>
      <c r="AA1354" s="36">
        <v>0</v>
      </c>
      <c r="AB1354" s="36">
        <f t="shared" si="122"/>
        <v>0</v>
      </c>
      <c r="AC1354" s="36">
        <v>0</v>
      </c>
      <c r="AD1354" s="36">
        <f t="shared" si="123"/>
        <v>0</v>
      </c>
      <c r="AE1354" s="41" t="s">
        <v>85</v>
      </c>
      <c r="AF1354" s="36">
        <v>7</v>
      </c>
      <c r="AG1354" s="36">
        <v>3</v>
      </c>
      <c r="AH1354" s="36">
        <v>2</v>
      </c>
      <c r="AI1354" s="36">
        <v>2</v>
      </c>
      <c r="AJ1354" s="42">
        <v>3</v>
      </c>
      <c r="AK1354" s="36">
        <v>4</v>
      </c>
      <c r="AM1354" s="43" t="s">
        <v>163</v>
      </c>
    </row>
    <row r="1355" spans="1:39" ht="15.75" customHeight="1" x14ac:dyDescent="0.25">
      <c r="A1355" s="2" t="s">
        <v>29</v>
      </c>
      <c r="B1355" s="3">
        <v>271</v>
      </c>
      <c r="C1355" s="4">
        <v>9</v>
      </c>
      <c r="D1355" s="1" t="s">
        <v>41</v>
      </c>
      <c r="E1355" s="1" t="s">
        <v>42</v>
      </c>
      <c r="F1355" s="1" t="s">
        <v>35</v>
      </c>
      <c r="G1355" s="1">
        <v>2009</v>
      </c>
      <c r="H1355" s="35" t="s">
        <v>164</v>
      </c>
      <c r="J1355" s="1">
        <v>63</v>
      </c>
      <c r="K1355" s="1">
        <v>3</v>
      </c>
      <c r="L1355" s="1">
        <f>J1355-26</f>
        <v>37</v>
      </c>
      <c r="M1355" s="1">
        <f>J1355-50</f>
        <v>13</v>
      </c>
      <c r="N1355" s="1">
        <f>J1355-66</f>
        <v>-3</v>
      </c>
      <c r="O1355" s="1">
        <f>J1355-82</f>
        <v>-19</v>
      </c>
      <c r="R1355" s="1">
        <v>3</v>
      </c>
      <c r="S1355" s="1">
        <v>197</v>
      </c>
      <c r="T1355" s="1">
        <v>20</v>
      </c>
      <c r="U1355" s="1">
        <v>73</v>
      </c>
      <c r="V1355" s="5">
        <f t="shared" si="119"/>
        <v>3.65</v>
      </c>
      <c r="W1355" s="1">
        <v>4</v>
      </c>
      <c r="X1355" s="1">
        <v>22</v>
      </c>
      <c r="Y1355" s="5">
        <f t="shared" si="120"/>
        <v>1.1000000000000001</v>
      </c>
      <c r="Z1355" s="4">
        <f t="shared" si="121"/>
        <v>30.136986301369866</v>
      </c>
      <c r="AA1355" s="1">
        <v>0</v>
      </c>
      <c r="AB1355" s="1">
        <f t="shared" si="122"/>
        <v>0</v>
      </c>
      <c r="AC1355" s="1">
        <v>0</v>
      </c>
      <c r="AD1355" s="1">
        <f t="shared" si="123"/>
        <v>0</v>
      </c>
      <c r="AE1355" s="7" t="s">
        <v>109</v>
      </c>
      <c r="AF1355" s="1">
        <v>3</v>
      </c>
      <c r="AG1355" s="1">
        <v>2</v>
      </c>
      <c r="AH1355" s="1">
        <v>1</v>
      </c>
      <c r="AI1355" s="1">
        <v>2</v>
      </c>
      <c r="AJ1355" s="25">
        <v>3</v>
      </c>
      <c r="AK1355" s="1">
        <v>3</v>
      </c>
      <c r="AL1355" s="1">
        <v>0</v>
      </c>
      <c r="AM1355" s="43" t="s">
        <v>163</v>
      </c>
    </row>
    <row r="1356" spans="1:39" ht="15.75" customHeight="1" x14ac:dyDescent="0.25">
      <c r="A1356" s="2" t="s">
        <v>29</v>
      </c>
      <c r="B1356" s="3">
        <v>271</v>
      </c>
      <c r="C1356" s="4">
        <v>9</v>
      </c>
      <c r="D1356" s="1" t="s">
        <v>41</v>
      </c>
      <c r="E1356" s="1" t="s">
        <v>42</v>
      </c>
      <c r="F1356" s="1" t="s">
        <v>35</v>
      </c>
      <c r="G1356" s="1">
        <v>2010</v>
      </c>
      <c r="H1356" s="35" t="s">
        <v>164</v>
      </c>
      <c r="J1356" s="1">
        <v>82</v>
      </c>
      <c r="K1356" s="1">
        <v>2</v>
      </c>
      <c r="L1356" s="1">
        <f>J1356-40</f>
        <v>42</v>
      </c>
      <c r="M1356" s="1">
        <f>J1356-60</f>
        <v>22</v>
      </c>
      <c r="N1356" s="1">
        <f>J1356-82</f>
        <v>0</v>
      </c>
      <c r="O1356" s="1">
        <f>J1356-98</f>
        <v>-16</v>
      </c>
      <c r="P1356" s="1" t="s">
        <v>139</v>
      </c>
      <c r="R1356" s="1">
        <v>2</v>
      </c>
      <c r="S1356" s="1">
        <v>213</v>
      </c>
      <c r="T1356" s="1">
        <v>25</v>
      </c>
      <c r="U1356" s="1">
        <v>95</v>
      </c>
      <c r="V1356" s="5">
        <f t="shared" si="119"/>
        <v>3.8</v>
      </c>
      <c r="W1356" s="1">
        <v>4</v>
      </c>
      <c r="X1356" s="1">
        <v>29</v>
      </c>
      <c r="Y1356" s="5">
        <f t="shared" si="120"/>
        <v>1.1599999999999999</v>
      </c>
      <c r="Z1356" s="4">
        <f t="shared" si="121"/>
        <v>30.526315789473681</v>
      </c>
      <c r="AA1356" s="1">
        <v>0</v>
      </c>
      <c r="AB1356" s="1">
        <f t="shared" si="122"/>
        <v>0</v>
      </c>
      <c r="AC1356" s="1">
        <v>0</v>
      </c>
      <c r="AD1356" s="1">
        <f t="shared" si="123"/>
        <v>0</v>
      </c>
      <c r="AE1356" s="7" t="s">
        <v>130</v>
      </c>
      <c r="AF1356" s="1">
        <v>11</v>
      </c>
      <c r="AG1356" s="1">
        <v>2</v>
      </c>
      <c r="AH1356" s="1">
        <v>2</v>
      </c>
      <c r="AI1356" s="1">
        <v>2</v>
      </c>
      <c r="AJ1356" s="1">
        <v>3</v>
      </c>
      <c r="AK1356" s="1">
        <v>3</v>
      </c>
      <c r="AL1356" s="1">
        <v>2</v>
      </c>
      <c r="AM1356" s="43" t="s">
        <v>163</v>
      </c>
    </row>
    <row r="1357" spans="1:39" ht="15.75" customHeight="1" x14ac:dyDescent="0.25">
      <c r="A1357" s="2" t="s">
        <v>29</v>
      </c>
      <c r="B1357" s="3">
        <v>271</v>
      </c>
      <c r="C1357" s="4">
        <v>9</v>
      </c>
      <c r="D1357" s="1" t="s">
        <v>41</v>
      </c>
      <c r="E1357" s="1" t="s">
        <v>42</v>
      </c>
      <c r="F1357" s="1" t="s">
        <v>35</v>
      </c>
      <c r="G1357" s="1">
        <v>2011</v>
      </c>
      <c r="H1357" s="35" t="s">
        <v>164</v>
      </c>
      <c r="J1357" s="1">
        <v>62</v>
      </c>
      <c r="K1357" s="1">
        <v>4</v>
      </c>
      <c r="R1357" s="1">
        <v>2</v>
      </c>
      <c r="S1357" s="1">
        <v>211</v>
      </c>
      <c r="T1357" s="1">
        <v>25</v>
      </c>
      <c r="U1357" s="1">
        <v>69</v>
      </c>
      <c r="V1357" s="5">
        <f t="shared" si="119"/>
        <v>2.76</v>
      </c>
      <c r="W1357" s="1">
        <v>4</v>
      </c>
      <c r="X1357" s="1">
        <v>24</v>
      </c>
      <c r="Y1357" s="5">
        <f t="shared" si="120"/>
        <v>0.96</v>
      </c>
      <c r="Z1357" s="4">
        <f t="shared" si="121"/>
        <v>34.782608695652179</v>
      </c>
      <c r="AA1357" s="1">
        <v>0</v>
      </c>
      <c r="AB1357" s="1">
        <f t="shared" si="122"/>
        <v>0</v>
      </c>
      <c r="AC1357" s="1">
        <v>0</v>
      </c>
      <c r="AD1357" s="1">
        <f t="shared" si="123"/>
        <v>0</v>
      </c>
      <c r="AE1357" s="7" t="s">
        <v>68</v>
      </c>
      <c r="AF1357" s="1">
        <v>7</v>
      </c>
      <c r="AG1357" s="1">
        <v>3</v>
      </c>
      <c r="AH1357" s="1">
        <v>2</v>
      </c>
      <c r="AI1357" s="1">
        <v>2</v>
      </c>
      <c r="AJ1357" s="1">
        <v>3</v>
      </c>
      <c r="AK1357" s="1">
        <v>3</v>
      </c>
      <c r="AL1357" s="1">
        <v>1</v>
      </c>
      <c r="AM1357" s="43" t="s">
        <v>163</v>
      </c>
    </row>
    <row r="1358" spans="1:39" ht="15.75" customHeight="1" x14ac:dyDescent="0.25">
      <c r="A1358" s="2" t="s">
        <v>29</v>
      </c>
      <c r="B1358" s="3">
        <v>271</v>
      </c>
      <c r="C1358" s="4">
        <v>9</v>
      </c>
      <c r="D1358" s="1" t="s">
        <v>41</v>
      </c>
      <c r="E1358" s="1" t="s">
        <v>42</v>
      </c>
      <c r="F1358" s="1" t="s">
        <v>35</v>
      </c>
      <c r="G1358" s="1">
        <v>2012</v>
      </c>
      <c r="H1358" s="35" t="s">
        <v>164</v>
      </c>
      <c r="V1358" s="5" t="e">
        <f t="shared" si="119"/>
        <v>#DIV/0!</v>
      </c>
      <c r="Y1358" s="5" t="e">
        <f t="shared" si="120"/>
        <v>#DIV/0!</v>
      </c>
      <c r="Z1358" s="4" t="e">
        <f t="shared" si="121"/>
        <v>#DIV/0!</v>
      </c>
      <c r="AB1358" s="1" t="e">
        <f t="shared" si="122"/>
        <v>#DIV/0!</v>
      </c>
      <c r="AD1358" s="1" t="e">
        <f t="shared" si="123"/>
        <v>#DIV/0!</v>
      </c>
      <c r="AJ1358" s="1">
        <v>3</v>
      </c>
      <c r="AM1358" s="43" t="s">
        <v>163</v>
      </c>
    </row>
    <row r="1359" spans="1:39" s="36" customFormat="1" ht="15.75" customHeight="1" x14ac:dyDescent="0.25">
      <c r="A1359" s="34" t="s">
        <v>29</v>
      </c>
      <c r="B1359" s="30">
        <v>272</v>
      </c>
      <c r="C1359" s="35">
        <v>9</v>
      </c>
      <c r="D1359" s="36" t="s">
        <v>41</v>
      </c>
      <c r="E1359" s="36" t="s">
        <v>42</v>
      </c>
      <c r="F1359" s="36" t="s">
        <v>35</v>
      </c>
      <c r="G1359" s="36">
        <v>2008</v>
      </c>
      <c r="H1359" s="35" t="s">
        <v>164</v>
      </c>
      <c r="I1359" s="35"/>
      <c r="J1359" s="36">
        <v>55</v>
      </c>
      <c r="K1359" s="36">
        <v>2</v>
      </c>
      <c r="L1359" s="36">
        <f>J1359-22</f>
        <v>33</v>
      </c>
      <c r="M1359" s="36">
        <f>J1359-49</f>
        <v>6</v>
      </c>
      <c r="N1359" s="36">
        <f>J1359-67</f>
        <v>-12</v>
      </c>
      <c r="O1359" s="36">
        <f>J1359-82</f>
        <v>-27</v>
      </c>
      <c r="R1359" s="36">
        <v>2</v>
      </c>
      <c r="S1359" s="36">
        <v>206</v>
      </c>
      <c r="T1359" s="36">
        <v>25</v>
      </c>
      <c r="U1359" s="36">
        <v>113</v>
      </c>
      <c r="V1359" s="37">
        <f t="shared" si="119"/>
        <v>4.5199999999999996</v>
      </c>
      <c r="W1359" s="36">
        <v>4</v>
      </c>
      <c r="X1359" s="36">
        <v>23</v>
      </c>
      <c r="Y1359" s="37">
        <f t="shared" si="120"/>
        <v>0.92</v>
      </c>
      <c r="Z1359" s="35">
        <f t="shared" si="121"/>
        <v>20.353982300884958</v>
      </c>
      <c r="AA1359" s="36">
        <v>0</v>
      </c>
      <c r="AB1359" s="36">
        <f t="shared" si="122"/>
        <v>0</v>
      </c>
      <c r="AC1359" s="36">
        <v>0</v>
      </c>
      <c r="AD1359" s="36">
        <f t="shared" si="123"/>
        <v>0</v>
      </c>
      <c r="AE1359" s="41" t="s">
        <v>61</v>
      </c>
      <c r="AF1359" s="36">
        <v>6</v>
      </c>
      <c r="AG1359" s="36">
        <v>2</v>
      </c>
      <c r="AH1359" s="36">
        <v>2</v>
      </c>
      <c r="AI1359" s="36">
        <v>2</v>
      </c>
      <c r="AJ1359" s="42">
        <v>3</v>
      </c>
      <c r="AK1359" s="36">
        <v>4</v>
      </c>
      <c r="AM1359" s="43" t="s">
        <v>163</v>
      </c>
    </row>
    <row r="1360" spans="1:39" ht="15.75" customHeight="1" x14ac:dyDescent="0.25">
      <c r="A1360" s="2" t="s">
        <v>29</v>
      </c>
      <c r="B1360" s="3">
        <v>272</v>
      </c>
      <c r="C1360" s="4">
        <v>9</v>
      </c>
      <c r="D1360" s="1" t="s">
        <v>41</v>
      </c>
      <c r="E1360" s="1" t="s">
        <v>42</v>
      </c>
      <c r="F1360" s="1" t="s">
        <v>35</v>
      </c>
      <c r="G1360" s="1">
        <v>2009</v>
      </c>
      <c r="H1360" s="35" t="s">
        <v>164</v>
      </c>
      <c r="V1360" s="5" t="e">
        <f t="shared" si="119"/>
        <v>#DIV/0!</v>
      </c>
      <c r="Y1360" s="5" t="e">
        <f t="shared" si="120"/>
        <v>#DIV/0!</v>
      </c>
      <c r="Z1360" s="4" t="e">
        <f t="shared" si="121"/>
        <v>#DIV/0!</v>
      </c>
      <c r="AB1360" s="1" t="e">
        <f t="shared" si="122"/>
        <v>#DIV/0!</v>
      </c>
      <c r="AD1360" s="1" t="e">
        <f t="shared" si="123"/>
        <v>#DIV/0!</v>
      </c>
      <c r="AM1360" s="43" t="s">
        <v>163</v>
      </c>
    </row>
    <row r="1361" spans="1:39" ht="15.75" customHeight="1" x14ac:dyDescent="0.25">
      <c r="A1361" s="2" t="s">
        <v>29</v>
      </c>
      <c r="B1361" s="3">
        <v>272</v>
      </c>
      <c r="C1361" s="4">
        <v>9</v>
      </c>
      <c r="D1361" s="1" t="s">
        <v>41</v>
      </c>
      <c r="E1361" s="1" t="s">
        <v>42</v>
      </c>
      <c r="F1361" s="1" t="s">
        <v>35</v>
      </c>
      <c r="G1361" s="1">
        <v>2010</v>
      </c>
      <c r="H1361" s="35" t="s">
        <v>164</v>
      </c>
      <c r="V1361" s="5" t="e">
        <f t="shared" si="119"/>
        <v>#DIV/0!</v>
      </c>
      <c r="Y1361" s="5" t="e">
        <f t="shared" si="120"/>
        <v>#DIV/0!</v>
      </c>
      <c r="Z1361" s="4" t="e">
        <f t="shared" si="121"/>
        <v>#DIV/0!</v>
      </c>
      <c r="AB1361" s="1" t="e">
        <f t="shared" si="122"/>
        <v>#DIV/0!</v>
      </c>
      <c r="AD1361" s="1" t="e">
        <f t="shared" si="123"/>
        <v>#DIV/0!</v>
      </c>
      <c r="AJ1361" s="1"/>
      <c r="AM1361" s="43" t="s">
        <v>163</v>
      </c>
    </row>
    <row r="1362" spans="1:39" ht="15.75" customHeight="1" x14ac:dyDescent="0.25">
      <c r="A1362" s="2" t="s">
        <v>29</v>
      </c>
      <c r="B1362" s="3">
        <v>272</v>
      </c>
      <c r="C1362" s="4">
        <v>9</v>
      </c>
      <c r="D1362" s="1" t="s">
        <v>41</v>
      </c>
      <c r="E1362" s="1" t="s">
        <v>42</v>
      </c>
      <c r="F1362" s="1" t="s">
        <v>35</v>
      </c>
      <c r="G1362" s="1">
        <v>2011</v>
      </c>
      <c r="H1362" s="35" t="s">
        <v>164</v>
      </c>
      <c r="V1362" s="5" t="e">
        <f t="shared" si="119"/>
        <v>#DIV/0!</v>
      </c>
      <c r="Y1362" s="5" t="e">
        <f t="shared" si="120"/>
        <v>#DIV/0!</v>
      </c>
      <c r="Z1362" s="4" t="e">
        <f t="shared" si="121"/>
        <v>#DIV/0!</v>
      </c>
      <c r="AB1362" s="1" t="e">
        <f t="shared" si="122"/>
        <v>#DIV/0!</v>
      </c>
      <c r="AD1362" s="1" t="e">
        <f t="shared" si="123"/>
        <v>#DIV/0!</v>
      </c>
      <c r="AJ1362" s="1"/>
      <c r="AM1362" s="43" t="s">
        <v>163</v>
      </c>
    </row>
    <row r="1363" spans="1:39" ht="15.75" customHeight="1" x14ac:dyDescent="0.25">
      <c r="A1363" s="2" t="s">
        <v>29</v>
      </c>
      <c r="B1363" s="3">
        <v>272</v>
      </c>
      <c r="C1363" s="4">
        <v>9</v>
      </c>
      <c r="D1363" s="1" t="s">
        <v>41</v>
      </c>
      <c r="E1363" s="1" t="s">
        <v>42</v>
      </c>
      <c r="F1363" s="1" t="s">
        <v>35</v>
      </c>
      <c r="G1363" s="1">
        <v>2012</v>
      </c>
      <c r="H1363" s="35" t="s">
        <v>164</v>
      </c>
      <c r="V1363" s="5" t="e">
        <f t="shared" si="119"/>
        <v>#DIV/0!</v>
      </c>
      <c r="Y1363" s="5" t="e">
        <f t="shared" si="120"/>
        <v>#DIV/0!</v>
      </c>
      <c r="Z1363" s="4" t="e">
        <f t="shared" si="121"/>
        <v>#DIV/0!</v>
      </c>
      <c r="AB1363" s="1" t="e">
        <f t="shared" si="122"/>
        <v>#DIV/0!</v>
      </c>
      <c r="AD1363" s="1" t="e">
        <f t="shared" si="123"/>
        <v>#DIV/0!</v>
      </c>
      <c r="AJ1363" s="1">
        <v>3</v>
      </c>
      <c r="AM1363" s="43" t="s">
        <v>163</v>
      </c>
    </row>
    <row r="1364" spans="1:39" s="36" customFormat="1" ht="15.75" customHeight="1" x14ac:dyDescent="0.25">
      <c r="A1364" s="34" t="s">
        <v>29</v>
      </c>
      <c r="B1364" s="30">
        <v>273</v>
      </c>
      <c r="C1364" s="35">
        <v>2</v>
      </c>
      <c r="D1364" s="36" t="s">
        <v>33</v>
      </c>
      <c r="E1364" s="36" t="s">
        <v>34</v>
      </c>
      <c r="F1364" s="36" t="s">
        <v>35</v>
      </c>
      <c r="G1364" s="36">
        <v>2008</v>
      </c>
      <c r="H1364" s="35" t="s">
        <v>87</v>
      </c>
      <c r="I1364" s="35"/>
      <c r="J1364" s="36">
        <v>72</v>
      </c>
      <c r="K1364" s="36">
        <v>1</v>
      </c>
      <c r="L1364" s="36">
        <f>J1364-22</f>
        <v>50</v>
      </c>
      <c r="M1364" s="36">
        <f>J1364-49</f>
        <v>23</v>
      </c>
      <c r="N1364" s="43">
        <f>J1364-67</f>
        <v>5</v>
      </c>
      <c r="O1364" s="36">
        <f>J1364-82</f>
        <v>-10</v>
      </c>
      <c r="Q1364" s="36" t="s">
        <v>101</v>
      </c>
      <c r="R1364" s="36">
        <v>0</v>
      </c>
      <c r="S1364" s="36" t="s">
        <v>25</v>
      </c>
      <c r="V1364" s="37" t="e">
        <f t="shared" si="119"/>
        <v>#DIV/0!</v>
      </c>
      <c r="Y1364" s="37" t="e">
        <f t="shared" si="120"/>
        <v>#DIV/0!</v>
      </c>
      <c r="Z1364" s="35" t="e">
        <f t="shared" si="121"/>
        <v>#DIV/0!</v>
      </c>
      <c r="AB1364" s="36" t="e">
        <f t="shared" si="122"/>
        <v>#DIV/0!</v>
      </c>
      <c r="AD1364" s="36" t="e">
        <f t="shared" si="123"/>
        <v>#DIV/0!</v>
      </c>
      <c r="AE1364" s="41"/>
      <c r="AJ1364" s="42"/>
    </row>
    <row r="1365" spans="1:39" ht="15.75" customHeight="1" x14ac:dyDescent="0.25">
      <c r="A1365" s="2" t="s">
        <v>29</v>
      </c>
      <c r="B1365" s="3">
        <v>273</v>
      </c>
      <c r="C1365" s="4">
        <v>2</v>
      </c>
      <c r="D1365" s="1" t="s">
        <v>33</v>
      </c>
      <c r="E1365" s="1" t="s">
        <v>34</v>
      </c>
      <c r="F1365" s="1" t="s">
        <v>35</v>
      </c>
      <c r="G1365" s="1">
        <v>2009</v>
      </c>
      <c r="H1365" s="35" t="s">
        <v>87</v>
      </c>
      <c r="J1365" s="1">
        <v>74</v>
      </c>
      <c r="K1365" s="1">
        <v>3</v>
      </c>
      <c r="L1365" s="1">
        <f>J1365-26</f>
        <v>48</v>
      </c>
      <c r="M1365" s="1">
        <f>J1365-50</f>
        <v>24</v>
      </c>
      <c r="N1365" s="1">
        <f>J1365-66</f>
        <v>8</v>
      </c>
      <c r="O1365" s="1">
        <f>J1365-82</f>
        <v>-8</v>
      </c>
      <c r="Q1365" s="1" t="s">
        <v>101</v>
      </c>
      <c r="R1365" s="1">
        <v>2</v>
      </c>
      <c r="S1365" s="1">
        <v>209</v>
      </c>
      <c r="T1365" s="1">
        <v>25</v>
      </c>
      <c r="U1365" s="1">
        <v>32</v>
      </c>
      <c r="V1365" s="5">
        <f t="shared" si="119"/>
        <v>1.3016666666666665</v>
      </c>
      <c r="W1365" s="1">
        <v>4</v>
      </c>
      <c r="X1365" s="1">
        <v>13</v>
      </c>
      <c r="Y1365" s="5">
        <f t="shared" si="120"/>
        <v>0.54166666666666663</v>
      </c>
      <c r="Z1365" s="4">
        <f t="shared" si="121"/>
        <v>41.613316261203586</v>
      </c>
      <c r="AA1365" s="1">
        <v>1</v>
      </c>
      <c r="AB1365" s="1">
        <f t="shared" si="122"/>
        <v>4</v>
      </c>
      <c r="AC1365" s="1">
        <v>0</v>
      </c>
      <c r="AD1365" s="1">
        <f t="shared" si="123"/>
        <v>0</v>
      </c>
      <c r="AE1365" s="7" t="s">
        <v>119</v>
      </c>
      <c r="AF1365" s="1">
        <v>3</v>
      </c>
      <c r="AG1365" s="1">
        <v>3</v>
      </c>
      <c r="AH1365" s="1">
        <v>1</v>
      </c>
      <c r="AI1365" s="1">
        <v>3</v>
      </c>
      <c r="AJ1365" s="25">
        <v>3</v>
      </c>
      <c r="AK1365" s="1">
        <v>2</v>
      </c>
      <c r="AL1365" s="1">
        <v>3</v>
      </c>
    </row>
    <row r="1366" spans="1:39" ht="15.75" customHeight="1" x14ac:dyDescent="0.25">
      <c r="A1366" s="2" t="s">
        <v>29</v>
      </c>
      <c r="B1366" s="3">
        <v>273</v>
      </c>
      <c r="C1366" s="4">
        <v>2</v>
      </c>
      <c r="D1366" s="1" t="s">
        <v>33</v>
      </c>
      <c r="E1366" s="1" t="s">
        <v>34</v>
      </c>
      <c r="F1366" s="1" t="s">
        <v>35</v>
      </c>
      <c r="G1366" s="1">
        <v>2010</v>
      </c>
      <c r="H1366" s="35" t="s">
        <v>87</v>
      </c>
      <c r="J1366" s="1">
        <v>93</v>
      </c>
      <c r="K1366" s="1">
        <v>3</v>
      </c>
      <c r="L1366" s="1">
        <f>J1366-40</f>
        <v>53</v>
      </c>
      <c r="M1366" s="1">
        <f>J1366-60</f>
        <v>33</v>
      </c>
      <c r="N1366" s="1">
        <f>J1366-82</f>
        <v>11</v>
      </c>
      <c r="O1366" s="1">
        <f>J1366-98</f>
        <v>-5</v>
      </c>
      <c r="Q1366" s="1" t="s">
        <v>101</v>
      </c>
      <c r="R1366" s="1">
        <v>2</v>
      </c>
      <c r="S1366" s="1">
        <v>229</v>
      </c>
      <c r="T1366" s="1">
        <v>25</v>
      </c>
      <c r="U1366" s="1">
        <v>34</v>
      </c>
      <c r="V1366" s="5">
        <f t="shared" si="119"/>
        <v>1.36</v>
      </c>
      <c r="W1366" s="1">
        <v>4</v>
      </c>
      <c r="X1366" s="1">
        <v>14</v>
      </c>
      <c r="Y1366" s="5">
        <f t="shared" si="120"/>
        <v>0.56000000000000005</v>
      </c>
      <c r="Z1366" s="4">
        <f t="shared" si="121"/>
        <v>41.176470588235297</v>
      </c>
      <c r="AA1366" s="1">
        <v>0</v>
      </c>
      <c r="AB1366" s="1">
        <f t="shared" si="122"/>
        <v>0</v>
      </c>
      <c r="AC1366" s="1">
        <v>0</v>
      </c>
      <c r="AD1366" s="1">
        <f t="shared" si="123"/>
        <v>0</v>
      </c>
      <c r="AE1366" s="7" t="s">
        <v>131</v>
      </c>
      <c r="AF1366" s="1">
        <v>3</v>
      </c>
      <c r="AG1366" s="1">
        <v>3</v>
      </c>
      <c r="AH1366" s="1">
        <v>1</v>
      </c>
      <c r="AI1366" s="1">
        <v>3</v>
      </c>
      <c r="AJ1366" s="1">
        <v>3</v>
      </c>
      <c r="AK1366" s="1">
        <v>3</v>
      </c>
      <c r="AL1366" s="1">
        <v>1</v>
      </c>
    </row>
    <row r="1367" spans="1:39" ht="15.75" customHeight="1" x14ac:dyDescent="0.25">
      <c r="A1367" s="2" t="s">
        <v>29</v>
      </c>
      <c r="B1367" s="3">
        <v>273</v>
      </c>
      <c r="C1367" s="4">
        <v>2</v>
      </c>
      <c r="D1367" s="1" t="s">
        <v>33</v>
      </c>
      <c r="E1367" s="1" t="s">
        <v>34</v>
      </c>
      <c r="F1367" s="1" t="s">
        <v>35</v>
      </c>
      <c r="G1367" s="1">
        <v>2011</v>
      </c>
      <c r="H1367" s="35" t="s">
        <v>87</v>
      </c>
      <c r="Q1367" s="1" t="s">
        <v>101</v>
      </c>
      <c r="V1367" s="5" t="e">
        <f t="shared" si="119"/>
        <v>#DIV/0!</v>
      </c>
      <c r="Y1367" s="5" t="e">
        <f t="shared" si="120"/>
        <v>#DIV/0!</v>
      </c>
      <c r="Z1367" s="4" t="e">
        <f t="shared" si="121"/>
        <v>#DIV/0!</v>
      </c>
      <c r="AB1367" s="1" t="e">
        <f t="shared" si="122"/>
        <v>#DIV/0!</v>
      </c>
      <c r="AD1367" s="1" t="e">
        <f t="shared" si="123"/>
        <v>#DIV/0!</v>
      </c>
      <c r="AJ1367" s="1"/>
    </row>
    <row r="1368" spans="1:39" ht="15.75" customHeight="1" x14ac:dyDescent="0.25">
      <c r="A1368" s="2" t="s">
        <v>29</v>
      </c>
      <c r="B1368" s="3">
        <v>273</v>
      </c>
      <c r="C1368" s="4">
        <v>2</v>
      </c>
      <c r="D1368" s="1" t="s">
        <v>33</v>
      </c>
      <c r="E1368" s="1" t="s">
        <v>34</v>
      </c>
      <c r="F1368" s="1" t="s">
        <v>35</v>
      </c>
      <c r="G1368" s="1">
        <v>2012</v>
      </c>
      <c r="H1368" s="35" t="s">
        <v>87</v>
      </c>
      <c r="Q1368" s="1" t="s">
        <v>101</v>
      </c>
      <c r="V1368" s="5" t="e">
        <f t="shared" si="119"/>
        <v>#DIV/0!</v>
      </c>
      <c r="Y1368" s="5" t="e">
        <f t="shared" si="120"/>
        <v>#DIV/0!</v>
      </c>
      <c r="Z1368" s="4" t="e">
        <f t="shared" si="121"/>
        <v>#DIV/0!</v>
      </c>
      <c r="AB1368" s="1" t="e">
        <f t="shared" si="122"/>
        <v>#DIV/0!</v>
      </c>
      <c r="AD1368" s="1" t="e">
        <f t="shared" si="123"/>
        <v>#DIV/0!</v>
      </c>
      <c r="AJ1368" s="1"/>
    </row>
    <row r="1369" spans="1:39" s="36" customFormat="1" ht="15.75" customHeight="1" x14ac:dyDescent="0.25">
      <c r="A1369" s="34" t="s">
        <v>29</v>
      </c>
      <c r="B1369" s="30">
        <v>274</v>
      </c>
      <c r="C1369" s="35">
        <v>4</v>
      </c>
      <c r="D1369" s="36" t="s">
        <v>37</v>
      </c>
      <c r="E1369" s="36" t="s">
        <v>34</v>
      </c>
      <c r="F1369" s="36" t="s">
        <v>35</v>
      </c>
      <c r="G1369" s="36">
        <v>2008</v>
      </c>
      <c r="H1369" s="35" t="s">
        <v>87</v>
      </c>
      <c r="I1369" s="35"/>
      <c r="J1369" s="36" t="s">
        <v>47</v>
      </c>
      <c r="K1369" s="36">
        <v>0</v>
      </c>
      <c r="Q1369" s="36" t="s">
        <v>102</v>
      </c>
      <c r="R1369" s="36">
        <v>0</v>
      </c>
      <c r="S1369" s="36" t="s">
        <v>25</v>
      </c>
      <c r="V1369" s="37" t="e">
        <f t="shared" si="119"/>
        <v>#DIV/0!</v>
      </c>
      <c r="Y1369" s="37" t="e">
        <f t="shared" si="120"/>
        <v>#DIV/0!</v>
      </c>
      <c r="Z1369" s="35" t="e">
        <f t="shared" si="121"/>
        <v>#DIV/0!</v>
      </c>
      <c r="AB1369" s="36" t="e">
        <f t="shared" si="122"/>
        <v>#DIV/0!</v>
      </c>
      <c r="AD1369" s="36" t="e">
        <f t="shared" si="123"/>
        <v>#DIV/0!</v>
      </c>
    </row>
    <row r="1370" spans="1:39" ht="15.75" customHeight="1" x14ac:dyDescent="0.25">
      <c r="A1370" s="2" t="s">
        <v>29</v>
      </c>
      <c r="B1370" s="3">
        <v>274</v>
      </c>
      <c r="C1370" s="4">
        <v>4</v>
      </c>
      <c r="D1370" s="1" t="s">
        <v>37</v>
      </c>
      <c r="E1370" s="1" t="s">
        <v>34</v>
      </c>
      <c r="F1370" s="1" t="s">
        <v>35</v>
      </c>
      <c r="G1370" s="1">
        <v>2009</v>
      </c>
      <c r="H1370" s="4" t="s">
        <v>87</v>
      </c>
      <c r="Q1370" s="1" t="s">
        <v>102</v>
      </c>
      <c r="V1370" s="5" t="e">
        <f t="shared" si="119"/>
        <v>#DIV/0!</v>
      </c>
      <c r="Y1370" s="1" t="e">
        <f t="shared" si="120"/>
        <v>#DIV/0!</v>
      </c>
      <c r="Z1370" s="4" t="e">
        <f t="shared" si="121"/>
        <v>#DIV/0!</v>
      </c>
      <c r="AB1370" s="1" t="e">
        <f t="shared" si="122"/>
        <v>#DIV/0!</v>
      </c>
      <c r="AD1370" s="1" t="e">
        <f t="shared" si="123"/>
        <v>#DIV/0!</v>
      </c>
      <c r="AE1370" s="1"/>
      <c r="AJ1370" s="1"/>
    </row>
    <row r="1371" spans="1:39" ht="15.75" customHeight="1" x14ac:dyDescent="0.25">
      <c r="A1371" s="2" t="s">
        <v>29</v>
      </c>
      <c r="B1371" s="3">
        <v>274</v>
      </c>
      <c r="C1371" s="4">
        <v>4</v>
      </c>
      <c r="D1371" s="1" t="s">
        <v>37</v>
      </c>
      <c r="E1371" s="1" t="s">
        <v>34</v>
      </c>
      <c r="F1371" s="1" t="s">
        <v>35</v>
      </c>
      <c r="G1371" s="1">
        <v>2010</v>
      </c>
      <c r="H1371" s="4" t="s">
        <v>87</v>
      </c>
      <c r="Q1371" s="1" t="s">
        <v>102</v>
      </c>
      <c r="V1371" s="5" t="e">
        <f t="shared" si="119"/>
        <v>#DIV/0!</v>
      </c>
      <c r="Y1371" s="1" t="e">
        <f t="shared" si="120"/>
        <v>#DIV/0!</v>
      </c>
      <c r="Z1371" s="4" t="e">
        <f t="shared" si="121"/>
        <v>#DIV/0!</v>
      </c>
      <c r="AB1371" s="1" t="e">
        <f t="shared" si="122"/>
        <v>#DIV/0!</v>
      </c>
      <c r="AD1371" s="1" t="e">
        <f t="shared" si="123"/>
        <v>#DIV/0!</v>
      </c>
      <c r="AE1371" s="1"/>
      <c r="AJ1371" s="1"/>
    </row>
    <row r="1372" spans="1:39" ht="15.75" customHeight="1" x14ac:dyDescent="0.25">
      <c r="A1372" s="2" t="s">
        <v>29</v>
      </c>
      <c r="B1372" s="3">
        <v>274</v>
      </c>
      <c r="C1372" s="4">
        <v>4</v>
      </c>
      <c r="D1372" s="1" t="s">
        <v>37</v>
      </c>
      <c r="E1372" s="1" t="s">
        <v>34</v>
      </c>
      <c r="F1372" s="1" t="s">
        <v>35</v>
      </c>
      <c r="G1372" s="1">
        <v>2011</v>
      </c>
      <c r="H1372" s="4" t="s">
        <v>87</v>
      </c>
      <c r="Q1372" s="1" t="s">
        <v>102</v>
      </c>
      <c r="V1372" s="5" t="e">
        <f t="shared" si="119"/>
        <v>#DIV/0!</v>
      </c>
      <c r="Y1372" s="1" t="e">
        <f t="shared" si="120"/>
        <v>#DIV/0!</v>
      </c>
      <c r="Z1372" s="4" t="e">
        <f t="shared" si="121"/>
        <v>#DIV/0!</v>
      </c>
      <c r="AB1372" s="1" t="e">
        <f t="shared" si="122"/>
        <v>#DIV/0!</v>
      </c>
      <c r="AD1372" s="1" t="e">
        <f t="shared" si="123"/>
        <v>#DIV/0!</v>
      </c>
      <c r="AE1372" s="1"/>
      <c r="AJ1372" s="1"/>
    </row>
    <row r="1373" spans="1:39" ht="15.75" customHeight="1" x14ac:dyDescent="0.25">
      <c r="A1373" s="2" t="s">
        <v>29</v>
      </c>
      <c r="B1373" s="3">
        <v>274</v>
      </c>
      <c r="C1373" s="4">
        <v>4</v>
      </c>
      <c r="D1373" s="1" t="s">
        <v>37</v>
      </c>
      <c r="E1373" s="1" t="s">
        <v>34</v>
      </c>
      <c r="F1373" s="1" t="s">
        <v>35</v>
      </c>
      <c r="G1373" s="1">
        <v>2012</v>
      </c>
      <c r="H1373" s="4" t="s">
        <v>87</v>
      </c>
      <c r="Q1373" s="1" t="s">
        <v>102</v>
      </c>
      <c r="V1373" s="5" t="e">
        <f t="shared" si="119"/>
        <v>#DIV/0!</v>
      </c>
      <c r="Y1373" s="1" t="e">
        <f t="shared" si="120"/>
        <v>#DIV/0!</v>
      </c>
      <c r="Z1373" s="4" t="e">
        <f t="shared" si="121"/>
        <v>#DIV/0!</v>
      </c>
      <c r="AB1373" s="1" t="e">
        <f t="shared" si="122"/>
        <v>#DIV/0!</v>
      </c>
      <c r="AD1373" s="1" t="e">
        <f t="shared" si="123"/>
        <v>#DIV/0!</v>
      </c>
      <c r="AE1373" s="1"/>
      <c r="AJ1373" s="1"/>
    </row>
    <row r="1374" spans="1:39" ht="15" customHeight="1" x14ac:dyDescent="0.2">
      <c r="A1374" s="1"/>
      <c r="B1374" s="1"/>
      <c r="C1374" s="1"/>
      <c r="H1374" s="1"/>
      <c r="I1374" s="1"/>
      <c r="V1374" s="1"/>
      <c r="Y1374" s="1"/>
      <c r="Z1374" s="1"/>
      <c r="AE1374" s="1"/>
      <c r="AJ1374" s="1"/>
    </row>
    <row r="1375" spans="1:39" ht="15" customHeight="1" x14ac:dyDescent="0.2">
      <c r="A1375" s="1"/>
      <c r="B1375" s="1"/>
      <c r="C1375" s="1"/>
      <c r="H1375" s="1"/>
      <c r="I1375" s="1"/>
      <c r="V1375" s="1"/>
      <c r="Y1375" s="1"/>
      <c r="Z1375" s="1"/>
      <c r="AE1375" s="1"/>
      <c r="AJ1375" s="1"/>
    </row>
    <row r="1376" spans="1:39" ht="15" customHeight="1" x14ac:dyDescent="0.2">
      <c r="A1376" s="1"/>
      <c r="B1376" s="1"/>
      <c r="C1376" s="1"/>
      <c r="H1376" s="1"/>
      <c r="I1376" s="1"/>
      <c r="V1376" s="1"/>
      <c r="Y1376" s="1"/>
      <c r="Z1376" s="1"/>
      <c r="AE1376" s="1"/>
      <c r="AJ1376" s="1"/>
    </row>
    <row r="1377" s="1" customFormat="1" ht="15" customHeight="1" x14ac:dyDescent="0.2"/>
    <row r="1378" s="1" customFormat="1" ht="15" customHeight="1" x14ac:dyDescent="0.2"/>
    <row r="1379" s="1" customFormat="1" ht="15" customHeight="1" x14ac:dyDescent="0.2"/>
    <row r="1380" s="1" customFormat="1" ht="15" customHeight="1" x14ac:dyDescent="0.2"/>
    <row r="1381" s="1" customFormat="1" ht="15" customHeight="1" x14ac:dyDescent="0.2"/>
    <row r="1382" s="1" customFormat="1" ht="15" customHeight="1" x14ac:dyDescent="0.2"/>
    <row r="1383" s="1" customFormat="1" ht="15" customHeight="1" x14ac:dyDescent="0.2"/>
    <row r="1384" s="1" customFormat="1" ht="15" customHeight="1" x14ac:dyDescent="0.2"/>
    <row r="1385" s="1" customFormat="1" ht="15" customHeight="1" x14ac:dyDescent="0.2"/>
    <row r="1386" s="1" customFormat="1" ht="15" customHeight="1" x14ac:dyDescent="0.2"/>
    <row r="1387" s="1" customFormat="1" ht="15" customHeight="1" x14ac:dyDescent="0.2"/>
    <row r="1388" s="1" customFormat="1" ht="15" customHeight="1" x14ac:dyDescent="0.2"/>
    <row r="1389" s="1" customFormat="1" ht="15" customHeight="1" x14ac:dyDescent="0.2"/>
    <row r="1390" s="1" customFormat="1" ht="15" customHeight="1" x14ac:dyDescent="0.2"/>
    <row r="1391" s="1" customFormat="1" ht="15" customHeight="1" x14ac:dyDescent="0.2"/>
    <row r="1392" s="1" customFormat="1" ht="15" customHeight="1" x14ac:dyDescent="0.2"/>
    <row r="1393" s="1" customFormat="1" ht="15" customHeight="1" x14ac:dyDescent="0.2"/>
    <row r="1394" s="1" customFormat="1" ht="15" customHeight="1" x14ac:dyDescent="0.2"/>
    <row r="1395" s="1" customFormat="1" ht="15" customHeight="1" x14ac:dyDescent="0.2"/>
    <row r="1396" s="1" customFormat="1" ht="15" customHeight="1" x14ac:dyDescent="0.2"/>
    <row r="1397" s="1" customFormat="1" ht="15" customHeight="1" x14ac:dyDescent="0.2"/>
    <row r="1398" s="1" customFormat="1" ht="15" customHeight="1" x14ac:dyDescent="0.2"/>
    <row r="1399" s="1" customFormat="1" ht="15" customHeight="1" x14ac:dyDescent="0.2"/>
    <row r="1400" s="1" customFormat="1" ht="15" customHeight="1" x14ac:dyDescent="0.2"/>
    <row r="1401" s="1" customFormat="1" ht="15" customHeight="1" x14ac:dyDescent="0.2"/>
    <row r="1402" s="1" customFormat="1" ht="15" customHeight="1" x14ac:dyDescent="0.2"/>
    <row r="1403" s="1" customFormat="1" ht="15" customHeight="1" x14ac:dyDescent="0.2"/>
    <row r="1404" s="1" customFormat="1" ht="15" customHeight="1" x14ac:dyDescent="0.2"/>
    <row r="1405" s="1" customFormat="1" ht="15" customHeight="1" x14ac:dyDescent="0.2"/>
    <row r="1406" s="1" customFormat="1" ht="15" customHeight="1" x14ac:dyDescent="0.2"/>
    <row r="1407" s="1" customFormat="1" ht="15" customHeight="1" x14ac:dyDescent="0.2"/>
    <row r="1408" s="1" customFormat="1" ht="15" customHeight="1" x14ac:dyDescent="0.2"/>
    <row r="1409" s="1" customFormat="1" ht="15" customHeight="1" x14ac:dyDescent="0.2"/>
    <row r="1410" s="1" customFormat="1" ht="15" customHeight="1" x14ac:dyDescent="0.2"/>
    <row r="1411" s="1" customFormat="1" ht="15" customHeight="1" x14ac:dyDescent="0.2"/>
    <row r="1412" s="1" customFormat="1" ht="15" customHeight="1" x14ac:dyDescent="0.2"/>
    <row r="1413" s="1" customFormat="1" ht="15" customHeight="1" x14ac:dyDescent="0.2"/>
    <row r="1414" s="1" customFormat="1" ht="15" customHeight="1" x14ac:dyDescent="0.2"/>
    <row r="1415" s="1" customFormat="1" ht="15" customHeight="1" x14ac:dyDescent="0.2"/>
    <row r="1416" s="1" customFormat="1" ht="15" customHeight="1" x14ac:dyDescent="0.2"/>
    <row r="1417" s="1" customFormat="1" ht="15" customHeight="1" x14ac:dyDescent="0.2"/>
    <row r="1418" s="1" customFormat="1" ht="15" customHeight="1" x14ac:dyDescent="0.2"/>
    <row r="1419" s="1" customFormat="1" ht="15" customHeight="1" x14ac:dyDescent="0.2"/>
    <row r="1420" s="1" customFormat="1" ht="15" customHeight="1" x14ac:dyDescent="0.2"/>
    <row r="1421" s="1" customFormat="1" ht="15" customHeight="1" x14ac:dyDescent="0.2"/>
    <row r="1422" s="1" customFormat="1" ht="15" customHeight="1" x14ac:dyDescent="0.2"/>
    <row r="1423" s="1" customFormat="1" ht="15" customHeight="1" x14ac:dyDescent="0.2"/>
    <row r="1424" s="1" customFormat="1" ht="15" customHeight="1" x14ac:dyDescent="0.2"/>
    <row r="1425" s="1" customFormat="1" ht="15" customHeight="1" x14ac:dyDescent="0.2"/>
    <row r="1426" s="1" customFormat="1" ht="15" customHeight="1" x14ac:dyDescent="0.2"/>
    <row r="1427" s="1" customFormat="1" ht="15" customHeight="1" x14ac:dyDescent="0.2"/>
    <row r="1428" s="1" customFormat="1" ht="15" customHeight="1" x14ac:dyDescent="0.2"/>
    <row r="1429" s="1" customFormat="1" ht="15" customHeight="1" x14ac:dyDescent="0.2"/>
    <row r="1430" s="1" customFormat="1" ht="15" customHeight="1" x14ac:dyDescent="0.2"/>
    <row r="1431" s="1" customFormat="1" ht="15" customHeight="1" x14ac:dyDescent="0.2"/>
    <row r="1432" s="1" customFormat="1" ht="15" customHeight="1" x14ac:dyDescent="0.2"/>
    <row r="1433" s="1" customFormat="1" ht="15" customHeight="1" x14ac:dyDescent="0.2"/>
    <row r="1434" s="1" customFormat="1" ht="15" customHeight="1" x14ac:dyDescent="0.2"/>
    <row r="1435" s="1" customFormat="1" ht="15" customHeight="1" x14ac:dyDescent="0.2"/>
    <row r="1436" s="1" customFormat="1" ht="15" customHeight="1" x14ac:dyDescent="0.2"/>
    <row r="1437" s="1" customFormat="1" ht="15" customHeight="1" x14ac:dyDescent="0.2"/>
    <row r="1438" s="1" customFormat="1" ht="15" customHeight="1" x14ac:dyDescent="0.2"/>
    <row r="1439" s="1" customFormat="1" ht="15" customHeight="1" x14ac:dyDescent="0.2"/>
    <row r="1440" s="1" customFormat="1" ht="15" customHeight="1" x14ac:dyDescent="0.2"/>
    <row r="1441" s="1" customFormat="1" ht="15" customHeight="1" x14ac:dyDescent="0.2"/>
    <row r="1442" s="1" customFormat="1" ht="15" customHeight="1" x14ac:dyDescent="0.2"/>
    <row r="1443" s="1" customFormat="1" ht="15" customHeight="1" x14ac:dyDescent="0.2"/>
    <row r="1444" s="1" customFormat="1" ht="15" customHeight="1" x14ac:dyDescent="0.2"/>
    <row r="1445" s="1" customFormat="1" ht="15" customHeight="1" x14ac:dyDescent="0.2"/>
    <row r="1446" s="1" customFormat="1" ht="15" customHeight="1" x14ac:dyDescent="0.2"/>
    <row r="1447" s="1" customFormat="1" ht="15" customHeight="1" x14ac:dyDescent="0.2"/>
    <row r="1448" s="1" customFormat="1" ht="15" customHeight="1" x14ac:dyDescent="0.2"/>
    <row r="1449" s="1" customFormat="1" ht="15" customHeight="1" x14ac:dyDescent="0.2"/>
    <row r="1450" s="1" customFormat="1" ht="15" customHeight="1" x14ac:dyDescent="0.2"/>
    <row r="1451" s="1" customFormat="1" ht="15" customHeight="1" x14ac:dyDescent="0.2"/>
    <row r="1452" s="1" customFormat="1" ht="15" customHeight="1" x14ac:dyDescent="0.2"/>
    <row r="1453" s="1" customFormat="1" ht="15" customHeight="1" x14ac:dyDescent="0.2"/>
    <row r="1454" s="1" customFormat="1" ht="15" customHeight="1" x14ac:dyDescent="0.2"/>
    <row r="1455" s="1" customFormat="1" ht="15" customHeight="1" x14ac:dyDescent="0.2"/>
    <row r="1456" s="1" customFormat="1" ht="15" customHeight="1" x14ac:dyDescent="0.2"/>
    <row r="1457" s="1" customFormat="1" ht="15" customHeight="1" x14ac:dyDescent="0.2"/>
    <row r="1458" s="1" customFormat="1" ht="15" customHeight="1" x14ac:dyDescent="0.2"/>
    <row r="1459" s="1" customFormat="1" ht="15" customHeight="1" x14ac:dyDescent="0.2"/>
    <row r="1460" s="1" customFormat="1" ht="15" customHeight="1" x14ac:dyDescent="0.2"/>
    <row r="1461" s="1" customFormat="1" ht="15" customHeight="1" x14ac:dyDescent="0.2"/>
    <row r="1462" s="1" customFormat="1" ht="15" customHeight="1" x14ac:dyDescent="0.2"/>
    <row r="1463" s="1" customFormat="1" ht="15" customHeight="1" x14ac:dyDescent="0.2"/>
    <row r="1464" s="1" customFormat="1" ht="15" customHeight="1" x14ac:dyDescent="0.2"/>
    <row r="1465" s="1" customFormat="1" ht="15" customHeight="1" x14ac:dyDescent="0.2"/>
    <row r="1466" s="1" customFormat="1" ht="15" customHeight="1" x14ac:dyDescent="0.2"/>
    <row r="1467" s="1" customFormat="1" ht="15" customHeight="1" x14ac:dyDescent="0.2"/>
    <row r="1468" s="1" customFormat="1" ht="15" customHeight="1" x14ac:dyDescent="0.2"/>
    <row r="1469" s="1" customFormat="1" ht="15" customHeight="1" x14ac:dyDescent="0.2"/>
    <row r="1470" s="1" customFormat="1" ht="15" customHeight="1" x14ac:dyDescent="0.2"/>
    <row r="1471" s="1" customFormat="1" ht="15" customHeight="1" x14ac:dyDescent="0.2"/>
    <row r="1472" s="1" customFormat="1" ht="15" customHeight="1" x14ac:dyDescent="0.2"/>
    <row r="1473" s="1" customFormat="1" ht="15" customHeight="1" x14ac:dyDescent="0.2"/>
    <row r="1474" s="1" customFormat="1" ht="15" customHeight="1" x14ac:dyDescent="0.2"/>
    <row r="1475" s="1" customFormat="1" ht="15" customHeight="1" x14ac:dyDescent="0.2"/>
    <row r="1476" s="1" customFormat="1" ht="15" customHeight="1" x14ac:dyDescent="0.2"/>
    <row r="1477" s="1" customFormat="1" ht="15" customHeight="1" x14ac:dyDescent="0.2"/>
    <row r="1478" s="1" customFormat="1" ht="15" customHeight="1" x14ac:dyDescent="0.2"/>
    <row r="1479" s="1" customFormat="1" ht="15" customHeight="1" x14ac:dyDescent="0.2"/>
    <row r="1480" s="1" customFormat="1" ht="15" customHeight="1" x14ac:dyDescent="0.2"/>
    <row r="1481" s="1" customFormat="1" ht="15" customHeight="1" x14ac:dyDescent="0.2"/>
    <row r="1482" s="1" customFormat="1" ht="15" customHeight="1" x14ac:dyDescent="0.2"/>
    <row r="1483" s="1" customFormat="1" ht="15" customHeight="1" x14ac:dyDescent="0.2"/>
    <row r="1484" s="1" customFormat="1" ht="15" customHeight="1" x14ac:dyDescent="0.2"/>
    <row r="1485" s="1" customFormat="1" ht="15" customHeight="1" x14ac:dyDescent="0.2"/>
    <row r="1486" s="1" customFormat="1" ht="15" customHeight="1" x14ac:dyDescent="0.2"/>
    <row r="1487" s="1" customFormat="1" ht="15" customHeight="1" x14ac:dyDescent="0.2"/>
    <row r="1488" s="1" customFormat="1" ht="15" customHeight="1" x14ac:dyDescent="0.2"/>
    <row r="1489" s="1" customFormat="1" ht="15" customHeight="1" x14ac:dyDescent="0.2"/>
    <row r="1490" s="1" customFormat="1" ht="15" customHeight="1" x14ac:dyDescent="0.2"/>
    <row r="1491" s="1" customFormat="1" ht="15" customHeight="1" x14ac:dyDescent="0.2"/>
    <row r="1492" s="1" customFormat="1" ht="15" customHeight="1" x14ac:dyDescent="0.2"/>
    <row r="1493" s="1" customFormat="1" ht="15" customHeight="1" x14ac:dyDescent="0.2"/>
    <row r="1494" s="1" customFormat="1" ht="15" customHeight="1" x14ac:dyDescent="0.2"/>
    <row r="1495" s="1" customFormat="1" ht="15" customHeight="1" x14ac:dyDescent="0.2"/>
    <row r="1496" s="1" customFormat="1" ht="15" customHeight="1" x14ac:dyDescent="0.2"/>
    <row r="1497" s="1" customFormat="1" ht="15" customHeight="1" x14ac:dyDescent="0.2"/>
    <row r="1498" s="1" customFormat="1" ht="15" customHeight="1" x14ac:dyDescent="0.2"/>
    <row r="1499" s="1" customFormat="1" ht="15" customHeight="1" x14ac:dyDescent="0.2"/>
    <row r="1500" s="1" customFormat="1" ht="15" customHeight="1" x14ac:dyDescent="0.2"/>
    <row r="1501" s="1" customFormat="1" ht="15" customHeight="1" x14ac:dyDescent="0.2"/>
    <row r="1502" s="1" customFormat="1" ht="15" customHeight="1" x14ac:dyDescent="0.2"/>
    <row r="1503" s="1" customFormat="1" ht="15" customHeight="1" x14ac:dyDescent="0.2"/>
    <row r="1504" s="1" customFormat="1" ht="15" customHeight="1" x14ac:dyDescent="0.2"/>
    <row r="1505" s="1" customFormat="1" ht="15" customHeight="1" x14ac:dyDescent="0.2"/>
    <row r="1506" s="1" customFormat="1" ht="15" customHeight="1" x14ac:dyDescent="0.2"/>
    <row r="1507" s="1" customFormat="1" ht="15" customHeight="1" x14ac:dyDescent="0.2"/>
    <row r="1508" s="1" customFormat="1" ht="15" customHeight="1" x14ac:dyDescent="0.2"/>
    <row r="1509" s="1" customFormat="1" ht="15" customHeight="1" x14ac:dyDescent="0.2"/>
    <row r="1510" s="1" customFormat="1" ht="15" customHeight="1" x14ac:dyDescent="0.2"/>
    <row r="1511" s="1" customFormat="1" ht="15" customHeight="1" x14ac:dyDescent="0.2"/>
    <row r="1512" s="1" customFormat="1" ht="15" customHeight="1" x14ac:dyDescent="0.2"/>
    <row r="1513" s="1" customFormat="1" ht="15" customHeight="1" x14ac:dyDescent="0.2"/>
    <row r="1514" s="1" customFormat="1" ht="15" customHeight="1" x14ac:dyDescent="0.2"/>
    <row r="1515" s="1" customFormat="1" ht="15" customHeight="1" x14ac:dyDescent="0.2"/>
    <row r="1516" s="1" customFormat="1" ht="15" customHeight="1" x14ac:dyDescent="0.2"/>
    <row r="1517" s="1" customFormat="1" ht="15" customHeight="1" x14ac:dyDescent="0.2"/>
    <row r="1518" s="1" customFormat="1" ht="15" customHeight="1" x14ac:dyDescent="0.2"/>
    <row r="1519" s="1" customFormat="1" ht="15" customHeight="1" x14ac:dyDescent="0.2"/>
    <row r="1520" s="1" customFormat="1" ht="15" customHeight="1" x14ac:dyDescent="0.2"/>
    <row r="1521" s="1" customFormat="1" ht="15" customHeight="1" x14ac:dyDescent="0.2"/>
    <row r="1522" s="1" customFormat="1" ht="15" customHeight="1" x14ac:dyDescent="0.2"/>
    <row r="1523" s="1" customFormat="1" ht="15" customHeight="1" x14ac:dyDescent="0.2"/>
    <row r="1524" s="1" customFormat="1" ht="15" customHeight="1" x14ac:dyDescent="0.2"/>
    <row r="1525" s="1" customFormat="1" ht="15" customHeight="1" x14ac:dyDescent="0.2"/>
    <row r="1526" s="1" customFormat="1" ht="15" customHeight="1" x14ac:dyDescent="0.2"/>
    <row r="1527" s="1" customFormat="1" ht="15" customHeight="1" x14ac:dyDescent="0.2"/>
    <row r="1528" s="1" customFormat="1" ht="15" customHeight="1" x14ac:dyDescent="0.2"/>
    <row r="1529" s="1" customFormat="1" ht="15" customHeight="1" x14ac:dyDescent="0.2"/>
    <row r="1530" s="1" customFormat="1" ht="15" customHeight="1" x14ac:dyDescent="0.2"/>
    <row r="1531" s="1" customFormat="1" ht="15" customHeight="1" x14ac:dyDescent="0.2"/>
    <row r="1532" s="1" customFormat="1" ht="15" customHeight="1" x14ac:dyDescent="0.2"/>
    <row r="1533" s="1" customFormat="1" ht="15" customHeight="1" x14ac:dyDescent="0.2"/>
    <row r="1534" s="1" customFormat="1" ht="15" customHeight="1" x14ac:dyDescent="0.2"/>
    <row r="1535" s="1" customFormat="1" ht="15" customHeight="1" x14ac:dyDescent="0.2"/>
    <row r="1536" s="1" customFormat="1" ht="15" customHeight="1" x14ac:dyDescent="0.2"/>
    <row r="1537" s="1" customFormat="1" ht="15" customHeight="1" x14ac:dyDescent="0.2"/>
    <row r="1538" s="1" customFormat="1" ht="15" customHeight="1" x14ac:dyDescent="0.2"/>
    <row r="1539" s="1" customFormat="1" ht="15" customHeight="1" x14ac:dyDescent="0.2"/>
    <row r="1540" s="1" customFormat="1" ht="15" customHeight="1" x14ac:dyDescent="0.2"/>
    <row r="1541" s="1" customFormat="1" ht="15" customHeight="1" x14ac:dyDescent="0.2"/>
    <row r="1542" s="1" customFormat="1" ht="15" customHeight="1" x14ac:dyDescent="0.2"/>
    <row r="1543" s="1" customFormat="1" ht="15" customHeight="1" x14ac:dyDescent="0.2"/>
    <row r="1544" s="1" customFormat="1" ht="15" customHeight="1" x14ac:dyDescent="0.2"/>
    <row r="1545" s="1" customFormat="1" ht="15" customHeight="1" x14ac:dyDescent="0.2"/>
    <row r="1546" s="1" customFormat="1" ht="15" customHeight="1" x14ac:dyDescent="0.2"/>
    <row r="1547" s="1" customFormat="1" ht="15" customHeight="1" x14ac:dyDescent="0.2"/>
    <row r="1548" s="1" customFormat="1" ht="15" customHeight="1" x14ac:dyDescent="0.2"/>
    <row r="1549" s="1" customFormat="1" ht="15" customHeight="1" x14ac:dyDescent="0.2"/>
    <row r="1550" s="1" customFormat="1" ht="15" customHeight="1" x14ac:dyDescent="0.2"/>
    <row r="1551" s="1" customFormat="1" ht="15" customHeight="1" x14ac:dyDescent="0.2"/>
    <row r="1552" s="1" customFormat="1" ht="15" customHeight="1" x14ac:dyDescent="0.2"/>
    <row r="1553" s="1" customFormat="1" ht="15" customHeight="1" x14ac:dyDescent="0.2"/>
    <row r="1554" s="1" customFormat="1" ht="15" customHeight="1" x14ac:dyDescent="0.2"/>
    <row r="1555" s="1" customFormat="1" ht="15" customHeight="1" x14ac:dyDescent="0.2"/>
    <row r="1556" s="1" customFormat="1" ht="15" customHeight="1" x14ac:dyDescent="0.2"/>
    <row r="1557" s="1" customFormat="1" ht="15" customHeight="1" x14ac:dyDescent="0.2"/>
    <row r="1558" s="1" customFormat="1" ht="15" customHeight="1" x14ac:dyDescent="0.2"/>
    <row r="1559" s="1" customFormat="1" ht="15" customHeight="1" x14ac:dyDescent="0.2"/>
    <row r="1560" s="1" customFormat="1" ht="15" customHeight="1" x14ac:dyDescent="0.2"/>
    <row r="1561" s="1" customFormat="1" ht="15" customHeight="1" x14ac:dyDescent="0.2"/>
    <row r="1562" s="1" customFormat="1" ht="15" customHeight="1" x14ac:dyDescent="0.2"/>
    <row r="1563" s="1" customFormat="1" ht="15" customHeight="1" x14ac:dyDescent="0.2"/>
    <row r="1564" s="1" customFormat="1" ht="15" customHeight="1" x14ac:dyDescent="0.2"/>
    <row r="1565" s="1" customFormat="1" ht="15" customHeight="1" x14ac:dyDescent="0.2"/>
    <row r="1566" s="1" customFormat="1" ht="15" customHeight="1" x14ac:dyDescent="0.2"/>
    <row r="1567" s="1" customFormat="1" ht="15" customHeight="1" x14ac:dyDescent="0.2"/>
    <row r="1568" s="1" customFormat="1" ht="15" customHeight="1" x14ac:dyDescent="0.2"/>
    <row r="1569" s="1" customFormat="1" ht="15" customHeight="1" x14ac:dyDescent="0.2"/>
    <row r="1570" s="1" customFormat="1" ht="15" customHeight="1" x14ac:dyDescent="0.2"/>
    <row r="1571" s="1" customFormat="1" ht="15" customHeight="1" x14ac:dyDescent="0.2"/>
    <row r="1572" s="1" customFormat="1" ht="15" customHeight="1" x14ac:dyDescent="0.2"/>
    <row r="1573" s="1" customFormat="1" ht="15" customHeight="1" x14ac:dyDescent="0.2"/>
    <row r="1574" s="1" customFormat="1" ht="15" customHeight="1" x14ac:dyDescent="0.2"/>
    <row r="1575" s="1" customFormat="1" ht="15" customHeight="1" x14ac:dyDescent="0.2"/>
    <row r="1576" s="1" customFormat="1" ht="15" customHeight="1" x14ac:dyDescent="0.2"/>
    <row r="1577" s="1" customFormat="1" ht="15" customHeight="1" x14ac:dyDescent="0.2"/>
    <row r="1578" s="1" customFormat="1" ht="15" customHeight="1" x14ac:dyDescent="0.2"/>
    <row r="1579" s="1" customFormat="1" ht="15" customHeight="1" x14ac:dyDescent="0.2"/>
    <row r="1580" s="1" customFormat="1" ht="15" customHeight="1" x14ac:dyDescent="0.2"/>
    <row r="1581" s="1" customFormat="1" ht="15" customHeight="1" x14ac:dyDescent="0.2"/>
    <row r="1582" s="1" customFormat="1" ht="15" customHeight="1" x14ac:dyDescent="0.2"/>
    <row r="1583" s="1" customFormat="1" ht="15" customHeight="1" x14ac:dyDescent="0.2"/>
    <row r="1584" s="1" customFormat="1" ht="15" customHeight="1" x14ac:dyDescent="0.2"/>
    <row r="1585" s="1" customFormat="1" ht="15" customHeight="1" x14ac:dyDescent="0.2"/>
    <row r="1586" s="1" customFormat="1" ht="15" customHeight="1" x14ac:dyDescent="0.2"/>
    <row r="1587" s="1" customFormat="1" ht="15" customHeight="1" x14ac:dyDescent="0.2"/>
    <row r="1588" s="1" customFormat="1" ht="15" customHeight="1" x14ac:dyDescent="0.2"/>
    <row r="1589" s="1" customFormat="1" ht="15" customHeight="1" x14ac:dyDescent="0.2"/>
    <row r="1590" s="1" customFormat="1" ht="15" customHeight="1" x14ac:dyDescent="0.2"/>
    <row r="1591" s="1" customFormat="1" ht="15" customHeight="1" x14ac:dyDescent="0.2"/>
    <row r="1592" s="1" customFormat="1" ht="15" customHeight="1" x14ac:dyDescent="0.2"/>
    <row r="1593" s="1" customFormat="1" ht="15" customHeight="1" x14ac:dyDescent="0.2"/>
    <row r="1594" s="1" customFormat="1" ht="15" customHeight="1" x14ac:dyDescent="0.2"/>
    <row r="1595" s="1" customFormat="1" ht="15" customHeight="1" x14ac:dyDescent="0.2"/>
    <row r="1596" s="1" customFormat="1" ht="15" customHeight="1" x14ac:dyDescent="0.2"/>
    <row r="1597" s="1" customFormat="1" ht="15" customHeight="1" x14ac:dyDescent="0.2"/>
    <row r="1598" s="1" customFormat="1" ht="15" customHeight="1" x14ac:dyDescent="0.2"/>
    <row r="1599" s="1" customFormat="1" ht="15" customHeight="1" x14ac:dyDescent="0.2"/>
    <row r="1600" s="1" customFormat="1" ht="15" customHeight="1" x14ac:dyDescent="0.2"/>
    <row r="1601" s="1" customFormat="1" ht="15" customHeight="1" x14ac:dyDescent="0.2"/>
    <row r="1602" s="1" customFormat="1" ht="15" customHeight="1" x14ac:dyDescent="0.2"/>
    <row r="1603" s="1" customFormat="1" ht="15" customHeight="1" x14ac:dyDescent="0.2"/>
    <row r="1604" s="1" customFormat="1" ht="15" customHeight="1" x14ac:dyDescent="0.2"/>
    <row r="1605" s="1" customFormat="1" ht="15" customHeight="1" x14ac:dyDescent="0.2"/>
    <row r="1606" s="1" customFormat="1" ht="15" customHeight="1" x14ac:dyDescent="0.2"/>
    <row r="1607" s="1" customFormat="1" ht="15" customHeight="1" x14ac:dyDescent="0.2"/>
    <row r="1608" s="1" customFormat="1" ht="15" customHeight="1" x14ac:dyDescent="0.2"/>
    <row r="1609" s="1" customFormat="1" ht="15" customHeight="1" x14ac:dyDescent="0.2"/>
    <row r="1610" s="1" customFormat="1" ht="15" customHeight="1" x14ac:dyDescent="0.2"/>
    <row r="1611" s="1" customFormat="1" ht="15" customHeight="1" x14ac:dyDescent="0.2"/>
    <row r="1612" s="1" customFormat="1" ht="15" customHeight="1" x14ac:dyDescent="0.2"/>
    <row r="1613" s="1" customFormat="1" ht="15" customHeight="1" x14ac:dyDescent="0.2"/>
    <row r="1614" s="1" customFormat="1" ht="15" customHeight="1" x14ac:dyDescent="0.2"/>
    <row r="1615" s="1" customFormat="1" ht="15" customHeight="1" x14ac:dyDescent="0.2"/>
    <row r="1616" s="1" customFormat="1" ht="15" customHeight="1" x14ac:dyDescent="0.2"/>
    <row r="1617" s="1" customFormat="1" ht="15" customHeight="1" x14ac:dyDescent="0.2"/>
    <row r="1618" s="1" customFormat="1" ht="15" customHeight="1" x14ac:dyDescent="0.2"/>
    <row r="1619" s="1" customFormat="1" ht="15" customHeight="1" x14ac:dyDescent="0.2"/>
    <row r="1620" s="1" customFormat="1" ht="15" customHeight="1" x14ac:dyDescent="0.2"/>
    <row r="1621" s="1" customFormat="1" ht="15" customHeight="1" x14ac:dyDescent="0.2"/>
    <row r="1622" s="1" customFormat="1" ht="15" customHeight="1" x14ac:dyDescent="0.2"/>
    <row r="1623" s="1" customFormat="1" ht="15" customHeight="1" x14ac:dyDescent="0.2"/>
    <row r="1624" s="1" customFormat="1" ht="15" customHeight="1" x14ac:dyDescent="0.2"/>
    <row r="1625" s="1" customFormat="1" ht="15" customHeight="1" x14ac:dyDescent="0.2"/>
    <row r="1626" s="1" customFormat="1" ht="15" customHeight="1" x14ac:dyDescent="0.2"/>
    <row r="1627" s="1" customFormat="1" ht="15" customHeight="1" x14ac:dyDescent="0.2"/>
    <row r="1628" s="1" customFormat="1" ht="15" customHeight="1" x14ac:dyDescent="0.2"/>
    <row r="1629" s="1" customFormat="1" ht="15" customHeight="1" x14ac:dyDescent="0.2"/>
    <row r="1630" s="1" customFormat="1" ht="15" customHeight="1" x14ac:dyDescent="0.2"/>
    <row r="1631" s="1" customFormat="1" ht="15" customHeight="1" x14ac:dyDescent="0.2"/>
    <row r="1632" s="1" customFormat="1" ht="15" customHeight="1" x14ac:dyDescent="0.2"/>
    <row r="1633" s="1" customFormat="1" ht="15" customHeight="1" x14ac:dyDescent="0.2"/>
    <row r="1634" s="1" customFormat="1" ht="15" customHeight="1" x14ac:dyDescent="0.2"/>
    <row r="1635" s="1" customFormat="1" ht="15" customHeight="1" x14ac:dyDescent="0.2"/>
    <row r="1636" s="1" customFormat="1" ht="15" customHeight="1" x14ac:dyDescent="0.2"/>
    <row r="1637" s="1" customFormat="1" ht="15" customHeight="1" x14ac:dyDescent="0.2"/>
    <row r="1638" s="1" customFormat="1" ht="15" customHeight="1" x14ac:dyDescent="0.2"/>
    <row r="1639" s="1" customFormat="1" ht="15" customHeight="1" x14ac:dyDescent="0.2"/>
    <row r="1640" s="1" customFormat="1" ht="15" customHeight="1" x14ac:dyDescent="0.2"/>
    <row r="1641" s="1" customFormat="1" ht="15" customHeight="1" x14ac:dyDescent="0.2"/>
    <row r="1642" s="1" customFormat="1" ht="15" customHeight="1" x14ac:dyDescent="0.2"/>
    <row r="1643" s="1" customFormat="1" ht="15" customHeight="1" x14ac:dyDescent="0.2"/>
    <row r="1644" s="1" customFormat="1" ht="15" customHeight="1" x14ac:dyDescent="0.2"/>
    <row r="1645" s="1" customFormat="1" ht="15" customHeight="1" x14ac:dyDescent="0.2"/>
    <row r="1646" s="1" customFormat="1" ht="15" customHeight="1" x14ac:dyDescent="0.2"/>
    <row r="1647" s="1" customFormat="1" ht="15" customHeight="1" x14ac:dyDescent="0.2"/>
    <row r="1648" s="1" customFormat="1" ht="15" customHeight="1" x14ac:dyDescent="0.2"/>
    <row r="1649" s="1" customFormat="1" ht="15" customHeight="1" x14ac:dyDescent="0.2"/>
    <row r="1650" s="1" customFormat="1" ht="15" customHeight="1" x14ac:dyDescent="0.2"/>
    <row r="1651" s="1" customFormat="1" ht="15" customHeight="1" x14ac:dyDescent="0.2"/>
    <row r="1652" s="1" customFormat="1" ht="15" customHeight="1" x14ac:dyDescent="0.2"/>
    <row r="1653" s="1" customFormat="1" ht="15" customHeight="1" x14ac:dyDescent="0.2"/>
    <row r="1654" s="1" customFormat="1" ht="15" customHeight="1" x14ac:dyDescent="0.2"/>
    <row r="1655" s="1" customFormat="1" ht="15" customHeight="1" x14ac:dyDescent="0.2"/>
    <row r="1656" s="1" customFormat="1" ht="15" customHeight="1" x14ac:dyDescent="0.2"/>
    <row r="1657" s="1" customFormat="1" ht="15" customHeight="1" x14ac:dyDescent="0.2"/>
    <row r="1658" s="1" customFormat="1" ht="15" customHeight="1" x14ac:dyDescent="0.2"/>
    <row r="1659" s="1" customFormat="1" ht="15" customHeight="1" x14ac:dyDescent="0.2"/>
    <row r="1660" s="1" customFormat="1" ht="15" customHeight="1" x14ac:dyDescent="0.2"/>
    <row r="1661" s="1" customFormat="1" ht="15" customHeight="1" x14ac:dyDescent="0.2"/>
    <row r="1662" s="1" customFormat="1" ht="15" customHeight="1" x14ac:dyDescent="0.2"/>
    <row r="1663" s="1" customFormat="1" ht="15" customHeight="1" x14ac:dyDescent="0.2"/>
    <row r="1664" s="1" customFormat="1" ht="15" customHeight="1" x14ac:dyDescent="0.2"/>
    <row r="1665" s="1" customFormat="1" ht="15" customHeight="1" x14ac:dyDescent="0.2"/>
    <row r="1666" s="1" customFormat="1" ht="15" customHeight="1" x14ac:dyDescent="0.2"/>
    <row r="1667" s="1" customFormat="1" ht="15" customHeight="1" x14ac:dyDescent="0.2"/>
    <row r="1668" s="1" customFormat="1" ht="15" customHeight="1" x14ac:dyDescent="0.2"/>
    <row r="1669" s="1" customFormat="1" ht="15" customHeight="1" x14ac:dyDescent="0.2"/>
    <row r="1670" s="1" customFormat="1" ht="15" customHeight="1" x14ac:dyDescent="0.2"/>
    <row r="1671" s="1" customFormat="1" ht="15" customHeight="1" x14ac:dyDescent="0.2"/>
    <row r="1672" s="1" customFormat="1" ht="15" customHeight="1" x14ac:dyDescent="0.2"/>
    <row r="1673" s="1" customFormat="1" ht="15" customHeight="1" x14ac:dyDescent="0.2"/>
    <row r="1674" s="1" customFormat="1" ht="15" customHeight="1" x14ac:dyDescent="0.2"/>
    <row r="1675" s="1" customFormat="1" ht="15" customHeight="1" x14ac:dyDescent="0.2"/>
    <row r="1676" s="1" customFormat="1" ht="15" customHeight="1" x14ac:dyDescent="0.2"/>
    <row r="1677" s="1" customFormat="1" ht="15" customHeight="1" x14ac:dyDescent="0.2"/>
    <row r="1678" s="1" customFormat="1" ht="15" customHeight="1" x14ac:dyDescent="0.2"/>
    <row r="1679" s="1" customFormat="1" ht="15" customHeight="1" x14ac:dyDescent="0.2"/>
    <row r="1680" s="1" customFormat="1" ht="15" customHeight="1" x14ac:dyDescent="0.2"/>
    <row r="1681" s="1" customFormat="1" ht="15" customHeight="1" x14ac:dyDescent="0.2"/>
    <row r="1682" s="1" customFormat="1" ht="15" customHeight="1" x14ac:dyDescent="0.2"/>
    <row r="1683" s="1" customFormat="1" ht="15" customHeight="1" x14ac:dyDescent="0.2"/>
    <row r="1684" s="1" customFormat="1" ht="15" customHeight="1" x14ac:dyDescent="0.2"/>
    <row r="1685" s="1" customFormat="1" ht="15" customHeight="1" x14ac:dyDescent="0.2"/>
    <row r="1686" s="1" customFormat="1" ht="15" customHeight="1" x14ac:dyDescent="0.2"/>
    <row r="1687" s="1" customFormat="1" ht="15" customHeight="1" x14ac:dyDescent="0.2"/>
    <row r="1688" s="1" customFormat="1" ht="15" customHeight="1" x14ac:dyDescent="0.2"/>
    <row r="1689" s="1" customFormat="1" ht="15" customHeight="1" x14ac:dyDescent="0.2"/>
    <row r="1690" s="1" customFormat="1" ht="15" customHeight="1" x14ac:dyDescent="0.2"/>
    <row r="1691" s="1" customFormat="1" ht="15" customHeight="1" x14ac:dyDescent="0.2"/>
    <row r="1692" s="1" customFormat="1" ht="15" customHeight="1" x14ac:dyDescent="0.2"/>
    <row r="1693" s="1" customFormat="1" ht="15" customHeight="1" x14ac:dyDescent="0.2"/>
    <row r="1694" s="1" customFormat="1" ht="15" customHeight="1" x14ac:dyDescent="0.2"/>
    <row r="1695" s="1" customFormat="1" ht="15" customHeight="1" x14ac:dyDescent="0.2"/>
    <row r="1696" s="1" customFormat="1" ht="15" customHeight="1" x14ac:dyDescent="0.2"/>
    <row r="1697" s="1" customFormat="1" ht="15" customHeight="1" x14ac:dyDescent="0.2"/>
    <row r="1698" s="1" customFormat="1" ht="15" customHeight="1" x14ac:dyDescent="0.2"/>
    <row r="1699" s="1" customFormat="1" ht="15" customHeight="1" x14ac:dyDescent="0.2"/>
    <row r="1700" s="1" customFormat="1" ht="15" customHeight="1" x14ac:dyDescent="0.2"/>
    <row r="1701" s="1" customFormat="1" ht="15" customHeight="1" x14ac:dyDescent="0.2"/>
    <row r="1702" s="1" customFormat="1" ht="15" customHeight="1" x14ac:dyDescent="0.2"/>
    <row r="1703" s="1" customFormat="1" ht="15" customHeight="1" x14ac:dyDescent="0.2"/>
    <row r="1704" s="1" customFormat="1" ht="15" customHeight="1" x14ac:dyDescent="0.2"/>
    <row r="1705" s="1" customFormat="1" ht="15" customHeight="1" x14ac:dyDescent="0.2"/>
    <row r="1706" s="1" customFormat="1" ht="15" customHeight="1" x14ac:dyDescent="0.2"/>
    <row r="1707" s="1" customFormat="1" ht="15" customHeight="1" x14ac:dyDescent="0.2"/>
    <row r="1708" s="1" customFormat="1" ht="15" customHeight="1" x14ac:dyDescent="0.2"/>
    <row r="1709" s="1" customFormat="1" ht="15" customHeight="1" x14ac:dyDescent="0.2"/>
    <row r="1710" s="1" customFormat="1" ht="15" customHeight="1" x14ac:dyDescent="0.2"/>
    <row r="1711" s="1" customFormat="1" ht="15" customHeight="1" x14ac:dyDescent="0.2"/>
    <row r="1712" s="1" customFormat="1" ht="15" customHeight="1" x14ac:dyDescent="0.2"/>
    <row r="1713" s="1" customFormat="1" ht="15" customHeight="1" x14ac:dyDescent="0.2"/>
    <row r="1714" s="1" customFormat="1" ht="15" customHeight="1" x14ac:dyDescent="0.2"/>
    <row r="1715" s="1" customFormat="1" ht="15" customHeight="1" x14ac:dyDescent="0.2"/>
    <row r="1716" s="1" customFormat="1" ht="15" customHeight="1" x14ac:dyDescent="0.2"/>
    <row r="1717" s="1" customFormat="1" ht="15" customHeight="1" x14ac:dyDescent="0.2"/>
    <row r="1718" s="1" customFormat="1" ht="15" customHeight="1" x14ac:dyDescent="0.2"/>
    <row r="1719" s="1" customFormat="1" ht="15" customHeight="1" x14ac:dyDescent="0.2"/>
    <row r="1720" s="1" customFormat="1" ht="15" customHeight="1" x14ac:dyDescent="0.2"/>
    <row r="1721" s="1" customFormat="1" ht="15" customHeight="1" x14ac:dyDescent="0.2"/>
    <row r="1722" s="1" customFormat="1" ht="15" customHeight="1" x14ac:dyDescent="0.2"/>
    <row r="1723" s="1" customFormat="1" ht="15" customHeight="1" x14ac:dyDescent="0.2"/>
    <row r="1724" s="1" customFormat="1" ht="15" customHeight="1" x14ac:dyDescent="0.2"/>
    <row r="1725" s="1" customFormat="1" ht="15" customHeight="1" x14ac:dyDescent="0.2"/>
    <row r="1726" s="1" customFormat="1" ht="15" customHeight="1" x14ac:dyDescent="0.2"/>
    <row r="1727" s="1" customFormat="1" ht="15" customHeight="1" x14ac:dyDescent="0.2"/>
    <row r="1728" s="1" customFormat="1" ht="15" customHeight="1" x14ac:dyDescent="0.2"/>
    <row r="1729" s="1" customFormat="1" ht="15" customHeight="1" x14ac:dyDescent="0.2"/>
    <row r="1730" s="1" customFormat="1" ht="15" customHeight="1" x14ac:dyDescent="0.2"/>
    <row r="1731" s="1" customFormat="1" ht="15" customHeight="1" x14ac:dyDescent="0.2"/>
    <row r="1732" s="1" customFormat="1" ht="15" customHeight="1" x14ac:dyDescent="0.2"/>
    <row r="1733" s="1" customFormat="1" ht="15" customHeight="1" x14ac:dyDescent="0.2"/>
    <row r="1734" s="1" customFormat="1" ht="15" customHeight="1" x14ac:dyDescent="0.2"/>
    <row r="1735" s="1" customFormat="1" ht="15" customHeight="1" x14ac:dyDescent="0.2"/>
    <row r="1736" s="1" customFormat="1" ht="15" customHeight="1" x14ac:dyDescent="0.2"/>
    <row r="1737" s="1" customFormat="1" ht="15" customHeight="1" x14ac:dyDescent="0.2"/>
    <row r="1738" s="1" customFormat="1" ht="15" customHeight="1" x14ac:dyDescent="0.2"/>
    <row r="1739" s="1" customFormat="1" ht="15" customHeight="1" x14ac:dyDescent="0.2"/>
    <row r="1740" s="1" customFormat="1" ht="15" customHeight="1" x14ac:dyDescent="0.2"/>
    <row r="1741" s="1" customFormat="1" ht="15" customHeight="1" x14ac:dyDescent="0.2"/>
    <row r="1742" s="1" customFormat="1" ht="15" customHeight="1" x14ac:dyDescent="0.2"/>
    <row r="1743" s="1" customFormat="1" ht="15" customHeight="1" x14ac:dyDescent="0.2"/>
    <row r="1744" s="1" customFormat="1" ht="15" customHeight="1" x14ac:dyDescent="0.2"/>
    <row r="1745" s="1" customFormat="1" ht="15" customHeight="1" x14ac:dyDescent="0.2"/>
    <row r="1746" s="1" customFormat="1" ht="15" customHeight="1" x14ac:dyDescent="0.2"/>
    <row r="1747" s="1" customFormat="1" ht="15" customHeight="1" x14ac:dyDescent="0.2"/>
    <row r="1748" s="1" customFormat="1" ht="15" customHeight="1" x14ac:dyDescent="0.2"/>
    <row r="1749" s="1" customFormat="1" ht="15" customHeight="1" x14ac:dyDescent="0.2"/>
    <row r="1750" s="1" customFormat="1" ht="15" customHeight="1" x14ac:dyDescent="0.2"/>
    <row r="1751" s="1" customFormat="1" ht="15" customHeight="1" x14ac:dyDescent="0.2"/>
    <row r="1752" s="1" customFormat="1" ht="15" customHeight="1" x14ac:dyDescent="0.2"/>
    <row r="1753" s="1" customFormat="1" ht="15" customHeight="1" x14ac:dyDescent="0.2"/>
    <row r="1754" s="1" customFormat="1" ht="15" customHeight="1" x14ac:dyDescent="0.2"/>
    <row r="1755" s="1" customFormat="1" ht="15" customHeight="1" x14ac:dyDescent="0.2"/>
    <row r="1756" s="1" customFormat="1" ht="15" customHeight="1" x14ac:dyDescent="0.2"/>
    <row r="1757" s="1" customFormat="1" ht="15" customHeight="1" x14ac:dyDescent="0.2"/>
    <row r="1758" s="1" customFormat="1" ht="15" customHeight="1" x14ac:dyDescent="0.2"/>
    <row r="1759" s="1" customFormat="1" ht="15" customHeight="1" x14ac:dyDescent="0.2"/>
    <row r="1760" s="1" customFormat="1" ht="15" customHeight="1" x14ac:dyDescent="0.2"/>
    <row r="1761" s="1" customFormat="1" ht="15" customHeight="1" x14ac:dyDescent="0.2"/>
    <row r="1762" s="1" customFormat="1" ht="15" customHeight="1" x14ac:dyDescent="0.2"/>
    <row r="1763" s="1" customFormat="1" ht="15" customHeight="1" x14ac:dyDescent="0.2"/>
    <row r="1764" s="1" customFormat="1" ht="15" customHeight="1" x14ac:dyDescent="0.2"/>
    <row r="1765" s="1" customFormat="1" ht="15" customHeight="1" x14ac:dyDescent="0.2"/>
    <row r="1766" s="1" customFormat="1" ht="15" customHeight="1" x14ac:dyDescent="0.2"/>
    <row r="1767" s="1" customFormat="1" ht="15" customHeight="1" x14ac:dyDescent="0.2"/>
    <row r="1768" s="1" customFormat="1" ht="15" customHeight="1" x14ac:dyDescent="0.2"/>
    <row r="1769" s="1" customFormat="1" ht="15" customHeight="1" x14ac:dyDescent="0.2"/>
    <row r="1770" s="1" customFormat="1" ht="15" customHeight="1" x14ac:dyDescent="0.2"/>
    <row r="1771" s="1" customFormat="1" ht="15" customHeight="1" x14ac:dyDescent="0.2"/>
    <row r="1772" s="1" customFormat="1" ht="15" customHeight="1" x14ac:dyDescent="0.2"/>
    <row r="1773" s="1" customFormat="1" ht="15" customHeight="1" x14ac:dyDescent="0.2"/>
    <row r="1774" s="1" customFormat="1" ht="15" customHeight="1" x14ac:dyDescent="0.2"/>
    <row r="1775" s="1" customFormat="1" ht="15" customHeight="1" x14ac:dyDescent="0.2"/>
    <row r="1776" s="1" customFormat="1" ht="15" customHeight="1" x14ac:dyDescent="0.2"/>
    <row r="1777" s="1" customFormat="1" ht="15" customHeight="1" x14ac:dyDescent="0.2"/>
    <row r="1778" s="1" customFormat="1" ht="15" customHeight="1" x14ac:dyDescent="0.2"/>
    <row r="1779" s="1" customFormat="1" ht="15" customHeight="1" x14ac:dyDescent="0.2"/>
    <row r="1780" s="1" customFormat="1" ht="15" customHeight="1" x14ac:dyDescent="0.2"/>
    <row r="1781" s="1" customFormat="1" ht="15" customHeight="1" x14ac:dyDescent="0.2"/>
    <row r="1782" s="1" customFormat="1" ht="15" customHeight="1" x14ac:dyDescent="0.2"/>
    <row r="1783" s="1" customFormat="1" ht="15" customHeight="1" x14ac:dyDescent="0.2"/>
    <row r="1784" s="1" customFormat="1" ht="15" customHeight="1" x14ac:dyDescent="0.2"/>
    <row r="1785" s="1" customFormat="1" ht="15" customHeight="1" x14ac:dyDescent="0.2"/>
    <row r="1786" s="1" customFormat="1" ht="15" customHeight="1" x14ac:dyDescent="0.2"/>
    <row r="1787" s="1" customFormat="1" ht="15" customHeight="1" x14ac:dyDescent="0.2"/>
    <row r="1788" s="1" customFormat="1" ht="15" customHeight="1" x14ac:dyDescent="0.2"/>
    <row r="1789" s="1" customFormat="1" ht="15" customHeight="1" x14ac:dyDescent="0.2"/>
    <row r="1790" s="1" customFormat="1" ht="15" customHeight="1" x14ac:dyDescent="0.2"/>
    <row r="1791" s="1" customFormat="1" ht="15" customHeight="1" x14ac:dyDescent="0.2"/>
    <row r="1792" s="1" customFormat="1" ht="15" customHeight="1" x14ac:dyDescent="0.2"/>
    <row r="1793" s="1" customFormat="1" ht="15" customHeight="1" x14ac:dyDescent="0.2"/>
    <row r="1794" s="1" customFormat="1" ht="15" customHeight="1" x14ac:dyDescent="0.2"/>
    <row r="1795" s="1" customFormat="1" ht="15" customHeight="1" x14ac:dyDescent="0.2"/>
    <row r="1796" s="1" customFormat="1" ht="15" customHeight="1" x14ac:dyDescent="0.2"/>
    <row r="1797" s="1" customFormat="1" ht="15" customHeight="1" x14ac:dyDescent="0.2"/>
    <row r="1798" s="1" customFormat="1" ht="15" customHeight="1" x14ac:dyDescent="0.2"/>
    <row r="1799" s="1" customFormat="1" ht="15" customHeight="1" x14ac:dyDescent="0.2"/>
    <row r="1800" s="1" customFormat="1" ht="15" customHeight="1" x14ac:dyDescent="0.2"/>
    <row r="1801" s="1" customFormat="1" ht="15" customHeight="1" x14ac:dyDescent="0.2"/>
    <row r="1802" s="1" customFormat="1" ht="15" customHeight="1" x14ac:dyDescent="0.2"/>
    <row r="1803" s="1" customFormat="1" ht="15" customHeight="1" x14ac:dyDescent="0.2"/>
    <row r="1804" s="1" customFormat="1" ht="15" customHeight="1" x14ac:dyDescent="0.2"/>
    <row r="1805" s="1" customFormat="1" ht="15" customHeight="1" x14ac:dyDescent="0.2"/>
    <row r="1806" s="1" customFormat="1" ht="15" customHeight="1" x14ac:dyDescent="0.2"/>
    <row r="1807" s="1" customFormat="1" ht="15" customHeight="1" x14ac:dyDescent="0.2"/>
    <row r="1808" s="1" customFormat="1" ht="15" customHeight="1" x14ac:dyDescent="0.2"/>
    <row r="1809" s="1" customFormat="1" ht="15" customHeight="1" x14ac:dyDescent="0.2"/>
    <row r="1810" s="1" customFormat="1" ht="15" customHeight="1" x14ac:dyDescent="0.2"/>
    <row r="1811" s="1" customFormat="1" ht="15" customHeight="1" x14ac:dyDescent="0.2"/>
    <row r="1812" s="1" customFormat="1" ht="15" customHeight="1" x14ac:dyDescent="0.2"/>
    <row r="1813" s="1" customFormat="1" ht="15" customHeight="1" x14ac:dyDescent="0.2"/>
    <row r="1814" s="1" customFormat="1" ht="15" customHeight="1" x14ac:dyDescent="0.2"/>
    <row r="1815" s="1" customFormat="1" ht="15" customHeight="1" x14ac:dyDescent="0.2"/>
    <row r="1816" s="1" customFormat="1" ht="15" customHeight="1" x14ac:dyDescent="0.2"/>
    <row r="1817" s="1" customFormat="1" ht="15" customHeight="1" x14ac:dyDescent="0.2"/>
    <row r="1818" s="1" customFormat="1" ht="15" customHeight="1" x14ac:dyDescent="0.2"/>
    <row r="1819" s="1" customFormat="1" ht="15" customHeight="1" x14ac:dyDescent="0.2"/>
    <row r="1820" s="1" customFormat="1" ht="15" customHeight="1" x14ac:dyDescent="0.2"/>
    <row r="1821" s="1" customFormat="1" ht="15" customHeight="1" x14ac:dyDescent="0.2"/>
    <row r="1822" s="1" customFormat="1" ht="15" customHeight="1" x14ac:dyDescent="0.2"/>
    <row r="1823" s="1" customFormat="1" ht="15" customHeight="1" x14ac:dyDescent="0.2"/>
    <row r="1824" s="1" customFormat="1" ht="15" customHeight="1" x14ac:dyDescent="0.2"/>
    <row r="1825" s="1" customFormat="1" ht="15" customHeight="1" x14ac:dyDescent="0.2"/>
    <row r="1826" s="1" customFormat="1" ht="15" customHeight="1" x14ac:dyDescent="0.2"/>
    <row r="1827" s="1" customFormat="1" ht="15" customHeight="1" x14ac:dyDescent="0.2"/>
    <row r="1828" s="1" customFormat="1" ht="15" customHeight="1" x14ac:dyDescent="0.2"/>
    <row r="1829" s="1" customFormat="1" ht="15" customHeight="1" x14ac:dyDescent="0.2"/>
    <row r="1830" s="1" customFormat="1" ht="15" customHeight="1" x14ac:dyDescent="0.2"/>
    <row r="1831" s="1" customFormat="1" ht="15" customHeight="1" x14ac:dyDescent="0.2"/>
    <row r="1832" s="1" customFormat="1" ht="15" customHeight="1" x14ac:dyDescent="0.2"/>
    <row r="1833" s="1" customFormat="1" ht="15" customHeight="1" x14ac:dyDescent="0.2"/>
    <row r="1834" s="1" customFormat="1" ht="15" customHeight="1" x14ac:dyDescent="0.2"/>
    <row r="1835" s="1" customFormat="1" ht="15" customHeight="1" x14ac:dyDescent="0.2"/>
    <row r="1836" s="1" customFormat="1" ht="15" customHeight="1" x14ac:dyDescent="0.2"/>
    <row r="1837" s="1" customFormat="1" ht="15" customHeight="1" x14ac:dyDescent="0.2"/>
    <row r="1838" s="1" customFormat="1" ht="15" customHeight="1" x14ac:dyDescent="0.2"/>
    <row r="1839" s="1" customFormat="1" ht="15" customHeight="1" x14ac:dyDescent="0.2"/>
    <row r="1840" s="1" customFormat="1" ht="15" customHeight="1" x14ac:dyDescent="0.2"/>
    <row r="1841" s="1" customFormat="1" ht="15" customHeight="1" x14ac:dyDescent="0.2"/>
    <row r="1842" s="1" customFormat="1" ht="15" customHeight="1" x14ac:dyDescent="0.2"/>
    <row r="1843" s="1" customFormat="1" ht="15" customHeight="1" x14ac:dyDescent="0.2"/>
    <row r="1844" s="1" customFormat="1" ht="15" customHeight="1" x14ac:dyDescent="0.2"/>
    <row r="1845" s="1" customFormat="1" ht="15" customHeight="1" x14ac:dyDescent="0.2"/>
    <row r="1846" s="1" customFormat="1" ht="15" customHeight="1" x14ac:dyDescent="0.2"/>
    <row r="1847" s="1" customFormat="1" ht="15" customHeight="1" x14ac:dyDescent="0.2"/>
    <row r="1848" s="1" customFormat="1" ht="15" customHeight="1" x14ac:dyDescent="0.2"/>
    <row r="1849" s="1" customFormat="1" ht="15" customHeight="1" x14ac:dyDescent="0.2"/>
    <row r="1850" s="1" customFormat="1" ht="15" customHeight="1" x14ac:dyDescent="0.2"/>
    <row r="1851" s="1" customFormat="1" ht="15" customHeight="1" x14ac:dyDescent="0.2"/>
    <row r="1852" s="1" customFormat="1" ht="15" customHeight="1" x14ac:dyDescent="0.2"/>
    <row r="1853" s="1" customFormat="1" ht="15" customHeight="1" x14ac:dyDescent="0.2"/>
    <row r="1854" s="1" customFormat="1" ht="15" customHeight="1" x14ac:dyDescent="0.2"/>
    <row r="1855" s="1" customFormat="1" ht="15" customHeight="1" x14ac:dyDescent="0.2"/>
    <row r="1856" s="1" customFormat="1" ht="15" customHeight="1" x14ac:dyDescent="0.2"/>
    <row r="1857" s="1" customFormat="1" ht="15" customHeight="1" x14ac:dyDescent="0.2"/>
    <row r="1858" s="1" customFormat="1" ht="15" customHeight="1" x14ac:dyDescent="0.2"/>
    <row r="1859" s="1" customFormat="1" ht="15" customHeight="1" x14ac:dyDescent="0.2"/>
    <row r="1860" s="1" customFormat="1" ht="15" customHeight="1" x14ac:dyDescent="0.2"/>
    <row r="1861" s="1" customFormat="1" ht="15" customHeight="1" x14ac:dyDescent="0.2"/>
    <row r="1862" s="1" customFormat="1" ht="15" customHeight="1" x14ac:dyDescent="0.2"/>
    <row r="1863" s="1" customFormat="1" ht="15" customHeight="1" x14ac:dyDescent="0.2"/>
    <row r="1864" s="1" customFormat="1" ht="15" customHeight="1" x14ac:dyDescent="0.2"/>
    <row r="1865" s="1" customFormat="1" ht="15" customHeight="1" x14ac:dyDescent="0.2"/>
    <row r="1866" s="1" customFormat="1" ht="15" customHeight="1" x14ac:dyDescent="0.2"/>
    <row r="1867" s="1" customFormat="1" ht="15" customHeight="1" x14ac:dyDescent="0.2"/>
    <row r="1868" s="1" customFormat="1" ht="15" customHeight="1" x14ac:dyDescent="0.2"/>
    <row r="1869" s="1" customFormat="1" ht="15" customHeight="1" x14ac:dyDescent="0.2"/>
    <row r="1870" s="1" customFormat="1" ht="15" customHeight="1" x14ac:dyDescent="0.2"/>
    <row r="1871" s="1" customFormat="1" ht="15" customHeight="1" x14ac:dyDescent="0.2"/>
    <row r="1872" s="1" customFormat="1" ht="15" customHeight="1" x14ac:dyDescent="0.2"/>
    <row r="1873" s="1" customFormat="1" ht="15" customHeight="1" x14ac:dyDescent="0.2"/>
    <row r="1874" s="1" customFormat="1" ht="15" customHeight="1" x14ac:dyDescent="0.2"/>
    <row r="1875" s="1" customFormat="1" ht="15" customHeight="1" x14ac:dyDescent="0.2"/>
    <row r="1876" s="1" customFormat="1" ht="15" customHeight="1" x14ac:dyDescent="0.2"/>
    <row r="1877" s="1" customFormat="1" ht="15" customHeight="1" x14ac:dyDescent="0.2"/>
    <row r="1878" s="1" customFormat="1" ht="15" customHeight="1" x14ac:dyDescent="0.2"/>
    <row r="1879" s="1" customFormat="1" ht="15" customHeight="1" x14ac:dyDescent="0.2"/>
    <row r="1880" s="1" customFormat="1" ht="15" customHeight="1" x14ac:dyDescent="0.2"/>
    <row r="1881" s="1" customFormat="1" ht="15" customHeight="1" x14ac:dyDescent="0.2"/>
    <row r="1882" s="1" customFormat="1" ht="15" customHeight="1" x14ac:dyDescent="0.2"/>
    <row r="1883" s="1" customFormat="1" ht="15" customHeight="1" x14ac:dyDescent="0.2"/>
    <row r="1884" s="1" customFormat="1" ht="15" customHeight="1" x14ac:dyDescent="0.2"/>
    <row r="1885" s="1" customFormat="1" ht="15" customHeight="1" x14ac:dyDescent="0.2"/>
    <row r="1886" s="1" customFormat="1" ht="15" customHeight="1" x14ac:dyDescent="0.2"/>
    <row r="1887" s="1" customFormat="1" ht="15" customHeight="1" x14ac:dyDescent="0.2"/>
    <row r="1888" s="1" customFormat="1" ht="15" customHeight="1" x14ac:dyDescent="0.2"/>
    <row r="1889" s="1" customFormat="1" ht="15" customHeight="1" x14ac:dyDescent="0.2"/>
    <row r="1890" s="1" customFormat="1" ht="15" customHeight="1" x14ac:dyDescent="0.2"/>
    <row r="1891" s="1" customFormat="1" ht="15" customHeight="1" x14ac:dyDescent="0.2"/>
    <row r="1892" s="1" customFormat="1" ht="15" customHeight="1" x14ac:dyDescent="0.2"/>
    <row r="1893" s="1" customFormat="1" ht="15" customHeight="1" x14ac:dyDescent="0.2"/>
    <row r="1894" s="1" customFormat="1" ht="15" customHeight="1" x14ac:dyDescent="0.2"/>
    <row r="1895" s="1" customFormat="1" ht="15" customHeight="1" x14ac:dyDescent="0.2"/>
    <row r="1896" s="1" customFormat="1" ht="15" customHeight="1" x14ac:dyDescent="0.2"/>
    <row r="1897" s="1" customFormat="1" ht="15" customHeight="1" x14ac:dyDescent="0.2"/>
    <row r="1898" s="1" customFormat="1" ht="15" customHeight="1" x14ac:dyDescent="0.2"/>
    <row r="1899" s="1" customFormat="1" ht="15" customHeight="1" x14ac:dyDescent="0.2"/>
    <row r="1900" s="1" customFormat="1" ht="15" customHeight="1" x14ac:dyDescent="0.2"/>
    <row r="1901" s="1" customFormat="1" ht="15" customHeight="1" x14ac:dyDescent="0.2"/>
    <row r="1902" s="1" customFormat="1" ht="15" customHeight="1" x14ac:dyDescent="0.2"/>
    <row r="1903" s="1" customFormat="1" ht="15" customHeight="1" x14ac:dyDescent="0.2"/>
    <row r="1904" s="1" customFormat="1" ht="15" customHeight="1" x14ac:dyDescent="0.2"/>
    <row r="1905" s="1" customFormat="1" ht="15" customHeight="1" x14ac:dyDescent="0.2"/>
    <row r="1906" s="1" customFormat="1" ht="15" customHeight="1" x14ac:dyDescent="0.2"/>
    <row r="1907" s="1" customFormat="1" ht="15" customHeight="1" x14ac:dyDescent="0.2"/>
    <row r="1908" s="1" customFormat="1" ht="15" customHeight="1" x14ac:dyDescent="0.2"/>
    <row r="1909" s="1" customFormat="1" ht="15" customHeight="1" x14ac:dyDescent="0.2"/>
    <row r="1910" s="1" customFormat="1" ht="15" customHeight="1" x14ac:dyDescent="0.2"/>
    <row r="1911" s="1" customFormat="1" ht="15" customHeight="1" x14ac:dyDescent="0.2"/>
    <row r="1912" s="1" customFormat="1" ht="15" customHeight="1" x14ac:dyDescent="0.2"/>
    <row r="1913" s="1" customFormat="1" ht="15" customHeight="1" x14ac:dyDescent="0.2"/>
    <row r="1914" s="1" customFormat="1" ht="15" customHeight="1" x14ac:dyDescent="0.2"/>
    <row r="1915" s="1" customFormat="1" ht="15" customHeight="1" x14ac:dyDescent="0.2"/>
    <row r="1916" s="1" customFormat="1" ht="15" customHeight="1" x14ac:dyDescent="0.2"/>
    <row r="1917" s="1" customFormat="1" ht="15" customHeight="1" x14ac:dyDescent="0.2"/>
    <row r="1918" s="1" customFormat="1" ht="15" customHeight="1" x14ac:dyDescent="0.2"/>
    <row r="1919" s="1" customFormat="1" ht="15" customHeight="1" x14ac:dyDescent="0.2"/>
    <row r="1920" s="1" customFormat="1" ht="15" customHeight="1" x14ac:dyDescent="0.2"/>
    <row r="1921" s="1" customFormat="1" ht="15" customHeight="1" x14ac:dyDescent="0.2"/>
    <row r="1922" s="1" customFormat="1" ht="15" customHeight="1" x14ac:dyDescent="0.2"/>
    <row r="1923" s="1" customFormat="1" ht="15" customHeight="1" x14ac:dyDescent="0.2"/>
    <row r="1924" s="1" customFormat="1" ht="15" customHeight="1" x14ac:dyDescent="0.2"/>
    <row r="1925" s="1" customFormat="1" ht="15" customHeight="1" x14ac:dyDescent="0.2"/>
    <row r="1926" s="1" customFormat="1" ht="15" customHeight="1" x14ac:dyDescent="0.2"/>
    <row r="1927" s="1" customFormat="1" ht="15" customHeight="1" x14ac:dyDescent="0.2"/>
    <row r="1928" s="1" customFormat="1" ht="15" customHeight="1" x14ac:dyDescent="0.2"/>
    <row r="1929" s="1" customFormat="1" ht="15" customHeight="1" x14ac:dyDescent="0.2"/>
    <row r="1930" s="1" customFormat="1" ht="15" customHeight="1" x14ac:dyDescent="0.2"/>
    <row r="1931" s="1" customFormat="1" ht="15" customHeight="1" x14ac:dyDescent="0.2"/>
    <row r="1932" s="1" customFormat="1" ht="15" customHeight="1" x14ac:dyDescent="0.2"/>
    <row r="1933" s="1" customFormat="1" ht="15" customHeight="1" x14ac:dyDescent="0.2"/>
    <row r="1934" s="1" customFormat="1" ht="15" customHeight="1" x14ac:dyDescent="0.2"/>
    <row r="1935" s="1" customFormat="1" ht="15" customHeight="1" x14ac:dyDescent="0.2"/>
    <row r="1936" s="1" customFormat="1" ht="15" customHeight="1" x14ac:dyDescent="0.2"/>
    <row r="1937" s="1" customFormat="1" ht="15" customHeight="1" x14ac:dyDescent="0.2"/>
    <row r="1938" s="1" customFormat="1" ht="15" customHeight="1" x14ac:dyDescent="0.2"/>
    <row r="1939" s="1" customFormat="1" ht="15" customHeight="1" x14ac:dyDescent="0.2"/>
    <row r="1940" s="1" customFormat="1" ht="15" customHeight="1" x14ac:dyDescent="0.2"/>
    <row r="1941" s="1" customFormat="1" ht="15" customHeight="1" x14ac:dyDescent="0.2"/>
    <row r="1942" s="1" customFormat="1" ht="15" customHeight="1" x14ac:dyDescent="0.2"/>
    <row r="1943" s="1" customFormat="1" ht="15" customHeight="1" x14ac:dyDescent="0.2"/>
    <row r="1944" s="1" customFormat="1" ht="15" customHeight="1" x14ac:dyDescent="0.2"/>
    <row r="1945" s="1" customFormat="1" ht="15" customHeight="1" x14ac:dyDescent="0.2"/>
    <row r="1946" s="1" customFormat="1" ht="15" customHeight="1" x14ac:dyDescent="0.2"/>
    <row r="1947" s="1" customFormat="1" ht="15" customHeight="1" x14ac:dyDescent="0.2"/>
    <row r="1948" s="1" customFormat="1" ht="15" customHeight="1" x14ac:dyDescent="0.2"/>
    <row r="1949" s="1" customFormat="1" ht="15" customHeight="1" x14ac:dyDescent="0.2"/>
    <row r="1950" s="1" customFormat="1" ht="15" customHeight="1" x14ac:dyDescent="0.2"/>
    <row r="1951" s="1" customFormat="1" ht="15" customHeight="1" x14ac:dyDescent="0.2"/>
    <row r="1952" s="1" customFormat="1" ht="15" customHeight="1" x14ac:dyDescent="0.2"/>
    <row r="1953" s="1" customFormat="1" ht="15" customHeight="1" x14ac:dyDescent="0.2"/>
    <row r="1954" s="1" customFormat="1" ht="15" customHeight="1" x14ac:dyDescent="0.2"/>
    <row r="1955" s="1" customFormat="1" ht="15" customHeight="1" x14ac:dyDescent="0.2"/>
    <row r="1956" s="1" customFormat="1" ht="15" customHeight="1" x14ac:dyDescent="0.2"/>
    <row r="1957" s="1" customFormat="1" ht="15" customHeight="1" x14ac:dyDescent="0.2"/>
    <row r="1958" s="1" customFormat="1" ht="15" customHeight="1" x14ac:dyDescent="0.2"/>
    <row r="1959" s="1" customFormat="1" ht="15" customHeight="1" x14ac:dyDescent="0.2"/>
    <row r="1960" s="1" customFormat="1" ht="15" customHeight="1" x14ac:dyDescent="0.2"/>
    <row r="1961" s="1" customFormat="1" ht="15" customHeight="1" x14ac:dyDescent="0.2"/>
    <row r="1962" s="1" customFormat="1" ht="15" customHeight="1" x14ac:dyDescent="0.2"/>
    <row r="1963" s="1" customFormat="1" ht="15" customHeight="1" x14ac:dyDescent="0.2"/>
    <row r="1964" s="1" customFormat="1" ht="15" customHeight="1" x14ac:dyDescent="0.2"/>
    <row r="1965" s="1" customFormat="1" ht="15" customHeight="1" x14ac:dyDescent="0.2"/>
    <row r="1966" s="1" customFormat="1" ht="15" customHeight="1" x14ac:dyDescent="0.2"/>
    <row r="1967" s="1" customFormat="1" ht="15" customHeight="1" x14ac:dyDescent="0.2"/>
    <row r="1968" s="1" customFormat="1" ht="15" customHeight="1" x14ac:dyDescent="0.2"/>
    <row r="1969" s="1" customFormat="1" ht="15" customHeight="1" x14ac:dyDescent="0.2"/>
    <row r="1970" s="1" customFormat="1" ht="15" customHeight="1" x14ac:dyDescent="0.2"/>
    <row r="1971" s="1" customFormat="1" ht="15" customHeight="1" x14ac:dyDescent="0.2"/>
    <row r="1972" s="1" customFormat="1" ht="15" customHeight="1" x14ac:dyDescent="0.2"/>
    <row r="1973" s="1" customFormat="1" ht="15" customHeight="1" x14ac:dyDescent="0.2"/>
    <row r="1974" s="1" customFormat="1" ht="15" customHeight="1" x14ac:dyDescent="0.2"/>
    <row r="1975" s="1" customFormat="1" ht="15" customHeight="1" x14ac:dyDescent="0.2"/>
    <row r="1976" s="1" customFormat="1" ht="15" customHeight="1" x14ac:dyDescent="0.2"/>
    <row r="1977" s="1" customFormat="1" ht="15" customHeight="1" x14ac:dyDescent="0.2"/>
    <row r="1978" s="1" customFormat="1" ht="15" customHeight="1" x14ac:dyDescent="0.2"/>
    <row r="1979" s="1" customFormat="1" ht="15" customHeight="1" x14ac:dyDescent="0.2"/>
    <row r="1980" s="1" customFormat="1" ht="15" customHeight="1" x14ac:dyDescent="0.2"/>
    <row r="1981" s="1" customFormat="1" ht="15" customHeight="1" x14ac:dyDescent="0.2"/>
    <row r="1982" s="1" customFormat="1" ht="15" customHeight="1" x14ac:dyDescent="0.2"/>
    <row r="1983" s="1" customFormat="1" ht="15" customHeight="1" x14ac:dyDescent="0.2"/>
    <row r="1984" s="1" customFormat="1" ht="15" customHeight="1" x14ac:dyDescent="0.2"/>
    <row r="1985" s="1" customFormat="1" ht="15" customHeight="1" x14ac:dyDescent="0.2"/>
    <row r="1986" s="1" customFormat="1" ht="15" customHeight="1" x14ac:dyDescent="0.2"/>
    <row r="1987" s="1" customFormat="1" ht="15" customHeight="1" x14ac:dyDescent="0.2"/>
    <row r="1988" s="1" customFormat="1" ht="15" customHeight="1" x14ac:dyDescent="0.2"/>
    <row r="1989" s="1" customFormat="1" ht="15" customHeight="1" x14ac:dyDescent="0.2"/>
    <row r="1990" s="1" customFormat="1" ht="15" customHeight="1" x14ac:dyDescent="0.2"/>
    <row r="1991" s="1" customFormat="1" ht="15" customHeight="1" x14ac:dyDescent="0.2"/>
    <row r="1992" s="1" customFormat="1" ht="15" customHeight="1" x14ac:dyDescent="0.2"/>
    <row r="1993" s="1" customFormat="1" ht="15" customHeight="1" x14ac:dyDescent="0.2"/>
    <row r="1994" s="1" customFormat="1" ht="15" customHeight="1" x14ac:dyDescent="0.2"/>
    <row r="1995" s="1" customFormat="1" ht="15" customHeight="1" x14ac:dyDescent="0.2"/>
    <row r="1996" s="1" customFormat="1" ht="15" customHeight="1" x14ac:dyDescent="0.2"/>
    <row r="1997" s="1" customFormat="1" ht="15" customHeight="1" x14ac:dyDescent="0.2"/>
    <row r="1998" s="1" customFormat="1" ht="15" customHeight="1" x14ac:dyDescent="0.2"/>
    <row r="1999" s="1" customFormat="1" ht="15" customHeight="1" x14ac:dyDescent="0.2"/>
    <row r="2000" s="1" customFormat="1" ht="15" customHeight="1" x14ac:dyDescent="0.2"/>
    <row r="2001" s="1" customFormat="1" ht="15" customHeight="1" x14ac:dyDescent="0.2"/>
    <row r="2002" s="1" customFormat="1" ht="15" customHeight="1" x14ac:dyDescent="0.2"/>
    <row r="2003" s="1" customFormat="1" ht="15" customHeight="1" x14ac:dyDescent="0.2"/>
    <row r="2004" s="1" customFormat="1" ht="15" customHeight="1" x14ac:dyDescent="0.2"/>
    <row r="2005" s="1" customFormat="1" ht="15" customHeight="1" x14ac:dyDescent="0.2"/>
    <row r="2006" s="1" customFormat="1" ht="15" customHeight="1" x14ac:dyDescent="0.2"/>
    <row r="2007" s="1" customFormat="1" ht="15" customHeight="1" x14ac:dyDescent="0.2"/>
    <row r="2008" s="1" customFormat="1" ht="15" customHeight="1" x14ac:dyDescent="0.2"/>
    <row r="2009" s="1" customFormat="1" ht="15" customHeight="1" x14ac:dyDescent="0.2"/>
    <row r="2010" s="1" customFormat="1" ht="15" customHeight="1" x14ac:dyDescent="0.2"/>
    <row r="2011" s="1" customFormat="1" ht="15" customHeight="1" x14ac:dyDescent="0.2"/>
    <row r="2012" s="1" customFormat="1" ht="15" customHeight="1" x14ac:dyDescent="0.2"/>
    <row r="2013" s="1" customFormat="1" ht="15" customHeight="1" x14ac:dyDescent="0.2"/>
    <row r="2014" s="1" customFormat="1" ht="15" customHeight="1" x14ac:dyDescent="0.2"/>
    <row r="2015" s="1" customFormat="1" ht="15" customHeight="1" x14ac:dyDescent="0.2"/>
    <row r="2016" s="1" customFormat="1" ht="15" customHeight="1" x14ac:dyDescent="0.2"/>
    <row r="2017" s="1" customFormat="1" ht="15" customHeight="1" x14ac:dyDescent="0.2"/>
    <row r="2018" s="1" customFormat="1" ht="15" customHeight="1" x14ac:dyDescent="0.2"/>
    <row r="2019" s="1" customFormat="1" ht="15" customHeight="1" x14ac:dyDescent="0.2"/>
    <row r="2020" s="1" customFormat="1" ht="15" customHeight="1" x14ac:dyDescent="0.2"/>
    <row r="2021" s="1" customFormat="1" ht="15" customHeight="1" x14ac:dyDescent="0.2"/>
    <row r="2022" s="1" customFormat="1" ht="15" customHeight="1" x14ac:dyDescent="0.2"/>
    <row r="2023" s="1" customFormat="1" ht="15" customHeight="1" x14ac:dyDescent="0.2"/>
    <row r="2024" s="1" customFormat="1" ht="15" customHeight="1" x14ac:dyDescent="0.2"/>
    <row r="2025" s="1" customFormat="1" ht="15" customHeight="1" x14ac:dyDescent="0.2"/>
    <row r="2026" s="1" customFormat="1" ht="15" customHeight="1" x14ac:dyDescent="0.2"/>
    <row r="2027" s="1" customFormat="1" ht="15" customHeight="1" x14ac:dyDescent="0.2"/>
    <row r="2028" s="1" customFormat="1" ht="15" customHeight="1" x14ac:dyDescent="0.2"/>
    <row r="2029" s="1" customFormat="1" ht="15" customHeight="1" x14ac:dyDescent="0.2"/>
    <row r="2030" s="1" customFormat="1" ht="15" customHeight="1" x14ac:dyDescent="0.2"/>
    <row r="2031" s="1" customFormat="1" ht="15" customHeight="1" x14ac:dyDescent="0.2"/>
    <row r="2032" s="1" customFormat="1" ht="15" customHeight="1" x14ac:dyDescent="0.2"/>
    <row r="2033" s="1" customFormat="1" ht="15" customHeight="1" x14ac:dyDescent="0.2"/>
    <row r="2034" s="1" customFormat="1" ht="15" customHeight="1" x14ac:dyDescent="0.2"/>
    <row r="2035" s="1" customFormat="1" ht="15" customHeight="1" x14ac:dyDescent="0.2"/>
    <row r="2036" s="1" customFormat="1" ht="15" customHeight="1" x14ac:dyDescent="0.2"/>
    <row r="2037" s="1" customFormat="1" ht="15" customHeight="1" x14ac:dyDescent="0.2"/>
    <row r="2038" s="1" customFormat="1" ht="15" customHeight="1" x14ac:dyDescent="0.2"/>
    <row r="2039" s="1" customFormat="1" ht="15" customHeight="1" x14ac:dyDescent="0.2"/>
    <row r="2040" s="1" customFormat="1" ht="15" customHeight="1" x14ac:dyDescent="0.2"/>
    <row r="2041" s="1" customFormat="1" ht="15" customHeight="1" x14ac:dyDescent="0.2"/>
    <row r="2042" s="1" customFormat="1" ht="15" customHeight="1" x14ac:dyDescent="0.2"/>
    <row r="2043" s="1" customFormat="1" ht="15" customHeight="1" x14ac:dyDescent="0.2"/>
    <row r="2044" s="1" customFormat="1" ht="15" customHeight="1" x14ac:dyDescent="0.2"/>
    <row r="2045" s="1" customFormat="1" ht="15" customHeight="1" x14ac:dyDescent="0.2"/>
    <row r="2046" s="1" customFormat="1" ht="15" customHeight="1" x14ac:dyDescent="0.2"/>
    <row r="2047" s="1" customFormat="1" ht="15" customHeight="1" x14ac:dyDescent="0.2"/>
    <row r="2048" s="1" customFormat="1" ht="15" customHeight="1" x14ac:dyDescent="0.2"/>
    <row r="2049" s="1" customFormat="1" ht="15" customHeight="1" x14ac:dyDescent="0.2"/>
    <row r="2050" s="1" customFormat="1" ht="15" customHeight="1" x14ac:dyDescent="0.2"/>
    <row r="2051" s="1" customFormat="1" ht="15" customHeight="1" x14ac:dyDescent="0.2"/>
    <row r="2052" s="1" customFormat="1" ht="15" customHeight="1" x14ac:dyDescent="0.2"/>
    <row r="2053" s="1" customFormat="1" ht="15" customHeight="1" x14ac:dyDescent="0.2"/>
    <row r="2054" s="1" customFormat="1" ht="15" customHeight="1" x14ac:dyDescent="0.2"/>
    <row r="2055" s="1" customFormat="1" ht="15" customHeight="1" x14ac:dyDescent="0.2"/>
    <row r="2056" s="1" customFormat="1" ht="15" customHeight="1" x14ac:dyDescent="0.2"/>
    <row r="2057" s="1" customFormat="1" ht="15" customHeight="1" x14ac:dyDescent="0.2"/>
    <row r="2058" s="1" customFormat="1" ht="15" customHeight="1" x14ac:dyDescent="0.2"/>
    <row r="2059" s="1" customFormat="1" ht="15" customHeight="1" x14ac:dyDescent="0.2"/>
    <row r="2060" s="1" customFormat="1" ht="15" customHeight="1" x14ac:dyDescent="0.2"/>
    <row r="2061" s="1" customFormat="1" ht="15" customHeight="1" x14ac:dyDescent="0.2"/>
    <row r="2062" s="1" customFormat="1" ht="15" customHeight="1" x14ac:dyDescent="0.2"/>
    <row r="2063" s="1" customFormat="1" ht="15" customHeight="1" x14ac:dyDescent="0.2"/>
    <row r="2064" s="1" customFormat="1" ht="15" customHeight="1" x14ac:dyDescent="0.2"/>
    <row r="2065" s="1" customFormat="1" ht="15" customHeight="1" x14ac:dyDescent="0.2"/>
    <row r="2066" s="1" customFormat="1" ht="15" customHeight="1" x14ac:dyDescent="0.2"/>
    <row r="2067" s="1" customFormat="1" ht="15" customHeight="1" x14ac:dyDescent="0.2"/>
    <row r="2068" s="1" customFormat="1" ht="15" customHeight="1" x14ac:dyDescent="0.2"/>
    <row r="2069" s="1" customFormat="1" ht="15" customHeight="1" x14ac:dyDescent="0.2"/>
    <row r="2070" s="1" customFormat="1" ht="15" customHeight="1" x14ac:dyDescent="0.2"/>
    <row r="2071" s="1" customFormat="1" ht="15" customHeight="1" x14ac:dyDescent="0.2"/>
    <row r="2072" s="1" customFormat="1" ht="15" customHeight="1" x14ac:dyDescent="0.2"/>
    <row r="2073" s="1" customFormat="1" ht="15" customHeight="1" x14ac:dyDescent="0.2"/>
    <row r="2074" s="1" customFormat="1" ht="15" customHeight="1" x14ac:dyDescent="0.2"/>
    <row r="2075" s="1" customFormat="1" ht="15" customHeight="1" x14ac:dyDescent="0.2"/>
    <row r="2076" s="1" customFormat="1" ht="15" customHeight="1" x14ac:dyDescent="0.2"/>
    <row r="2077" s="1" customFormat="1" ht="15" customHeight="1" x14ac:dyDescent="0.2"/>
    <row r="2078" s="1" customFormat="1" ht="15" customHeight="1" x14ac:dyDescent="0.2"/>
    <row r="2079" s="1" customFormat="1" ht="15" customHeight="1" x14ac:dyDescent="0.2"/>
    <row r="2080" s="1" customFormat="1" ht="15" customHeight="1" x14ac:dyDescent="0.2"/>
    <row r="2081" s="1" customFormat="1" ht="15" customHeight="1" x14ac:dyDescent="0.2"/>
    <row r="2082" s="1" customFormat="1" ht="15" customHeight="1" x14ac:dyDescent="0.2"/>
    <row r="2083" s="1" customFormat="1" ht="15" customHeight="1" x14ac:dyDescent="0.2"/>
    <row r="2084" s="1" customFormat="1" ht="15" customHeight="1" x14ac:dyDescent="0.2"/>
    <row r="2085" s="1" customFormat="1" ht="15" customHeight="1" x14ac:dyDescent="0.2"/>
    <row r="2086" s="1" customFormat="1" ht="15" customHeight="1" x14ac:dyDescent="0.2"/>
    <row r="2087" s="1" customFormat="1" ht="15" customHeight="1" x14ac:dyDescent="0.2"/>
    <row r="2088" s="1" customFormat="1" ht="15" customHeight="1" x14ac:dyDescent="0.2"/>
    <row r="2089" s="1" customFormat="1" ht="15" customHeight="1" x14ac:dyDescent="0.2"/>
    <row r="2090" s="1" customFormat="1" ht="15" customHeight="1" x14ac:dyDescent="0.2"/>
    <row r="2091" s="1" customFormat="1" ht="15" customHeight="1" x14ac:dyDescent="0.2"/>
    <row r="2092" s="1" customFormat="1" ht="15" customHeight="1" x14ac:dyDescent="0.2"/>
    <row r="2093" s="1" customFormat="1" ht="15" customHeight="1" x14ac:dyDescent="0.2"/>
    <row r="2094" s="1" customFormat="1" ht="15" customHeight="1" x14ac:dyDescent="0.2"/>
    <row r="2095" s="1" customFormat="1" ht="15" customHeight="1" x14ac:dyDescent="0.2"/>
    <row r="2096" s="1" customFormat="1" ht="15" customHeight="1" x14ac:dyDescent="0.2"/>
    <row r="2097" s="1" customFormat="1" ht="15" customHeight="1" x14ac:dyDescent="0.2"/>
    <row r="2098" s="1" customFormat="1" ht="15" customHeight="1" x14ac:dyDescent="0.2"/>
    <row r="2099" s="1" customFormat="1" ht="15" customHeight="1" x14ac:dyDescent="0.2"/>
    <row r="2100" s="1" customFormat="1" ht="15" customHeight="1" x14ac:dyDescent="0.2"/>
    <row r="2101" s="1" customFormat="1" ht="15" customHeight="1" x14ac:dyDescent="0.2"/>
    <row r="2102" s="1" customFormat="1" ht="15" customHeight="1" x14ac:dyDescent="0.2"/>
    <row r="2103" s="1" customFormat="1" ht="15" customHeight="1" x14ac:dyDescent="0.2"/>
    <row r="2104" s="1" customFormat="1" ht="15" customHeight="1" x14ac:dyDescent="0.2"/>
    <row r="2105" s="1" customFormat="1" ht="15" customHeight="1" x14ac:dyDescent="0.2"/>
    <row r="2106" s="1" customFormat="1" ht="15" customHeight="1" x14ac:dyDescent="0.2"/>
    <row r="2107" s="1" customFormat="1" ht="15" customHeight="1" x14ac:dyDescent="0.2"/>
    <row r="2108" s="1" customFormat="1" ht="15" customHeight="1" x14ac:dyDescent="0.2"/>
    <row r="2109" s="1" customFormat="1" ht="15" customHeight="1" x14ac:dyDescent="0.2"/>
    <row r="2110" s="1" customFormat="1" ht="15" customHeight="1" x14ac:dyDescent="0.2"/>
    <row r="2111" s="1" customFormat="1" ht="15" customHeight="1" x14ac:dyDescent="0.2"/>
    <row r="2112" s="1" customFormat="1" ht="15" customHeight="1" x14ac:dyDescent="0.2"/>
    <row r="2113" s="1" customFormat="1" ht="15" customHeight="1" x14ac:dyDescent="0.2"/>
    <row r="2114" s="1" customFormat="1" ht="15" customHeight="1" x14ac:dyDescent="0.2"/>
    <row r="2115" s="1" customFormat="1" ht="15" customHeight="1" x14ac:dyDescent="0.2"/>
    <row r="2116" s="1" customFormat="1" ht="15" customHeight="1" x14ac:dyDescent="0.2"/>
    <row r="2117" s="1" customFormat="1" ht="15" customHeight="1" x14ac:dyDescent="0.2"/>
    <row r="2118" s="1" customFormat="1" ht="15" customHeight="1" x14ac:dyDescent="0.2"/>
    <row r="2119" s="1" customFormat="1" ht="15" customHeight="1" x14ac:dyDescent="0.2"/>
    <row r="2120" s="1" customFormat="1" ht="15" customHeight="1" x14ac:dyDescent="0.2"/>
    <row r="2121" s="1" customFormat="1" ht="15" customHeight="1" x14ac:dyDescent="0.2"/>
    <row r="2122" s="1" customFormat="1" ht="15" customHeight="1" x14ac:dyDescent="0.2"/>
    <row r="2123" s="1" customFormat="1" ht="15" customHeight="1" x14ac:dyDescent="0.2"/>
    <row r="2124" s="1" customFormat="1" ht="15" customHeight="1" x14ac:dyDescent="0.2"/>
    <row r="2125" s="1" customFormat="1" ht="15" customHeight="1" x14ac:dyDescent="0.2"/>
    <row r="2126" s="1" customFormat="1" ht="15" customHeight="1" x14ac:dyDescent="0.2"/>
    <row r="2127" s="1" customFormat="1" ht="15" customHeight="1" x14ac:dyDescent="0.2"/>
    <row r="2128" s="1" customFormat="1" ht="15" customHeight="1" x14ac:dyDescent="0.2"/>
    <row r="2129" s="1" customFormat="1" ht="15" customHeight="1" x14ac:dyDescent="0.2"/>
    <row r="2130" s="1" customFormat="1" ht="15" customHeight="1" x14ac:dyDescent="0.2"/>
    <row r="2131" s="1" customFormat="1" ht="15" customHeight="1" x14ac:dyDescent="0.2"/>
    <row r="2132" s="1" customFormat="1" ht="15" customHeight="1" x14ac:dyDescent="0.2"/>
    <row r="2133" s="1" customFormat="1" ht="15" customHeight="1" x14ac:dyDescent="0.2"/>
    <row r="2134" s="1" customFormat="1" ht="15" customHeight="1" x14ac:dyDescent="0.2"/>
    <row r="2135" s="1" customFormat="1" ht="15" customHeight="1" x14ac:dyDescent="0.2"/>
    <row r="2136" s="1" customFormat="1" ht="15" customHeight="1" x14ac:dyDescent="0.2"/>
    <row r="2137" s="1" customFormat="1" ht="15" customHeight="1" x14ac:dyDescent="0.2"/>
    <row r="2138" s="1" customFormat="1" ht="15" customHeight="1" x14ac:dyDescent="0.2"/>
    <row r="2139" s="1" customFormat="1" ht="15" customHeight="1" x14ac:dyDescent="0.2"/>
    <row r="2140" s="1" customFormat="1" ht="15" customHeight="1" x14ac:dyDescent="0.2"/>
    <row r="2141" s="1" customFormat="1" ht="15" customHeight="1" x14ac:dyDescent="0.2"/>
    <row r="2142" s="1" customFormat="1" ht="15" customHeight="1" x14ac:dyDescent="0.2"/>
    <row r="2143" s="1" customFormat="1" ht="15" customHeight="1" x14ac:dyDescent="0.2"/>
    <row r="2144" s="1" customFormat="1" ht="15" customHeight="1" x14ac:dyDescent="0.2"/>
    <row r="2145" s="1" customFormat="1" ht="15" customHeight="1" x14ac:dyDescent="0.2"/>
    <row r="2146" s="1" customFormat="1" ht="15" customHeight="1" x14ac:dyDescent="0.2"/>
    <row r="2147" s="1" customFormat="1" ht="15" customHeight="1" x14ac:dyDescent="0.2"/>
    <row r="2148" s="1" customFormat="1" ht="15" customHeight="1" x14ac:dyDescent="0.2"/>
    <row r="2149" s="1" customFormat="1" ht="15" customHeight="1" x14ac:dyDescent="0.2"/>
    <row r="2150" s="1" customFormat="1" ht="15" customHeight="1" x14ac:dyDescent="0.2"/>
    <row r="2151" s="1" customFormat="1" ht="15" customHeight="1" x14ac:dyDescent="0.2"/>
    <row r="2152" s="1" customFormat="1" ht="15" customHeight="1" x14ac:dyDescent="0.2"/>
    <row r="2153" s="1" customFormat="1" ht="15" customHeight="1" x14ac:dyDescent="0.2"/>
    <row r="2154" s="1" customFormat="1" ht="15" customHeight="1" x14ac:dyDescent="0.2"/>
    <row r="2155" s="1" customFormat="1" ht="15" customHeight="1" x14ac:dyDescent="0.2"/>
    <row r="2156" s="1" customFormat="1" ht="15" customHeight="1" x14ac:dyDescent="0.2"/>
    <row r="2157" s="1" customFormat="1" ht="15" customHeight="1" x14ac:dyDescent="0.2"/>
    <row r="2158" s="1" customFormat="1" ht="15" customHeight="1" x14ac:dyDescent="0.2"/>
    <row r="2159" s="1" customFormat="1" ht="15" customHeight="1" x14ac:dyDescent="0.2"/>
    <row r="2160" s="1" customFormat="1" ht="15" customHeight="1" x14ac:dyDescent="0.2"/>
    <row r="2161" s="1" customFormat="1" ht="15" customHeight="1" x14ac:dyDescent="0.2"/>
    <row r="2162" s="1" customFormat="1" ht="15" customHeight="1" x14ac:dyDescent="0.2"/>
    <row r="2163" s="1" customFormat="1" ht="15" customHeight="1" x14ac:dyDescent="0.2"/>
    <row r="2164" s="1" customFormat="1" ht="15" customHeight="1" x14ac:dyDescent="0.2"/>
    <row r="2165" s="1" customFormat="1" ht="15" customHeight="1" x14ac:dyDescent="0.2"/>
    <row r="2166" s="1" customFormat="1" ht="15" customHeight="1" x14ac:dyDescent="0.2"/>
    <row r="2167" s="1" customFormat="1" ht="15" customHeight="1" x14ac:dyDescent="0.2"/>
    <row r="2168" s="1" customFormat="1" ht="15" customHeight="1" x14ac:dyDescent="0.2"/>
    <row r="2169" s="1" customFormat="1" ht="15" customHeight="1" x14ac:dyDescent="0.2"/>
    <row r="2170" s="1" customFormat="1" ht="15" customHeight="1" x14ac:dyDescent="0.2"/>
    <row r="2171" s="1" customFormat="1" ht="15" customHeight="1" x14ac:dyDescent="0.2"/>
    <row r="2172" s="1" customFormat="1" ht="15" customHeight="1" x14ac:dyDescent="0.2"/>
    <row r="2173" s="1" customFormat="1" ht="15" customHeight="1" x14ac:dyDescent="0.2"/>
    <row r="2174" s="1" customFormat="1" ht="15" customHeight="1" x14ac:dyDescent="0.2"/>
    <row r="2175" s="1" customFormat="1" ht="15" customHeight="1" x14ac:dyDescent="0.2"/>
    <row r="2176" s="1" customFormat="1" ht="15" customHeight="1" x14ac:dyDescent="0.2"/>
    <row r="2177" s="1" customFormat="1" ht="15" customHeight="1" x14ac:dyDescent="0.2"/>
    <row r="2178" s="1" customFormat="1" ht="15" customHeight="1" x14ac:dyDescent="0.2"/>
    <row r="2179" s="1" customFormat="1" ht="15" customHeight="1" x14ac:dyDescent="0.2"/>
    <row r="2180" s="1" customFormat="1" ht="15" customHeight="1" x14ac:dyDescent="0.2"/>
    <row r="2181" s="1" customFormat="1" ht="15" customHeight="1" x14ac:dyDescent="0.2"/>
    <row r="2182" s="1" customFormat="1" ht="15" customHeight="1" x14ac:dyDescent="0.2"/>
    <row r="2183" s="1" customFormat="1" ht="15" customHeight="1" x14ac:dyDescent="0.2"/>
    <row r="2184" s="1" customFormat="1" ht="15" customHeight="1" x14ac:dyDescent="0.2"/>
    <row r="2185" s="1" customFormat="1" ht="15" customHeight="1" x14ac:dyDescent="0.2"/>
    <row r="2186" s="1" customFormat="1" ht="15" customHeight="1" x14ac:dyDescent="0.2"/>
    <row r="2187" s="1" customFormat="1" ht="15" customHeight="1" x14ac:dyDescent="0.2"/>
    <row r="2188" s="1" customFormat="1" ht="15" customHeight="1" x14ac:dyDescent="0.2"/>
    <row r="2189" s="1" customFormat="1" ht="15" customHeight="1" x14ac:dyDescent="0.2"/>
    <row r="2190" s="1" customFormat="1" ht="15" customHeight="1" x14ac:dyDescent="0.2"/>
    <row r="2191" s="1" customFormat="1" ht="15" customHeight="1" x14ac:dyDescent="0.2"/>
    <row r="2192" s="1" customFormat="1" ht="15" customHeight="1" x14ac:dyDescent="0.2"/>
    <row r="2193" s="1" customFormat="1" ht="15" customHeight="1" x14ac:dyDescent="0.2"/>
    <row r="2194" s="1" customFormat="1" ht="15" customHeight="1" x14ac:dyDescent="0.2"/>
    <row r="2195" s="1" customFormat="1" ht="15" customHeight="1" x14ac:dyDescent="0.2"/>
    <row r="2196" s="1" customFormat="1" ht="15" customHeight="1" x14ac:dyDescent="0.2"/>
    <row r="2197" s="1" customFormat="1" ht="15" customHeight="1" x14ac:dyDescent="0.2"/>
    <row r="2198" s="1" customFormat="1" ht="15" customHeight="1" x14ac:dyDescent="0.2"/>
    <row r="2199" s="1" customFormat="1" ht="15" customHeight="1" x14ac:dyDescent="0.2"/>
    <row r="2200" s="1" customFormat="1" ht="15" customHeight="1" x14ac:dyDescent="0.2"/>
    <row r="2201" s="1" customFormat="1" ht="15" customHeight="1" x14ac:dyDescent="0.2"/>
    <row r="2202" s="1" customFormat="1" ht="15" customHeight="1" x14ac:dyDescent="0.2"/>
    <row r="2203" s="1" customFormat="1" ht="15" customHeight="1" x14ac:dyDescent="0.2"/>
    <row r="2204" s="1" customFormat="1" ht="15" customHeight="1" x14ac:dyDescent="0.2"/>
    <row r="2205" s="1" customFormat="1" ht="15" customHeight="1" x14ac:dyDescent="0.2"/>
    <row r="2206" s="1" customFormat="1" ht="15" customHeight="1" x14ac:dyDescent="0.2"/>
    <row r="2207" s="1" customFormat="1" ht="15" customHeight="1" x14ac:dyDescent="0.2"/>
    <row r="2208" s="1" customFormat="1" ht="15" customHeight="1" x14ac:dyDescent="0.2"/>
    <row r="2209" s="1" customFormat="1" ht="15" customHeight="1" x14ac:dyDescent="0.2"/>
    <row r="2210" s="1" customFormat="1" ht="15" customHeight="1" x14ac:dyDescent="0.2"/>
    <row r="2211" s="1" customFormat="1" ht="15" customHeight="1" x14ac:dyDescent="0.2"/>
    <row r="2212" s="1" customFormat="1" ht="15" customHeight="1" x14ac:dyDescent="0.2"/>
    <row r="2213" s="1" customFormat="1" ht="15" customHeight="1" x14ac:dyDescent="0.2"/>
    <row r="2214" s="1" customFormat="1" ht="15" customHeight="1" x14ac:dyDescent="0.2"/>
    <row r="2215" s="1" customFormat="1" ht="15" customHeight="1" x14ac:dyDescent="0.2"/>
    <row r="2216" s="1" customFormat="1" ht="15" customHeight="1" x14ac:dyDescent="0.2"/>
    <row r="2217" s="1" customFormat="1" ht="15" customHeight="1" x14ac:dyDescent="0.2"/>
    <row r="2218" s="1" customFormat="1" ht="15" customHeight="1" x14ac:dyDescent="0.2"/>
    <row r="2219" s="1" customFormat="1" ht="15" customHeight="1" x14ac:dyDescent="0.2"/>
    <row r="2220" s="1" customFormat="1" ht="15" customHeight="1" x14ac:dyDescent="0.2"/>
    <row r="2221" s="1" customFormat="1" ht="15" customHeight="1" x14ac:dyDescent="0.2"/>
    <row r="2222" s="1" customFormat="1" ht="15" customHeight="1" x14ac:dyDescent="0.2"/>
    <row r="2223" s="1" customFormat="1" ht="15" customHeight="1" x14ac:dyDescent="0.2"/>
    <row r="2224" s="1" customFormat="1" ht="15" customHeight="1" x14ac:dyDescent="0.2"/>
    <row r="2225" s="1" customFormat="1" ht="15" customHeight="1" x14ac:dyDescent="0.2"/>
    <row r="2226" s="1" customFormat="1" ht="15" customHeight="1" x14ac:dyDescent="0.2"/>
    <row r="2227" s="1" customFormat="1" ht="15" customHeight="1" x14ac:dyDescent="0.2"/>
    <row r="2228" s="1" customFormat="1" ht="15" customHeight="1" x14ac:dyDescent="0.2"/>
    <row r="2229" s="1" customFormat="1" ht="15" customHeight="1" x14ac:dyDescent="0.2"/>
    <row r="2230" s="1" customFormat="1" ht="15" customHeight="1" x14ac:dyDescent="0.2"/>
    <row r="2231" s="1" customFormat="1" ht="15" customHeight="1" x14ac:dyDescent="0.2"/>
    <row r="2232" s="1" customFormat="1" ht="15" customHeight="1" x14ac:dyDescent="0.2"/>
    <row r="2233" s="1" customFormat="1" ht="15" customHeight="1" x14ac:dyDescent="0.2"/>
    <row r="2234" s="1" customFormat="1" ht="15" customHeight="1" x14ac:dyDescent="0.2"/>
    <row r="2235" s="1" customFormat="1" ht="15" customHeight="1" x14ac:dyDescent="0.2"/>
    <row r="2236" s="1" customFormat="1" ht="15" customHeight="1" x14ac:dyDescent="0.2"/>
    <row r="2237" s="1" customFormat="1" ht="15" customHeight="1" x14ac:dyDescent="0.2"/>
    <row r="2238" s="1" customFormat="1" ht="15" customHeight="1" x14ac:dyDescent="0.2"/>
    <row r="2239" s="1" customFormat="1" ht="15" customHeight="1" x14ac:dyDescent="0.2"/>
    <row r="2240" s="1" customFormat="1" ht="15" customHeight="1" x14ac:dyDescent="0.2"/>
    <row r="2241" s="1" customFormat="1" ht="15" customHeight="1" x14ac:dyDescent="0.2"/>
    <row r="2242" s="1" customFormat="1" ht="15" customHeight="1" x14ac:dyDescent="0.2"/>
    <row r="2243" s="1" customFormat="1" ht="15" customHeight="1" x14ac:dyDescent="0.2"/>
    <row r="2244" s="1" customFormat="1" ht="15" customHeight="1" x14ac:dyDescent="0.2"/>
    <row r="2245" s="1" customFormat="1" ht="15" customHeight="1" x14ac:dyDescent="0.2"/>
    <row r="2246" s="1" customFormat="1" ht="15" customHeight="1" x14ac:dyDescent="0.2"/>
    <row r="2247" s="1" customFormat="1" ht="15" customHeight="1" x14ac:dyDescent="0.2"/>
    <row r="2248" s="1" customFormat="1" ht="15" customHeight="1" x14ac:dyDescent="0.2"/>
    <row r="2249" s="1" customFormat="1" ht="15" customHeight="1" x14ac:dyDescent="0.2"/>
    <row r="2250" s="1" customFormat="1" ht="15" customHeight="1" x14ac:dyDescent="0.2"/>
    <row r="2251" s="1" customFormat="1" ht="15" customHeight="1" x14ac:dyDescent="0.2"/>
    <row r="2252" s="1" customFormat="1" ht="15" customHeight="1" x14ac:dyDescent="0.2"/>
    <row r="2253" s="1" customFormat="1" ht="15" customHeight="1" x14ac:dyDescent="0.2"/>
    <row r="2254" s="1" customFormat="1" ht="15" customHeight="1" x14ac:dyDescent="0.2"/>
    <row r="2255" s="1" customFormat="1" ht="15" customHeight="1" x14ac:dyDescent="0.2"/>
    <row r="2256" s="1" customFormat="1" ht="15" customHeight="1" x14ac:dyDescent="0.2"/>
    <row r="2257" s="1" customFormat="1" ht="15" customHeight="1" x14ac:dyDescent="0.2"/>
    <row r="2258" s="1" customFormat="1" ht="15" customHeight="1" x14ac:dyDescent="0.2"/>
    <row r="2259" s="1" customFormat="1" ht="15" customHeight="1" x14ac:dyDescent="0.2"/>
    <row r="2260" s="1" customFormat="1" ht="15" customHeight="1" x14ac:dyDescent="0.2"/>
    <row r="2261" s="1" customFormat="1" ht="15" customHeight="1" x14ac:dyDescent="0.2"/>
    <row r="2262" s="1" customFormat="1" ht="15" customHeight="1" x14ac:dyDescent="0.2"/>
    <row r="2263" s="1" customFormat="1" ht="15" customHeight="1" x14ac:dyDescent="0.2"/>
    <row r="2264" s="1" customFormat="1" ht="15" customHeight="1" x14ac:dyDescent="0.2"/>
    <row r="2265" s="1" customFormat="1" ht="15" customHeight="1" x14ac:dyDescent="0.2"/>
    <row r="2266" s="1" customFormat="1" ht="15" customHeight="1" x14ac:dyDescent="0.2"/>
    <row r="2267" s="1" customFormat="1" ht="15" customHeight="1" x14ac:dyDescent="0.2"/>
    <row r="2268" s="1" customFormat="1" ht="15" customHeight="1" x14ac:dyDescent="0.2"/>
    <row r="2269" s="1" customFormat="1" ht="15" customHeight="1" x14ac:dyDescent="0.2"/>
    <row r="2270" s="1" customFormat="1" ht="15" customHeight="1" x14ac:dyDescent="0.2"/>
    <row r="2271" s="1" customFormat="1" ht="15" customHeight="1" x14ac:dyDescent="0.2"/>
    <row r="2272" s="1" customFormat="1" ht="15" customHeight="1" x14ac:dyDescent="0.2"/>
    <row r="2273" s="1" customFormat="1" ht="15" customHeight="1" x14ac:dyDescent="0.2"/>
    <row r="2274" s="1" customFormat="1" ht="15" customHeight="1" x14ac:dyDescent="0.2"/>
    <row r="2275" s="1" customFormat="1" ht="15" customHeight="1" x14ac:dyDescent="0.2"/>
    <row r="2276" s="1" customFormat="1" ht="15" customHeight="1" x14ac:dyDescent="0.2"/>
    <row r="2277" s="1" customFormat="1" ht="15" customHeight="1" x14ac:dyDescent="0.2"/>
    <row r="2278" s="1" customFormat="1" ht="15" customHeight="1" x14ac:dyDescent="0.2"/>
    <row r="2279" s="1" customFormat="1" ht="15" customHeight="1" x14ac:dyDescent="0.2"/>
    <row r="2280" s="1" customFormat="1" ht="15" customHeight="1" x14ac:dyDescent="0.2"/>
    <row r="2281" s="1" customFormat="1" ht="15" customHeight="1" x14ac:dyDescent="0.2"/>
    <row r="2282" s="1" customFormat="1" ht="15" customHeight="1" x14ac:dyDescent="0.2"/>
    <row r="2283" s="1" customFormat="1" ht="15" customHeight="1" x14ac:dyDescent="0.2"/>
    <row r="2284" s="1" customFormat="1" ht="15" customHeight="1" x14ac:dyDescent="0.2"/>
    <row r="2285" s="1" customFormat="1" ht="15" customHeight="1" x14ac:dyDescent="0.2"/>
    <row r="2286" s="1" customFormat="1" ht="15" customHeight="1" x14ac:dyDescent="0.2"/>
    <row r="2287" s="1" customFormat="1" ht="15" customHeight="1" x14ac:dyDescent="0.2"/>
    <row r="2288" s="1" customFormat="1" ht="15" customHeight="1" x14ac:dyDescent="0.2"/>
    <row r="2289" s="1" customFormat="1" ht="15" customHeight="1" x14ac:dyDescent="0.2"/>
    <row r="2290" s="1" customFormat="1" ht="15" customHeight="1" x14ac:dyDescent="0.2"/>
    <row r="2291" s="1" customFormat="1" ht="15" customHeight="1" x14ac:dyDescent="0.2"/>
    <row r="2292" s="1" customFormat="1" ht="15" customHeight="1" x14ac:dyDescent="0.2"/>
    <row r="2293" s="1" customFormat="1" ht="15" customHeight="1" x14ac:dyDescent="0.2"/>
    <row r="2294" s="1" customFormat="1" ht="15" customHeight="1" x14ac:dyDescent="0.2"/>
    <row r="2295" s="1" customFormat="1" ht="15" customHeight="1" x14ac:dyDescent="0.2"/>
    <row r="2296" s="1" customFormat="1" ht="15" customHeight="1" x14ac:dyDescent="0.2"/>
    <row r="2297" s="1" customFormat="1" ht="15" customHeight="1" x14ac:dyDescent="0.2"/>
    <row r="2298" s="1" customFormat="1" ht="15" customHeight="1" x14ac:dyDescent="0.2"/>
    <row r="2299" s="1" customFormat="1" ht="15" customHeight="1" x14ac:dyDescent="0.2"/>
    <row r="2300" s="1" customFormat="1" ht="15" customHeight="1" x14ac:dyDescent="0.2"/>
    <row r="2301" s="1" customFormat="1" ht="15" customHeight="1" x14ac:dyDescent="0.2"/>
    <row r="2302" s="1" customFormat="1" ht="15" customHeight="1" x14ac:dyDescent="0.2"/>
    <row r="2303" s="1" customFormat="1" ht="15" customHeight="1" x14ac:dyDescent="0.2"/>
    <row r="2304" s="1" customFormat="1" ht="15" customHeight="1" x14ac:dyDescent="0.2"/>
    <row r="2305" s="1" customFormat="1" ht="15" customHeight="1" x14ac:dyDescent="0.2"/>
    <row r="2306" s="1" customFormat="1" ht="15" customHeight="1" x14ac:dyDescent="0.2"/>
    <row r="2307" s="1" customFormat="1" ht="15" customHeight="1" x14ac:dyDescent="0.2"/>
    <row r="2308" s="1" customFormat="1" ht="15" customHeight="1" x14ac:dyDescent="0.2"/>
    <row r="2309" s="1" customFormat="1" ht="15" customHeight="1" x14ac:dyDescent="0.2"/>
    <row r="2310" s="1" customFormat="1" ht="15" customHeight="1" x14ac:dyDescent="0.2"/>
    <row r="2311" s="1" customFormat="1" ht="15" customHeight="1" x14ac:dyDescent="0.2"/>
    <row r="2312" s="1" customFormat="1" ht="15" customHeight="1" x14ac:dyDescent="0.2"/>
    <row r="2313" s="1" customFormat="1" ht="15" customHeight="1" x14ac:dyDescent="0.2"/>
    <row r="2314" s="1" customFormat="1" ht="15" customHeight="1" x14ac:dyDescent="0.2"/>
    <row r="2315" s="1" customFormat="1" ht="15" customHeight="1" x14ac:dyDescent="0.2"/>
    <row r="2316" s="1" customFormat="1" ht="15" customHeight="1" x14ac:dyDescent="0.2"/>
    <row r="2317" s="1" customFormat="1" ht="15" customHeight="1" x14ac:dyDescent="0.2"/>
    <row r="2318" s="1" customFormat="1" ht="15" customHeight="1" x14ac:dyDescent="0.2"/>
    <row r="2319" s="1" customFormat="1" ht="15" customHeight="1" x14ac:dyDescent="0.2"/>
    <row r="2320" s="1" customFormat="1" ht="15" customHeight="1" x14ac:dyDescent="0.2"/>
    <row r="2321" s="1" customFormat="1" ht="15" customHeight="1" x14ac:dyDescent="0.2"/>
    <row r="2322" s="1" customFormat="1" ht="15" customHeight="1" x14ac:dyDescent="0.2"/>
    <row r="2323" s="1" customFormat="1" ht="15" customHeight="1" x14ac:dyDescent="0.2"/>
    <row r="2324" s="1" customFormat="1" ht="15" customHeight="1" x14ac:dyDescent="0.2"/>
    <row r="2325" s="1" customFormat="1" ht="15" customHeight="1" x14ac:dyDescent="0.2"/>
    <row r="2326" s="1" customFormat="1" ht="15" customHeight="1" x14ac:dyDescent="0.2"/>
    <row r="2327" s="1" customFormat="1" ht="15" customHeight="1" x14ac:dyDescent="0.2"/>
    <row r="2328" s="1" customFormat="1" ht="15" customHeight="1" x14ac:dyDescent="0.2"/>
    <row r="2329" s="1" customFormat="1" ht="15" customHeight="1" x14ac:dyDescent="0.2"/>
    <row r="2330" s="1" customFormat="1" ht="15" customHeight="1" x14ac:dyDescent="0.2"/>
    <row r="2331" s="1" customFormat="1" ht="15" customHeight="1" x14ac:dyDescent="0.2"/>
    <row r="2332" s="1" customFormat="1" ht="15" customHeight="1" x14ac:dyDescent="0.2"/>
    <row r="2333" s="1" customFormat="1" ht="15" customHeight="1" x14ac:dyDescent="0.2"/>
    <row r="2334" s="1" customFormat="1" ht="15" customHeight="1" x14ac:dyDescent="0.2"/>
    <row r="2335" s="1" customFormat="1" ht="15" customHeight="1" x14ac:dyDescent="0.2"/>
    <row r="2336" s="1" customFormat="1" ht="15" customHeight="1" x14ac:dyDescent="0.2"/>
    <row r="2337" s="1" customFormat="1" ht="15" customHeight="1" x14ac:dyDescent="0.2"/>
    <row r="2338" s="1" customFormat="1" ht="15" customHeight="1" x14ac:dyDescent="0.2"/>
    <row r="2339" s="1" customFormat="1" ht="15" customHeight="1" x14ac:dyDescent="0.2"/>
    <row r="2340" s="1" customFormat="1" ht="15" customHeight="1" x14ac:dyDescent="0.2"/>
    <row r="2341" s="1" customFormat="1" ht="15" customHeight="1" x14ac:dyDescent="0.2"/>
    <row r="2342" s="1" customFormat="1" ht="15" customHeight="1" x14ac:dyDescent="0.2"/>
    <row r="2343" s="1" customFormat="1" ht="15" customHeight="1" x14ac:dyDescent="0.2"/>
    <row r="2344" s="1" customFormat="1" ht="15" customHeight="1" x14ac:dyDescent="0.2"/>
    <row r="2345" s="1" customFormat="1" ht="15" customHeight="1" x14ac:dyDescent="0.2"/>
    <row r="2346" s="1" customFormat="1" ht="15" customHeight="1" x14ac:dyDescent="0.2"/>
    <row r="2347" s="1" customFormat="1" ht="15" customHeight="1" x14ac:dyDescent="0.2"/>
    <row r="2348" s="1" customFormat="1" ht="15" customHeight="1" x14ac:dyDescent="0.2"/>
    <row r="2349" s="1" customFormat="1" ht="15" customHeight="1" x14ac:dyDescent="0.2"/>
    <row r="2350" s="1" customFormat="1" ht="15" customHeight="1" x14ac:dyDescent="0.2"/>
    <row r="2351" s="1" customFormat="1" ht="15" customHeight="1" x14ac:dyDescent="0.2"/>
    <row r="2352" s="1" customFormat="1" ht="15" customHeight="1" x14ac:dyDescent="0.2"/>
    <row r="2353" s="1" customFormat="1" ht="15" customHeight="1" x14ac:dyDescent="0.2"/>
    <row r="2354" s="1" customFormat="1" ht="15" customHeight="1" x14ac:dyDescent="0.2"/>
    <row r="2355" s="1" customFormat="1" ht="15" customHeight="1" x14ac:dyDescent="0.2"/>
    <row r="2356" s="1" customFormat="1" ht="15" customHeight="1" x14ac:dyDescent="0.2"/>
    <row r="2357" s="1" customFormat="1" ht="15" customHeight="1" x14ac:dyDescent="0.2"/>
    <row r="2358" s="1" customFormat="1" ht="15" customHeight="1" x14ac:dyDescent="0.2"/>
    <row r="2359" s="1" customFormat="1" ht="15" customHeight="1" x14ac:dyDescent="0.2"/>
    <row r="2360" s="1" customFormat="1" ht="15" customHeight="1" x14ac:dyDescent="0.2"/>
    <row r="2361" s="1" customFormat="1" ht="15" customHeight="1" x14ac:dyDescent="0.2"/>
    <row r="2362" s="1" customFormat="1" ht="15" customHeight="1" x14ac:dyDescent="0.2"/>
    <row r="2363" s="1" customFormat="1" ht="15" customHeight="1" x14ac:dyDescent="0.2"/>
    <row r="2364" s="1" customFormat="1" ht="15" customHeight="1" x14ac:dyDescent="0.2"/>
    <row r="2365" s="1" customFormat="1" ht="15" customHeight="1" x14ac:dyDescent="0.2"/>
    <row r="2366" s="1" customFormat="1" ht="15" customHeight="1" x14ac:dyDescent="0.2"/>
    <row r="2367" s="1" customFormat="1" ht="15" customHeight="1" x14ac:dyDescent="0.2"/>
    <row r="2368" s="1" customFormat="1" ht="15" customHeight="1" x14ac:dyDescent="0.2"/>
    <row r="2369" s="1" customFormat="1" ht="15" customHeight="1" x14ac:dyDescent="0.2"/>
    <row r="2370" s="1" customFormat="1" ht="15" customHeight="1" x14ac:dyDescent="0.2"/>
    <row r="2371" s="1" customFormat="1" ht="15" customHeight="1" x14ac:dyDescent="0.2"/>
    <row r="2372" s="1" customFormat="1" ht="15" customHeight="1" x14ac:dyDescent="0.2"/>
    <row r="2373" s="1" customFormat="1" ht="15" customHeight="1" x14ac:dyDescent="0.2"/>
    <row r="2374" s="1" customFormat="1" ht="15" customHeight="1" x14ac:dyDescent="0.2"/>
    <row r="2375" s="1" customFormat="1" ht="15" customHeight="1" x14ac:dyDescent="0.2"/>
    <row r="2376" s="1" customFormat="1" ht="15" customHeight="1" x14ac:dyDescent="0.2"/>
    <row r="2377" s="1" customFormat="1" ht="15" customHeight="1" x14ac:dyDescent="0.2"/>
    <row r="2378" s="1" customFormat="1" ht="15" customHeight="1" x14ac:dyDescent="0.2"/>
    <row r="2379" s="1" customFormat="1" ht="15" customHeight="1" x14ac:dyDescent="0.2"/>
    <row r="2380" s="1" customFormat="1" ht="15" customHeight="1" x14ac:dyDescent="0.2"/>
    <row r="2381" s="1" customFormat="1" ht="15" customHeight="1" x14ac:dyDescent="0.2"/>
    <row r="2382" s="1" customFormat="1" ht="15" customHeight="1" x14ac:dyDescent="0.2"/>
    <row r="2383" s="1" customFormat="1" ht="15" customHeight="1" x14ac:dyDescent="0.2"/>
    <row r="2384" s="1" customFormat="1" ht="15" customHeight="1" x14ac:dyDescent="0.2"/>
    <row r="2385" s="1" customFormat="1" ht="15" customHeight="1" x14ac:dyDescent="0.2"/>
    <row r="2386" s="1" customFormat="1" ht="15" customHeight="1" x14ac:dyDescent="0.2"/>
    <row r="2387" s="1" customFormat="1" ht="15" customHeight="1" x14ac:dyDescent="0.2"/>
    <row r="2388" s="1" customFormat="1" ht="15" customHeight="1" x14ac:dyDescent="0.2"/>
    <row r="2389" s="1" customFormat="1" ht="15" customHeight="1" x14ac:dyDescent="0.2"/>
    <row r="2390" s="1" customFormat="1" ht="15" customHeight="1" x14ac:dyDescent="0.2"/>
    <row r="2391" s="1" customFormat="1" ht="15" customHeight="1" x14ac:dyDescent="0.2"/>
    <row r="2392" s="1" customFormat="1" ht="15" customHeight="1" x14ac:dyDescent="0.2"/>
    <row r="2393" s="1" customFormat="1" ht="15" customHeight="1" x14ac:dyDescent="0.2"/>
    <row r="2394" s="1" customFormat="1" ht="15" customHeight="1" x14ac:dyDescent="0.2"/>
    <row r="2395" s="1" customFormat="1" ht="15" customHeight="1" x14ac:dyDescent="0.2"/>
    <row r="2396" s="1" customFormat="1" ht="15" customHeight="1" x14ac:dyDescent="0.2"/>
    <row r="2397" s="1" customFormat="1" ht="15" customHeight="1" x14ac:dyDescent="0.2"/>
    <row r="2398" s="1" customFormat="1" ht="15" customHeight="1" x14ac:dyDescent="0.2"/>
    <row r="2399" s="1" customFormat="1" ht="15" customHeight="1" x14ac:dyDescent="0.2"/>
    <row r="2400" s="1" customFormat="1" ht="15" customHeight="1" x14ac:dyDescent="0.2"/>
    <row r="2401" s="1" customFormat="1" ht="15" customHeight="1" x14ac:dyDescent="0.2"/>
    <row r="2402" s="1" customFormat="1" ht="15" customHeight="1" x14ac:dyDescent="0.2"/>
    <row r="2403" s="1" customFormat="1" ht="15" customHeight="1" x14ac:dyDescent="0.2"/>
    <row r="2404" s="1" customFormat="1" ht="15" customHeight="1" x14ac:dyDescent="0.2"/>
    <row r="2405" s="1" customFormat="1" ht="15" customHeight="1" x14ac:dyDescent="0.2"/>
    <row r="2406" s="1" customFormat="1" ht="15" customHeight="1" x14ac:dyDescent="0.2"/>
    <row r="2407" s="1" customFormat="1" ht="15" customHeight="1" x14ac:dyDescent="0.2"/>
    <row r="2408" s="1" customFormat="1" ht="15" customHeight="1" x14ac:dyDescent="0.2"/>
    <row r="2409" s="1" customFormat="1" ht="15" customHeight="1" x14ac:dyDescent="0.2"/>
    <row r="2410" s="1" customFormat="1" ht="15" customHeight="1" x14ac:dyDescent="0.2"/>
    <row r="2411" s="1" customFormat="1" ht="15" customHeight="1" x14ac:dyDescent="0.2"/>
    <row r="2412" s="1" customFormat="1" ht="15" customHeight="1" x14ac:dyDescent="0.2"/>
    <row r="2413" s="1" customFormat="1" ht="15" customHeight="1" x14ac:dyDescent="0.2"/>
    <row r="2414" s="1" customFormat="1" ht="15" customHeight="1" x14ac:dyDescent="0.2"/>
    <row r="2415" s="1" customFormat="1" ht="15" customHeight="1" x14ac:dyDescent="0.2"/>
    <row r="2416" s="1" customFormat="1" ht="15" customHeight="1" x14ac:dyDescent="0.2"/>
    <row r="2417" s="1" customFormat="1" ht="15" customHeight="1" x14ac:dyDescent="0.2"/>
    <row r="2418" s="1" customFormat="1" ht="15" customHeight="1" x14ac:dyDescent="0.2"/>
    <row r="2419" s="1" customFormat="1" ht="15" customHeight="1" x14ac:dyDescent="0.2"/>
    <row r="2420" s="1" customFormat="1" ht="15" customHeight="1" x14ac:dyDescent="0.2"/>
    <row r="2421" s="1" customFormat="1" ht="15" customHeight="1" x14ac:dyDescent="0.2"/>
    <row r="2422" s="1" customFormat="1" ht="15" customHeight="1" x14ac:dyDescent="0.2"/>
    <row r="2423" s="1" customFormat="1" ht="15" customHeight="1" x14ac:dyDescent="0.2"/>
    <row r="2424" s="1" customFormat="1" ht="15" customHeight="1" x14ac:dyDescent="0.2"/>
    <row r="2425" s="1" customFormat="1" ht="15" customHeight="1" x14ac:dyDescent="0.2"/>
    <row r="2426" s="1" customFormat="1" ht="15" customHeight="1" x14ac:dyDescent="0.2"/>
    <row r="2427" s="1" customFormat="1" ht="15" customHeight="1" x14ac:dyDescent="0.2"/>
    <row r="2428" s="1" customFormat="1" ht="15" customHeight="1" x14ac:dyDescent="0.2"/>
    <row r="2429" s="1" customFormat="1" ht="15" customHeight="1" x14ac:dyDescent="0.2"/>
    <row r="2430" s="1" customFormat="1" ht="15" customHeight="1" x14ac:dyDescent="0.2"/>
    <row r="2431" s="1" customFormat="1" ht="15" customHeight="1" x14ac:dyDescent="0.2"/>
    <row r="2432" s="1" customFormat="1" ht="15" customHeight="1" x14ac:dyDescent="0.2"/>
    <row r="2433" s="1" customFormat="1" ht="15" customHeight="1" x14ac:dyDescent="0.2"/>
    <row r="2434" s="1" customFormat="1" ht="15" customHeight="1" x14ac:dyDescent="0.2"/>
    <row r="2435" s="1" customFormat="1" ht="15" customHeight="1" x14ac:dyDescent="0.2"/>
    <row r="2436" s="1" customFormat="1" ht="15" customHeight="1" x14ac:dyDescent="0.2"/>
    <row r="2437" s="1" customFormat="1" ht="15" customHeight="1" x14ac:dyDescent="0.2"/>
    <row r="2438" s="1" customFormat="1" ht="15" customHeight="1" x14ac:dyDescent="0.2"/>
    <row r="2439" s="1" customFormat="1" ht="15" customHeight="1" x14ac:dyDescent="0.2"/>
    <row r="2440" s="1" customFormat="1" ht="15" customHeight="1" x14ac:dyDescent="0.2"/>
    <row r="2441" s="1" customFormat="1" ht="15" customHeight="1" x14ac:dyDescent="0.2"/>
    <row r="2442" s="1" customFormat="1" ht="15" customHeight="1" x14ac:dyDescent="0.2"/>
    <row r="2443" s="1" customFormat="1" ht="15" customHeight="1" x14ac:dyDescent="0.2"/>
    <row r="2444" s="1" customFormat="1" ht="15" customHeight="1" x14ac:dyDescent="0.2"/>
    <row r="2445" s="1" customFormat="1" ht="15" customHeight="1" x14ac:dyDescent="0.2"/>
    <row r="2446" s="1" customFormat="1" ht="15" customHeight="1" x14ac:dyDescent="0.2"/>
    <row r="2447" s="1" customFormat="1" ht="15" customHeight="1" x14ac:dyDescent="0.2"/>
    <row r="2448" s="1" customFormat="1" ht="15" customHeight="1" x14ac:dyDescent="0.2"/>
    <row r="2449" s="1" customFormat="1" ht="15" customHeight="1" x14ac:dyDescent="0.2"/>
    <row r="2450" s="1" customFormat="1" ht="15" customHeight="1" x14ac:dyDescent="0.2"/>
    <row r="2451" s="1" customFormat="1" ht="15" customHeight="1" x14ac:dyDescent="0.2"/>
    <row r="2452" s="1" customFormat="1" ht="15" customHeight="1" x14ac:dyDescent="0.2"/>
    <row r="2453" s="1" customFormat="1" ht="15" customHeight="1" x14ac:dyDescent="0.2"/>
    <row r="2454" s="1" customFormat="1" ht="15" customHeight="1" x14ac:dyDescent="0.2"/>
    <row r="2455" s="1" customFormat="1" ht="15" customHeight="1" x14ac:dyDescent="0.2"/>
    <row r="2456" s="1" customFormat="1" ht="15" customHeight="1" x14ac:dyDescent="0.2"/>
    <row r="2457" s="1" customFormat="1" ht="15" customHeight="1" x14ac:dyDescent="0.2"/>
    <row r="2458" s="1" customFormat="1" ht="15" customHeight="1" x14ac:dyDescent="0.2"/>
    <row r="2459" s="1" customFormat="1" ht="15" customHeight="1" x14ac:dyDescent="0.2"/>
    <row r="2460" s="1" customFormat="1" ht="15" customHeight="1" x14ac:dyDescent="0.2"/>
    <row r="2461" s="1" customFormat="1" ht="15" customHeight="1" x14ac:dyDescent="0.2"/>
    <row r="2462" s="1" customFormat="1" ht="15" customHeight="1" x14ac:dyDescent="0.2"/>
    <row r="2463" s="1" customFormat="1" ht="15" customHeight="1" x14ac:dyDescent="0.2"/>
    <row r="2464" s="1" customFormat="1" ht="15" customHeight="1" x14ac:dyDescent="0.2"/>
    <row r="2465" s="1" customFormat="1" ht="15" customHeight="1" x14ac:dyDescent="0.2"/>
    <row r="2466" s="1" customFormat="1" ht="15" customHeight="1" x14ac:dyDescent="0.2"/>
    <row r="2467" s="1" customFormat="1" ht="15" customHeight="1" x14ac:dyDescent="0.2"/>
    <row r="2468" s="1" customFormat="1" ht="15" customHeight="1" x14ac:dyDescent="0.2"/>
    <row r="2469" s="1" customFormat="1" ht="15" customHeight="1" x14ac:dyDescent="0.2"/>
    <row r="2470" s="1" customFormat="1" ht="15" customHeight="1" x14ac:dyDescent="0.2"/>
    <row r="2471" s="1" customFormat="1" ht="15" customHeight="1" x14ac:dyDescent="0.2"/>
    <row r="2472" s="1" customFormat="1" ht="15" customHeight="1" x14ac:dyDescent="0.2"/>
    <row r="2473" s="1" customFormat="1" ht="15" customHeight="1" x14ac:dyDescent="0.2"/>
    <row r="2474" s="1" customFormat="1" ht="15" customHeight="1" x14ac:dyDescent="0.2"/>
    <row r="2475" s="1" customFormat="1" ht="15" customHeight="1" x14ac:dyDescent="0.2"/>
    <row r="2476" s="1" customFormat="1" ht="15" customHeight="1" x14ac:dyDescent="0.2"/>
    <row r="2477" s="1" customFormat="1" ht="15" customHeight="1" x14ac:dyDescent="0.2"/>
    <row r="2478" s="1" customFormat="1" ht="15" customHeight="1" x14ac:dyDescent="0.2"/>
    <row r="2479" s="1" customFormat="1" ht="15" customHeight="1" x14ac:dyDescent="0.2"/>
    <row r="2480" s="1" customFormat="1" ht="15" customHeight="1" x14ac:dyDescent="0.2"/>
    <row r="2481" s="1" customFormat="1" ht="15" customHeight="1" x14ac:dyDescent="0.2"/>
    <row r="2482" s="1" customFormat="1" ht="15" customHeight="1" x14ac:dyDescent="0.2"/>
    <row r="2483" s="1" customFormat="1" ht="15" customHeight="1" x14ac:dyDescent="0.2"/>
    <row r="2484" s="1" customFormat="1" ht="15" customHeight="1" x14ac:dyDescent="0.2"/>
    <row r="2485" s="1" customFormat="1" ht="15" customHeight="1" x14ac:dyDescent="0.2"/>
    <row r="2486" s="1" customFormat="1" ht="15" customHeight="1" x14ac:dyDescent="0.2"/>
    <row r="2487" s="1" customFormat="1" ht="15" customHeight="1" x14ac:dyDescent="0.2"/>
    <row r="2488" s="1" customFormat="1" ht="15" customHeight="1" x14ac:dyDescent="0.2"/>
    <row r="2489" s="1" customFormat="1" ht="15" customHeight="1" x14ac:dyDescent="0.2"/>
    <row r="2490" s="1" customFormat="1" ht="15" customHeight="1" x14ac:dyDescent="0.2"/>
    <row r="2491" s="1" customFormat="1" ht="15" customHeight="1" x14ac:dyDescent="0.2"/>
    <row r="2492" s="1" customFormat="1" ht="15" customHeight="1" x14ac:dyDescent="0.2"/>
    <row r="2493" s="1" customFormat="1" ht="15" customHeight="1" x14ac:dyDescent="0.2"/>
    <row r="2494" s="1" customFormat="1" ht="15" customHeight="1" x14ac:dyDescent="0.2"/>
    <row r="2495" s="1" customFormat="1" ht="15" customHeight="1" x14ac:dyDescent="0.2"/>
    <row r="2496" s="1" customFormat="1" ht="15" customHeight="1" x14ac:dyDescent="0.2"/>
    <row r="2497" s="1" customFormat="1" ht="15" customHeight="1" x14ac:dyDescent="0.2"/>
    <row r="2498" s="1" customFormat="1" ht="15" customHeight="1" x14ac:dyDescent="0.2"/>
    <row r="2499" s="1" customFormat="1" ht="15" customHeight="1" x14ac:dyDescent="0.2"/>
    <row r="2500" s="1" customFormat="1" ht="15" customHeight="1" x14ac:dyDescent="0.2"/>
    <row r="2501" s="1" customFormat="1" ht="15" customHeight="1" x14ac:dyDescent="0.2"/>
    <row r="2502" s="1" customFormat="1" ht="15" customHeight="1" x14ac:dyDescent="0.2"/>
    <row r="2503" s="1" customFormat="1" ht="15" customHeight="1" x14ac:dyDescent="0.2"/>
    <row r="2504" s="1" customFormat="1" ht="15" customHeight="1" x14ac:dyDescent="0.2"/>
    <row r="2505" s="1" customFormat="1" ht="15" customHeight="1" x14ac:dyDescent="0.2"/>
    <row r="2506" s="1" customFormat="1" ht="15" customHeight="1" x14ac:dyDescent="0.2"/>
    <row r="2507" s="1" customFormat="1" ht="15" customHeight="1" x14ac:dyDescent="0.2"/>
    <row r="2508" s="1" customFormat="1" ht="15" customHeight="1" x14ac:dyDescent="0.2"/>
    <row r="2509" s="1" customFormat="1" ht="15" customHeight="1" x14ac:dyDescent="0.2"/>
    <row r="2510" s="1" customFormat="1" ht="15" customHeight="1" x14ac:dyDescent="0.2"/>
    <row r="2511" s="1" customFormat="1" ht="15" customHeight="1" x14ac:dyDescent="0.2"/>
    <row r="2512" s="1" customFormat="1" ht="15" customHeight="1" x14ac:dyDescent="0.2"/>
    <row r="2513" s="1" customFormat="1" ht="15" customHeight="1" x14ac:dyDescent="0.2"/>
    <row r="2514" s="1" customFormat="1" ht="15" customHeight="1" x14ac:dyDescent="0.2"/>
    <row r="2515" s="1" customFormat="1" ht="15" customHeight="1" x14ac:dyDescent="0.2"/>
    <row r="2516" s="1" customFormat="1" ht="15" customHeight="1" x14ac:dyDescent="0.2"/>
    <row r="2517" s="1" customFormat="1" ht="15" customHeight="1" x14ac:dyDescent="0.2"/>
    <row r="2518" s="1" customFormat="1" ht="15" customHeight="1" x14ac:dyDescent="0.2"/>
    <row r="2519" s="1" customFormat="1" ht="15" customHeight="1" x14ac:dyDescent="0.2"/>
    <row r="2520" s="1" customFormat="1" ht="15" customHeight="1" x14ac:dyDescent="0.2"/>
    <row r="2521" s="1" customFormat="1" ht="15" customHeight="1" x14ac:dyDescent="0.2"/>
    <row r="2522" s="1" customFormat="1" ht="15" customHeight="1" x14ac:dyDescent="0.2"/>
    <row r="2523" s="1" customFormat="1" ht="15" customHeight="1" x14ac:dyDescent="0.2"/>
    <row r="2524" s="1" customFormat="1" ht="15" customHeight="1" x14ac:dyDescent="0.2"/>
    <row r="2525" s="1" customFormat="1" ht="15" customHeight="1" x14ac:dyDescent="0.2"/>
    <row r="2526" s="1" customFormat="1" ht="15" customHeight="1" x14ac:dyDescent="0.2"/>
    <row r="2527" s="1" customFormat="1" ht="15" customHeight="1" x14ac:dyDescent="0.2"/>
    <row r="2528" s="1" customFormat="1" ht="15" customHeight="1" x14ac:dyDescent="0.2"/>
    <row r="2529" s="1" customFormat="1" ht="15" customHeight="1" x14ac:dyDescent="0.2"/>
    <row r="2530" s="1" customFormat="1" ht="15" customHeight="1" x14ac:dyDescent="0.2"/>
    <row r="2531" s="1" customFormat="1" ht="15" customHeight="1" x14ac:dyDescent="0.2"/>
    <row r="2532" s="1" customFormat="1" ht="15" customHeight="1" x14ac:dyDescent="0.2"/>
    <row r="2533" s="1" customFormat="1" ht="15" customHeight="1" x14ac:dyDescent="0.2"/>
    <row r="2534" s="1" customFormat="1" ht="15" customHeight="1" x14ac:dyDescent="0.2"/>
    <row r="2535" s="1" customFormat="1" ht="15" customHeight="1" x14ac:dyDescent="0.2"/>
    <row r="2536" s="1" customFormat="1" ht="15" customHeight="1" x14ac:dyDescent="0.2"/>
    <row r="2537" s="1" customFormat="1" ht="15" customHeight="1" x14ac:dyDescent="0.2"/>
    <row r="2538" s="1" customFormat="1" ht="15" customHeight="1" x14ac:dyDescent="0.2"/>
    <row r="2539" s="1" customFormat="1" ht="15" customHeight="1" x14ac:dyDescent="0.2"/>
    <row r="2540" s="1" customFormat="1" ht="15" customHeight="1" x14ac:dyDescent="0.2"/>
    <row r="2541" s="1" customFormat="1" ht="15" customHeight="1" x14ac:dyDescent="0.2"/>
    <row r="2542" s="1" customFormat="1" ht="15" customHeight="1" x14ac:dyDescent="0.2"/>
    <row r="2543" s="1" customFormat="1" ht="15" customHeight="1" x14ac:dyDescent="0.2"/>
    <row r="2544" s="1" customFormat="1" ht="15" customHeight="1" x14ac:dyDescent="0.2"/>
    <row r="2545" s="1" customFormat="1" ht="15" customHeight="1" x14ac:dyDescent="0.2"/>
    <row r="2546" s="1" customFormat="1" ht="15" customHeight="1" x14ac:dyDescent="0.2"/>
    <row r="2547" s="1" customFormat="1" ht="15" customHeight="1" x14ac:dyDescent="0.2"/>
    <row r="2548" s="1" customFormat="1" ht="15" customHeight="1" x14ac:dyDescent="0.2"/>
    <row r="2549" s="1" customFormat="1" ht="15" customHeight="1" x14ac:dyDescent="0.2"/>
    <row r="2550" s="1" customFormat="1" ht="15" customHeight="1" x14ac:dyDescent="0.2"/>
    <row r="2551" s="1" customFormat="1" ht="15" customHeight="1" x14ac:dyDescent="0.2"/>
    <row r="2552" s="1" customFormat="1" ht="15" customHeight="1" x14ac:dyDescent="0.2"/>
    <row r="2553" s="1" customFormat="1" ht="15" customHeight="1" x14ac:dyDescent="0.2"/>
    <row r="2554" s="1" customFormat="1" ht="15" customHeight="1" x14ac:dyDescent="0.2"/>
    <row r="2555" s="1" customFormat="1" ht="15" customHeight="1" x14ac:dyDescent="0.2"/>
    <row r="2556" s="1" customFormat="1" ht="15" customHeight="1" x14ac:dyDescent="0.2"/>
    <row r="2557" s="1" customFormat="1" ht="15" customHeight="1" x14ac:dyDescent="0.2"/>
    <row r="2558" s="1" customFormat="1" ht="15" customHeight="1" x14ac:dyDescent="0.2"/>
    <row r="2559" s="1" customFormat="1" ht="15" customHeight="1" x14ac:dyDescent="0.2"/>
    <row r="2560" s="1" customFormat="1" ht="15" customHeight="1" x14ac:dyDescent="0.2"/>
    <row r="2561" s="1" customFormat="1" ht="15" customHeight="1" x14ac:dyDescent="0.2"/>
    <row r="2562" s="1" customFormat="1" ht="15" customHeight="1" x14ac:dyDescent="0.2"/>
    <row r="2563" s="1" customFormat="1" ht="15" customHeight="1" x14ac:dyDescent="0.2"/>
    <row r="2564" s="1" customFormat="1" ht="15" customHeight="1" x14ac:dyDescent="0.2"/>
    <row r="2565" s="1" customFormat="1" ht="15" customHeight="1" x14ac:dyDescent="0.2"/>
    <row r="2566" s="1" customFormat="1" ht="15" customHeight="1" x14ac:dyDescent="0.2"/>
    <row r="2567" s="1" customFormat="1" ht="15" customHeight="1" x14ac:dyDescent="0.2"/>
    <row r="2568" s="1" customFormat="1" ht="15" customHeight="1" x14ac:dyDescent="0.2"/>
    <row r="2569" s="1" customFormat="1" ht="15" customHeight="1" x14ac:dyDescent="0.2"/>
    <row r="2570" s="1" customFormat="1" ht="15" customHeight="1" x14ac:dyDescent="0.2"/>
    <row r="2571" s="1" customFormat="1" ht="15" customHeight="1" x14ac:dyDescent="0.2"/>
    <row r="2572" s="1" customFormat="1" ht="15" customHeight="1" x14ac:dyDescent="0.2"/>
    <row r="2573" s="1" customFormat="1" ht="15" customHeight="1" x14ac:dyDescent="0.2"/>
    <row r="2574" s="1" customFormat="1" ht="15" customHeight="1" x14ac:dyDescent="0.2"/>
    <row r="2575" s="1" customFormat="1" ht="15" customHeight="1" x14ac:dyDescent="0.2"/>
    <row r="2576" s="1" customFormat="1" ht="15" customHeight="1" x14ac:dyDescent="0.2"/>
    <row r="2577" s="1" customFormat="1" ht="15" customHeight="1" x14ac:dyDescent="0.2"/>
    <row r="2578" s="1" customFormat="1" ht="15" customHeight="1" x14ac:dyDescent="0.2"/>
    <row r="2579" s="1" customFormat="1" ht="15" customHeight="1" x14ac:dyDescent="0.2"/>
    <row r="2580" s="1" customFormat="1" ht="15" customHeight="1" x14ac:dyDescent="0.2"/>
    <row r="2581" s="1" customFormat="1" ht="15" customHeight="1" x14ac:dyDescent="0.2"/>
    <row r="2582" s="1" customFormat="1" ht="15" customHeight="1" x14ac:dyDescent="0.2"/>
    <row r="2583" s="1" customFormat="1" ht="15" customHeight="1" x14ac:dyDescent="0.2"/>
    <row r="2584" s="1" customFormat="1" ht="15" customHeight="1" x14ac:dyDescent="0.2"/>
    <row r="2585" s="1" customFormat="1" ht="15" customHeight="1" x14ac:dyDescent="0.2"/>
    <row r="2586" s="1" customFormat="1" ht="15" customHeight="1" x14ac:dyDescent="0.2"/>
    <row r="2587" s="1" customFormat="1" ht="15" customHeight="1" x14ac:dyDescent="0.2"/>
    <row r="2588" s="1" customFormat="1" ht="15" customHeight="1" x14ac:dyDescent="0.2"/>
    <row r="2589" s="1" customFormat="1" ht="15" customHeight="1" x14ac:dyDescent="0.2"/>
    <row r="2590" s="1" customFormat="1" ht="15" customHeight="1" x14ac:dyDescent="0.2"/>
    <row r="2591" s="1" customFormat="1" ht="15" customHeight="1" x14ac:dyDescent="0.2"/>
    <row r="2592" s="1" customFormat="1" ht="15" customHeight="1" x14ac:dyDescent="0.2"/>
    <row r="2593" s="1" customFormat="1" ht="15" customHeight="1" x14ac:dyDescent="0.2"/>
    <row r="2594" s="1" customFormat="1" ht="15" customHeight="1" x14ac:dyDescent="0.2"/>
    <row r="2595" s="1" customFormat="1" ht="15" customHeight="1" x14ac:dyDescent="0.2"/>
    <row r="2596" s="1" customFormat="1" ht="15" customHeight="1" x14ac:dyDescent="0.2"/>
    <row r="2597" s="1" customFormat="1" ht="15" customHeight="1" x14ac:dyDescent="0.2"/>
    <row r="2598" s="1" customFormat="1" ht="15" customHeight="1" x14ac:dyDescent="0.2"/>
    <row r="2599" s="1" customFormat="1" ht="15" customHeight="1" x14ac:dyDescent="0.2"/>
    <row r="2600" s="1" customFormat="1" ht="15" customHeight="1" x14ac:dyDescent="0.2"/>
    <row r="2601" s="1" customFormat="1" ht="15" customHeight="1" x14ac:dyDescent="0.2"/>
    <row r="2602" s="1" customFormat="1" ht="15" customHeight="1" x14ac:dyDescent="0.2"/>
    <row r="2603" s="1" customFormat="1" ht="15" customHeight="1" x14ac:dyDescent="0.2"/>
    <row r="2604" s="1" customFormat="1" ht="15" customHeight="1" x14ac:dyDescent="0.2"/>
    <row r="2605" s="1" customFormat="1" ht="15" customHeight="1" x14ac:dyDescent="0.2"/>
    <row r="2606" s="1" customFormat="1" ht="15" customHeight="1" x14ac:dyDescent="0.2"/>
    <row r="2607" s="1" customFormat="1" ht="15" customHeight="1" x14ac:dyDescent="0.2"/>
    <row r="2608" s="1" customFormat="1" ht="15" customHeight="1" x14ac:dyDescent="0.2"/>
    <row r="2609" s="1" customFormat="1" ht="15" customHeight="1" x14ac:dyDescent="0.2"/>
    <row r="2610" s="1" customFormat="1" ht="15" customHeight="1" x14ac:dyDescent="0.2"/>
    <row r="2611" s="1" customFormat="1" ht="15" customHeight="1" x14ac:dyDescent="0.2"/>
    <row r="2612" s="1" customFormat="1" ht="15" customHeight="1" x14ac:dyDescent="0.2"/>
    <row r="2613" s="1" customFormat="1" ht="15" customHeight="1" x14ac:dyDescent="0.2"/>
    <row r="2614" s="1" customFormat="1" ht="15" customHeight="1" x14ac:dyDescent="0.2"/>
    <row r="2615" s="1" customFormat="1" ht="15" customHeight="1" x14ac:dyDescent="0.2"/>
    <row r="2616" s="1" customFormat="1" ht="15" customHeight="1" x14ac:dyDescent="0.2"/>
    <row r="2617" s="1" customFormat="1" ht="15" customHeight="1" x14ac:dyDescent="0.2"/>
    <row r="2618" s="1" customFormat="1" ht="15" customHeight="1" x14ac:dyDescent="0.2"/>
    <row r="2619" s="1" customFormat="1" ht="15" customHeight="1" x14ac:dyDescent="0.2"/>
    <row r="2620" s="1" customFormat="1" ht="15" customHeight="1" x14ac:dyDescent="0.2"/>
    <row r="2621" s="1" customFormat="1" ht="15" customHeight="1" x14ac:dyDescent="0.2"/>
    <row r="2622" s="1" customFormat="1" ht="15" customHeight="1" x14ac:dyDescent="0.2"/>
    <row r="2623" s="1" customFormat="1" ht="15" customHeight="1" x14ac:dyDescent="0.2"/>
    <row r="2624" s="1" customFormat="1" ht="15" customHeight="1" x14ac:dyDescent="0.2"/>
    <row r="2625" s="1" customFormat="1" ht="15" customHeight="1" x14ac:dyDescent="0.2"/>
    <row r="2626" s="1" customFormat="1" ht="15" customHeight="1" x14ac:dyDescent="0.2"/>
    <row r="2627" s="1" customFormat="1" ht="15" customHeight="1" x14ac:dyDescent="0.2"/>
    <row r="2628" s="1" customFormat="1" ht="15" customHeight="1" x14ac:dyDescent="0.2"/>
    <row r="2629" s="1" customFormat="1" ht="15" customHeight="1" x14ac:dyDescent="0.2"/>
    <row r="2630" s="1" customFormat="1" ht="15" customHeight="1" x14ac:dyDescent="0.2"/>
    <row r="2631" s="1" customFormat="1" ht="15" customHeight="1" x14ac:dyDescent="0.2"/>
    <row r="2632" s="1" customFormat="1" ht="15" customHeight="1" x14ac:dyDescent="0.2"/>
    <row r="2633" s="1" customFormat="1" ht="15" customHeight="1" x14ac:dyDescent="0.2"/>
    <row r="2634" s="1" customFormat="1" ht="15" customHeight="1" x14ac:dyDescent="0.2"/>
    <row r="2635" s="1" customFormat="1" ht="15" customHeight="1" x14ac:dyDescent="0.2"/>
    <row r="2636" s="1" customFormat="1" ht="15" customHeight="1" x14ac:dyDescent="0.2"/>
    <row r="2637" s="1" customFormat="1" ht="15" customHeight="1" x14ac:dyDescent="0.2"/>
    <row r="2638" s="1" customFormat="1" ht="15" customHeight="1" x14ac:dyDescent="0.2"/>
    <row r="2639" s="1" customFormat="1" ht="15" customHeight="1" x14ac:dyDescent="0.2"/>
    <row r="2640" s="1" customFormat="1" ht="15" customHeight="1" x14ac:dyDescent="0.2"/>
    <row r="2641" s="1" customFormat="1" ht="15" customHeight="1" x14ac:dyDescent="0.2"/>
    <row r="2642" s="1" customFormat="1" ht="15" customHeight="1" x14ac:dyDescent="0.2"/>
    <row r="2643" s="1" customFormat="1" ht="15" customHeight="1" x14ac:dyDescent="0.2"/>
    <row r="2644" s="1" customFormat="1" ht="15" customHeight="1" x14ac:dyDescent="0.2"/>
    <row r="2645" s="1" customFormat="1" ht="15" customHeight="1" x14ac:dyDescent="0.2"/>
    <row r="2646" s="1" customFormat="1" ht="15" customHeight="1" x14ac:dyDescent="0.2"/>
    <row r="2647" s="1" customFormat="1" ht="15" customHeight="1" x14ac:dyDescent="0.2"/>
    <row r="2648" s="1" customFormat="1" ht="15" customHeight="1" x14ac:dyDescent="0.2"/>
    <row r="2649" s="1" customFormat="1" ht="15" customHeight="1" x14ac:dyDescent="0.2"/>
    <row r="2650" s="1" customFormat="1" ht="15" customHeight="1" x14ac:dyDescent="0.2"/>
    <row r="2651" s="1" customFormat="1" ht="15" customHeight="1" x14ac:dyDescent="0.2"/>
    <row r="2652" s="1" customFormat="1" ht="15" customHeight="1" x14ac:dyDescent="0.2"/>
    <row r="2653" s="1" customFormat="1" ht="15" customHeight="1" x14ac:dyDescent="0.2"/>
    <row r="2654" s="1" customFormat="1" ht="15" customHeight="1" x14ac:dyDescent="0.2"/>
    <row r="2655" s="1" customFormat="1" ht="15" customHeight="1" x14ac:dyDescent="0.2"/>
    <row r="2656" s="1" customFormat="1" ht="15" customHeight="1" x14ac:dyDescent="0.2"/>
    <row r="2657" s="1" customFormat="1" ht="15" customHeight="1" x14ac:dyDescent="0.2"/>
    <row r="2658" s="1" customFormat="1" ht="15" customHeight="1" x14ac:dyDescent="0.2"/>
    <row r="2659" s="1" customFormat="1" ht="15" customHeight="1" x14ac:dyDescent="0.2"/>
    <row r="2660" s="1" customFormat="1" ht="15" customHeight="1" x14ac:dyDescent="0.2"/>
    <row r="2661" s="1" customFormat="1" ht="15" customHeight="1" x14ac:dyDescent="0.2"/>
    <row r="2662" s="1" customFormat="1" ht="15" customHeight="1" x14ac:dyDescent="0.2"/>
    <row r="2663" s="1" customFormat="1" ht="15" customHeight="1" x14ac:dyDescent="0.2"/>
    <row r="2664" s="1" customFormat="1" ht="15" customHeight="1" x14ac:dyDescent="0.2"/>
    <row r="2665" s="1" customFormat="1" ht="15" customHeight="1" x14ac:dyDescent="0.2"/>
    <row r="2666" s="1" customFormat="1" ht="15" customHeight="1" x14ac:dyDescent="0.2"/>
    <row r="2667" s="1" customFormat="1" ht="15" customHeight="1" x14ac:dyDescent="0.2"/>
    <row r="2668" s="1" customFormat="1" ht="15" customHeight="1" x14ac:dyDescent="0.2"/>
    <row r="2669" s="1" customFormat="1" ht="15" customHeight="1" x14ac:dyDescent="0.2"/>
    <row r="2670" s="1" customFormat="1" ht="15" customHeight="1" x14ac:dyDescent="0.2"/>
    <row r="2671" s="1" customFormat="1" ht="15" customHeight="1" x14ac:dyDescent="0.2"/>
    <row r="2672" s="1" customFormat="1" ht="15" customHeight="1" x14ac:dyDescent="0.2"/>
    <row r="2673" s="1" customFormat="1" ht="15" customHeight="1" x14ac:dyDescent="0.2"/>
    <row r="2674" s="1" customFormat="1" ht="15" customHeight="1" x14ac:dyDescent="0.2"/>
    <row r="2675" s="1" customFormat="1" ht="15" customHeight="1" x14ac:dyDescent="0.2"/>
    <row r="2676" s="1" customFormat="1" ht="15" customHeight="1" x14ac:dyDescent="0.2"/>
    <row r="2677" s="1" customFormat="1" ht="15" customHeight="1" x14ac:dyDescent="0.2"/>
    <row r="2678" s="1" customFormat="1" ht="15" customHeight="1" x14ac:dyDescent="0.2"/>
    <row r="2679" s="1" customFormat="1" ht="15" customHeight="1" x14ac:dyDescent="0.2"/>
    <row r="2680" s="1" customFormat="1" ht="15" customHeight="1" x14ac:dyDescent="0.2"/>
    <row r="2681" s="1" customFormat="1" ht="15" customHeight="1" x14ac:dyDescent="0.2"/>
    <row r="2682" s="1" customFormat="1" ht="15" customHeight="1" x14ac:dyDescent="0.2"/>
    <row r="2683" s="1" customFormat="1" ht="15" customHeight="1" x14ac:dyDescent="0.2"/>
    <row r="2684" s="1" customFormat="1" ht="15" customHeight="1" x14ac:dyDescent="0.2"/>
    <row r="2685" s="1" customFormat="1" ht="15" customHeight="1" x14ac:dyDescent="0.2"/>
    <row r="2686" s="1" customFormat="1" ht="15" customHeight="1" x14ac:dyDescent="0.2"/>
    <row r="2687" s="1" customFormat="1" ht="15" customHeight="1" x14ac:dyDescent="0.2"/>
    <row r="2688" s="1" customFormat="1" ht="15" customHeight="1" x14ac:dyDescent="0.2"/>
    <row r="2689" s="1" customFormat="1" ht="15" customHeight="1" x14ac:dyDescent="0.2"/>
    <row r="2690" s="1" customFormat="1" ht="15" customHeight="1" x14ac:dyDescent="0.2"/>
    <row r="2691" s="1" customFormat="1" ht="15" customHeight="1" x14ac:dyDescent="0.2"/>
    <row r="2692" s="1" customFormat="1" ht="15" customHeight="1" x14ac:dyDescent="0.2"/>
    <row r="2693" s="1" customFormat="1" ht="15" customHeight="1" x14ac:dyDescent="0.2"/>
    <row r="2694" s="1" customFormat="1" ht="15" customHeight="1" x14ac:dyDescent="0.2"/>
    <row r="2695" s="1" customFormat="1" ht="15" customHeight="1" x14ac:dyDescent="0.2"/>
    <row r="2696" s="1" customFormat="1" ht="15" customHeight="1" x14ac:dyDescent="0.2"/>
    <row r="2697" s="1" customFormat="1" ht="15" customHeight="1" x14ac:dyDescent="0.2"/>
    <row r="2698" s="1" customFormat="1" ht="15" customHeight="1" x14ac:dyDescent="0.2"/>
    <row r="2699" s="1" customFormat="1" ht="15" customHeight="1" x14ac:dyDescent="0.2"/>
    <row r="2700" s="1" customFormat="1" ht="15" customHeight="1" x14ac:dyDescent="0.2"/>
    <row r="2701" s="1" customFormat="1" ht="15" customHeight="1" x14ac:dyDescent="0.2"/>
    <row r="2702" s="1" customFormat="1" ht="15" customHeight="1" x14ac:dyDescent="0.2"/>
    <row r="2703" s="1" customFormat="1" ht="15" customHeight="1" x14ac:dyDescent="0.2"/>
    <row r="2704" s="1" customFormat="1" ht="15" customHeight="1" x14ac:dyDescent="0.2"/>
    <row r="2705" s="1" customFormat="1" ht="15" customHeight="1" x14ac:dyDescent="0.2"/>
    <row r="2706" s="1" customFormat="1" ht="15" customHeight="1" x14ac:dyDescent="0.2"/>
    <row r="2707" s="1" customFormat="1" ht="15" customHeight="1" x14ac:dyDescent="0.2"/>
    <row r="2708" s="1" customFormat="1" ht="15" customHeight="1" x14ac:dyDescent="0.2"/>
    <row r="2709" s="1" customFormat="1" ht="15" customHeight="1" x14ac:dyDescent="0.2"/>
    <row r="2710" s="1" customFormat="1" ht="15" customHeight="1" x14ac:dyDescent="0.2"/>
    <row r="2711" s="1" customFormat="1" ht="15" customHeight="1" x14ac:dyDescent="0.2"/>
    <row r="2712" s="1" customFormat="1" ht="15" customHeight="1" x14ac:dyDescent="0.2"/>
    <row r="2713" s="1" customFormat="1" ht="15" customHeight="1" x14ac:dyDescent="0.2"/>
    <row r="2714" s="1" customFormat="1" ht="15" customHeight="1" x14ac:dyDescent="0.2"/>
    <row r="2715" s="1" customFormat="1" ht="15" customHeight="1" x14ac:dyDescent="0.2"/>
    <row r="2716" s="1" customFormat="1" ht="15" customHeight="1" x14ac:dyDescent="0.2"/>
    <row r="2717" s="1" customFormat="1" ht="15" customHeight="1" x14ac:dyDescent="0.2"/>
    <row r="2718" s="1" customFormat="1" ht="15" customHeight="1" x14ac:dyDescent="0.2"/>
    <row r="2719" s="1" customFormat="1" ht="15" customHeight="1" x14ac:dyDescent="0.2"/>
    <row r="2720" s="1" customFormat="1" ht="15" customHeight="1" x14ac:dyDescent="0.2"/>
    <row r="2721" s="1" customFormat="1" ht="15" customHeight="1" x14ac:dyDescent="0.2"/>
    <row r="2722" s="1" customFormat="1" ht="15" customHeight="1" x14ac:dyDescent="0.2"/>
    <row r="2723" s="1" customFormat="1" ht="15" customHeight="1" x14ac:dyDescent="0.2"/>
    <row r="2724" s="1" customFormat="1" ht="15" customHeight="1" x14ac:dyDescent="0.2"/>
    <row r="2725" s="1" customFormat="1" ht="15" customHeight="1" x14ac:dyDescent="0.2"/>
    <row r="2726" s="1" customFormat="1" ht="15" customHeight="1" x14ac:dyDescent="0.2"/>
    <row r="2727" s="1" customFormat="1" ht="15" customHeight="1" x14ac:dyDescent="0.2"/>
    <row r="2728" s="1" customFormat="1" ht="15" customHeight="1" x14ac:dyDescent="0.2"/>
    <row r="2729" s="1" customFormat="1" ht="15" customHeight="1" x14ac:dyDescent="0.2"/>
    <row r="2730" s="1" customFormat="1" ht="15" customHeight="1" x14ac:dyDescent="0.2"/>
    <row r="2731" s="1" customFormat="1" ht="15" customHeight="1" x14ac:dyDescent="0.2"/>
    <row r="2732" s="1" customFormat="1" ht="15" customHeight="1" x14ac:dyDescent="0.2"/>
    <row r="2733" s="1" customFormat="1" ht="15" customHeight="1" x14ac:dyDescent="0.2"/>
    <row r="2734" s="1" customFormat="1" ht="15" customHeight="1" x14ac:dyDescent="0.2"/>
    <row r="2735" s="1" customFormat="1" ht="15" customHeight="1" x14ac:dyDescent="0.2"/>
    <row r="2736" s="1" customFormat="1" ht="15" customHeight="1" x14ac:dyDescent="0.2"/>
    <row r="2737" s="1" customFormat="1" ht="15" customHeight="1" x14ac:dyDescent="0.2"/>
    <row r="2738" s="1" customFormat="1" ht="15" customHeight="1" x14ac:dyDescent="0.2"/>
    <row r="2739" s="1" customFormat="1" ht="15" customHeight="1" x14ac:dyDescent="0.2"/>
    <row r="2740" s="1" customFormat="1" ht="15" customHeight="1" x14ac:dyDescent="0.2"/>
    <row r="2741" s="1" customFormat="1" ht="15" customHeight="1" x14ac:dyDescent="0.2"/>
    <row r="2742" s="1" customFormat="1" ht="15" customHeight="1" x14ac:dyDescent="0.2"/>
    <row r="2743" s="1" customFormat="1" ht="15" customHeight="1" x14ac:dyDescent="0.2"/>
    <row r="2744" s="1" customFormat="1" ht="15" customHeight="1" x14ac:dyDescent="0.2"/>
    <row r="2745" s="1" customFormat="1" ht="15" customHeight="1" x14ac:dyDescent="0.2"/>
    <row r="2746" s="1" customFormat="1" ht="15" customHeight="1" x14ac:dyDescent="0.2"/>
    <row r="2747" s="1" customFormat="1" ht="15" customHeight="1" x14ac:dyDescent="0.2"/>
    <row r="2748" s="1" customFormat="1" ht="15" customHeight="1" x14ac:dyDescent="0.2"/>
    <row r="2749" s="1" customFormat="1" ht="15" customHeight="1" x14ac:dyDescent="0.2"/>
    <row r="2750" s="1" customFormat="1" ht="15" customHeight="1" x14ac:dyDescent="0.2"/>
    <row r="2751" s="1" customFormat="1" ht="15" customHeight="1" x14ac:dyDescent="0.2"/>
    <row r="2752" s="1" customFormat="1" ht="15" customHeight="1" x14ac:dyDescent="0.2"/>
    <row r="2753" s="1" customFormat="1" ht="15" customHeight="1" x14ac:dyDescent="0.2"/>
    <row r="2754" s="1" customFormat="1" ht="15" customHeight="1" x14ac:dyDescent="0.2"/>
    <row r="2755" s="1" customFormat="1" ht="15" customHeight="1" x14ac:dyDescent="0.2"/>
    <row r="2756" s="1" customFormat="1" ht="15" customHeight="1" x14ac:dyDescent="0.2"/>
    <row r="2757" s="1" customFormat="1" ht="15" customHeight="1" x14ac:dyDescent="0.2"/>
    <row r="2758" s="1" customFormat="1" ht="15" customHeight="1" x14ac:dyDescent="0.2"/>
    <row r="2759" s="1" customFormat="1" ht="15" customHeight="1" x14ac:dyDescent="0.2"/>
    <row r="2760" s="1" customFormat="1" ht="15" customHeight="1" x14ac:dyDescent="0.2"/>
    <row r="2761" s="1" customFormat="1" ht="15" customHeight="1" x14ac:dyDescent="0.2"/>
    <row r="2762" s="1" customFormat="1" ht="15" customHeight="1" x14ac:dyDescent="0.2"/>
    <row r="2763" s="1" customFormat="1" ht="15" customHeight="1" x14ac:dyDescent="0.2"/>
    <row r="2764" s="1" customFormat="1" ht="15" customHeight="1" x14ac:dyDescent="0.2"/>
    <row r="2765" s="1" customFormat="1" ht="15" customHeight="1" x14ac:dyDescent="0.2"/>
    <row r="2766" s="1" customFormat="1" ht="15" customHeight="1" x14ac:dyDescent="0.2"/>
    <row r="2767" s="1" customFormat="1" ht="15" customHeight="1" x14ac:dyDescent="0.2"/>
    <row r="2768" s="1" customFormat="1" ht="15" customHeight="1" x14ac:dyDescent="0.2"/>
    <row r="2769" s="1" customFormat="1" ht="15" customHeight="1" x14ac:dyDescent="0.2"/>
    <row r="2770" s="1" customFormat="1" ht="15" customHeight="1" x14ac:dyDescent="0.2"/>
    <row r="2771" s="1" customFormat="1" ht="15" customHeight="1" x14ac:dyDescent="0.2"/>
    <row r="2772" s="1" customFormat="1" ht="15" customHeight="1" x14ac:dyDescent="0.2"/>
    <row r="2773" s="1" customFormat="1" ht="15" customHeight="1" x14ac:dyDescent="0.2"/>
    <row r="2774" s="1" customFormat="1" ht="15" customHeight="1" x14ac:dyDescent="0.2"/>
    <row r="2775" s="1" customFormat="1" ht="15" customHeight="1" x14ac:dyDescent="0.2"/>
    <row r="2776" s="1" customFormat="1" ht="15" customHeight="1" x14ac:dyDescent="0.2"/>
    <row r="2777" s="1" customFormat="1" ht="15" customHeight="1" x14ac:dyDescent="0.2"/>
    <row r="2778" s="1" customFormat="1" ht="15" customHeight="1" x14ac:dyDescent="0.2"/>
    <row r="2779" s="1" customFormat="1" ht="15" customHeight="1" x14ac:dyDescent="0.2"/>
    <row r="2780" s="1" customFormat="1" ht="15" customHeight="1" x14ac:dyDescent="0.2"/>
    <row r="2781" s="1" customFormat="1" ht="15" customHeight="1" x14ac:dyDescent="0.2"/>
    <row r="2782" s="1" customFormat="1" ht="15" customHeight="1" x14ac:dyDescent="0.2"/>
    <row r="2783" s="1" customFormat="1" ht="15" customHeight="1" x14ac:dyDescent="0.2"/>
    <row r="2784" s="1" customFormat="1" ht="15" customHeight="1" x14ac:dyDescent="0.2"/>
    <row r="2785" s="1" customFormat="1" ht="15" customHeight="1" x14ac:dyDescent="0.2"/>
    <row r="2786" s="1" customFormat="1" ht="15" customHeight="1" x14ac:dyDescent="0.2"/>
    <row r="2787" s="1" customFormat="1" ht="15" customHeight="1" x14ac:dyDescent="0.2"/>
    <row r="2788" s="1" customFormat="1" ht="15" customHeight="1" x14ac:dyDescent="0.2"/>
    <row r="2789" s="1" customFormat="1" ht="15" customHeight="1" x14ac:dyDescent="0.2"/>
    <row r="2790" s="1" customFormat="1" ht="15" customHeight="1" x14ac:dyDescent="0.2"/>
    <row r="2791" s="1" customFormat="1" ht="15" customHeight="1" x14ac:dyDescent="0.2"/>
    <row r="2792" s="1" customFormat="1" ht="15" customHeight="1" x14ac:dyDescent="0.2"/>
    <row r="2793" s="1" customFormat="1" ht="15" customHeight="1" x14ac:dyDescent="0.2"/>
    <row r="2794" s="1" customFormat="1" ht="15" customHeight="1" x14ac:dyDescent="0.2"/>
    <row r="2795" s="1" customFormat="1" ht="15" customHeight="1" x14ac:dyDescent="0.2"/>
    <row r="2796" s="1" customFormat="1" ht="15" customHeight="1" x14ac:dyDescent="0.2"/>
    <row r="2797" s="1" customFormat="1" ht="15" customHeight="1" x14ac:dyDescent="0.2"/>
    <row r="2798" s="1" customFormat="1" ht="15" customHeight="1" x14ac:dyDescent="0.2"/>
    <row r="2799" s="1" customFormat="1" ht="15" customHeight="1" x14ac:dyDescent="0.2"/>
    <row r="2800" s="1" customFormat="1" ht="15" customHeight="1" x14ac:dyDescent="0.2"/>
    <row r="2801" s="1" customFormat="1" ht="15" customHeight="1" x14ac:dyDescent="0.2"/>
    <row r="2802" s="1" customFormat="1" ht="15" customHeight="1" x14ac:dyDescent="0.2"/>
    <row r="2803" s="1" customFormat="1" ht="15" customHeight="1" x14ac:dyDescent="0.2"/>
    <row r="2804" s="1" customFormat="1" ht="15" customHeight="1" x14ac:dyDescent="0.2"/>
    <row r="2805" s="1" customFormat="1" ht="15" customHeight="1" x14ac:dyDescent="0.2"/>
    <row r="2806" s="1" customFormat="1" ht="15" customHeight="1" x14ac:dyDescent="0.2"/>
    <row r="2807" s="1" customFormat="1" ht="15" customHeight="1" x14ac:dyDescent="0.2"/>
    <row r="2808" s="1" customFormat="1" ht="15" customHeight="1" x14ac:dyDescent="0.2"/>
    <row r="2809" s="1" customFormat="1" ht="15" customHeight="1" x14ac:dyDescent="0.2"/>
    <row r="2810" s="1" customFormat="1" ht="15" customHeight="1" x14ac:dyDescent="0.2"/>
    <row r="2811" s="1" customFormat="1" ht="15" customHeight="1" x14ac:dyDescent="0.2"/>
    <row r="2812" s="1" customFormat="1" ht="15" customHeight="1" x14ac:dyDescent="0.2"/>
    <row r="2813" s="1" customFormat="1" ht="15" customHeight="1" x14ac:dyDescent="0.2"/>
    <row r="2814" s="1" customFormat="1" ht="15" customHeight="1" x14ac:dyDescent="0.2"/>
    <row r="2815" s="1" customFormat="1" ht="15" customHeight="1" x14ac:dyDescent="0.2"/>
    <row r="2816" s="1" customFormat="1" ht="15" customHeight="1" x14ac:dyDescent="0.2"/>
    <row r="2817" s="1" customFormat="1" ht="15" customHeight="1" x14ac:dyDescent="0.2"/>
    <row r="2818" s="1" customFormat="1" ht="15" customHeight="1" x14ac:dyDescent="0.2"/>
    <row r="2819" s="1" customFormat="1" ht="15" customHeight="1" x14ac:dyDescent="0.2"/>
    <row r="2820" s="1" customFormat="1" ht="15" customHeight="1" x14ac:dyDescent="0.2"/>
    <row r="2821" s="1" customFormat="1" ht="15" customHeight="1" x14ac:dyDescent="0.2"/>
    <row r="2822" s="1" customFormat="1" ht="15" customHeight="1" x14ac:dyDescent="0.2"/>
    <row r="2823" s="1" customFormat="1" ht="15" customHeight="1" x14ac:dyDescent="0.2"/>
    <row r="2824" s="1" customFormat="1" ht="15" customHeight="1" x14ac:dyDescent="0.2"/>
    <row r="2825" s="1" customFormat="1" ht="15" customHeight="1" x14ac:dyDescent="0.2"/>
    <row r="2826" s="1" customFormat="1" ht="15" customHeight="1" x14ac:dyDescent="0.2"/>
    <row r="2827" s="1" customFormat="1" ht="15" customHeight="1" x14ac:dyDescent="0.2"/>
    <row r="2828" s="1" customFormat="1" ht="15" customHeight="1" x14ac:dyDescent="0.2"/>
    <row r="2829" s="1" customFormat="1" ht="15" customHeight="1" x14ac:dyDescent="0.2"/>
    <row r="2830" s="1" customFormat="1" ht="15" customHeight="1" x14ac:dyDescent="0.2"/>
    <row r="2831" s="1" customFormat="1" ht="15" customHeight="1" x14ac:dyDescent="0.2"/>
    <row r="2832" s="1" customFormat="1" ht="15" customHeight="1" x14ac:dyDescent="0.2"/>
    <row r="2833" s="1" customFormat="1" ht="15" customHeight="1" x14ac:dyDescent="0.2"/>
    <row r="2834" s="1" customFormat="1" ht="15" customHeight="1" x14ac:dyDescent="0.2"/>
    <row r="2835" s="1" customFormat="1" ht="15" customHeight="1" x14ac:dyDescent="0.2"/>
    <row r="2836" s="1" customFormat="1" ht="15" customHeight="1" x14ac:dyDescent="0.2"/>
    <row r="2837" s="1" customFormat="1" ht="15" customHeight="1" x14ac:dyDescent="0.2"/>
    <row r="2838" s="1" customFormat="1" ht="15" customHeight="1" x14ac:dyDescent="0.2"/>
    <row r="2839" s="1" customFormat="1" ht="15" customHeight="1" x14ac:dyDescent="0.2"/>
    <row r="2840" s="1" customFormat="1" ht="15" customHeight="1" x14ac:dyDescent="0.2"/>
    <row r="2841" s="1" customFormat="1" ht="15" customHeight="1" x14ac:dyDescent="0.2"/>
    <row r="2842" s="1" customFormat="1" ht="15" customHeight="1" x14ac:dyDescent="0.2"/>
    <row r="2843" s="1" customFormat="1" ht="15" customHeight="1" x14ac:dyDescent="0.2"/>
    <row r="2844" s="1" customFormat="1" ht="15" customHeight="1" x14ac:dyDescent="0.2"/>
    <row r="2845" s="1" customFormat="1" ht="15" customHeight="1" x14ac:dyDescent="0.2"/>
    <row r="2846" s="1" customFormat="1" ht="15" customHeight="1" x14ac:dyDescent="0.2"/>
    <row r="2847" s="1" customFormat="1" ht="15" customHeight="1" x14ac:dyDescent="0.2"/>
    <row r="2848" s="1" customFormat="1" ht="15" customHeight="1" x14ac:dyDescent="0.2"/>
    <row r="2849" s="1" customFormat="1" ht="15" customHeight="1" x14ac:dyDescent="0.2"/>
    <row r="2850" s="1" customFormat="1" ht="15" customHeight="1" x14ac:dyDescent="0.2"/>
    <row r="2851" s="1" customFormat="1" ht="15" customHeight="1" x14ac:dyDescent="0.2"/>
    <row r="2852" s="1" customFormat="1" ht="15" customHeight="1" x14ac:dyDescent="0.2"/>
    <row r="2853" s="1" customFormat="1" ht="15" customHeight="1" x14ac:dyDescent="0.2"/>
    <row r="2854" s="1" customFormat="1" ht="15" customHeight="1" x14ac:dyDescent="0.2"/>
    <row r="2855" s="1" customFormat="1" ht="15" customHeight="1" x14ac:dyDescent="0.2"/>
    <row r="2856" s="1" customFormat="1" ht="15" customHeight="1" x14ac:dyDescent="0.2"/>
    <row r="2857" s="1" customFormat="1" ht="15" customHeight="1" x14ac:dyDescent="0.2"/>
    <row r="2858" s="1" customFormat="1" ht="15" customHeight="1" x14ac:dyDescent="0.2"/>
    <row r="2859" s="1" customFormat="1" ht="15" customHeight="1" x14ac:dyDescent="0.2"/>
    <row r="2860" s="1" customFormat="1" ht="15" customHeight="1" x14ac:dyDescent="0.2"/>
    <row r="2861" s="1" customFormat="1" ht="15" customHeight="1" x14ac:dyDescent="0.2"/>
    <row r="2862" s="1" customFormat="1" ht="15" customHeight="1" x14ac:dyDescent="0.2"/>
    <row r="2863" s="1" customFormat="1" ht="15" customHeight="1" x14ac:dyDescent="0.2"/>
    <row r="2864" s="1" customFormat="1" ht="15" customHeight="1" x14ac:dyDescent="0.2"/>
    <row r="2865" s="1" customFormat="1" ht="15" customHeight="1" x14ac:dyDescent="0.2"/>
    <row r="2866" s="1" customFormat="1" ht="15" customHeight="1" x14ac:dyDescent="0.2"/>
    <row r="2867" s="1" customFormat="1" ht="15" customHeight="1" x14ac:dyDescent="0.2"/>
    <row r="2868" s="1" customFormat="1" ht="15" customHeight="1" x14ac:dyDescent="0.2"/>
    <row r="2869" s="1" customFormat="1" ht="15" customHeight="1" x14ac:dyDescent="0.2"/>
    <row r="2870" s="1" customFormat="1" ht="15" customHeight="1" x14ac:dyDescent="0.2"/>
    <row r="2871" s="1" customFormat="1" ht="15" customHeight="1" x14ac:dyDescent="0.2"/>
    <row r="2872" s="1" customFormat="1" ht="15" customHeight="1" x14ac:dyDescent="0.2"/>
    <row r="2873" s="1" customFormat="1" ht="15" customHeight="1" x14ac:dyDescent="0.2"/>
    <row r="2874" s="1" customFormat="1" ht="15" customHeight="1" x14ac:dyDescent="0.2"/>
    <row r="2875" s="1" customFormat="1" ht="15" customHeight="1" x14ac:dyDescent="0.2"/>
    <row r="2876" s="1" customFormat="1" ht="15" customHeight="1" x14ac:dyDescent="0.2"/>
    <row r="2877" s="1" customFormat="1" ht="15" customHeight="1" x14ac:dyDescent="0.2"/>
    <row r="2878" s="1" customFormat="1" ht="15" customHeight="1" x14ac:dyDescent="0.2"/>
    <row r="2879" s="1" customFormat="1" ht="15" customHeight="1" x14ac:dyDescent="0.2"/>
    <row r="2880" s="1" customFormat="1" ht="15" customHeight="1" x14ac:dyDescent="0.2"/>
    <row r="2881" s="1" customFormat="1" ht="15" customHeight="1" x14ac:dyDescent="0.2"/>
    <row r="2882" s="1" customFormat="1" ht="15" customHeight="1" x14ac:dyDescent="0.2"/>
    <row r="2883" s="1" customFormat="1" ht="15" customHeight="1" x14ac:dyDescent="0.2"/>
    <row r="2884" s="1" customFormat="1" ht="15" customHeight="1" x14ac:dyDescent="0.2"/>
    <row r="2885" s="1" customFormat="1" ht="15" customHeight="1" x14ac:dyDescent="0.2"/>
    <row r="2886" s="1" customFormat="1" ht="15" customHeight="1" x14ac:dyDescent="0.2"/>
    <row r="2887" s="1" customFormat="1" ht="15" customHeight="1" x14ac:dyDescent="0.2"/>
    <row r="2888" s="1" customFormat="1" ht="15" customHeight="1" x14ac:dyDescent="0.2"/>
    <row r="2889" s="1" customFormat="1" ht="15" customHeight="1" x14ac:dyDescent="0.2"/>
    <row r="2890" s="1" customFormat="1" ht="15" customHeight="1" x14ac:dyDescent="0.2"/>
    <row r="2891" s="1" customFormat="1" ht="15" customHeight="1" x14ac:dyDescent="0.2"/>
    <row r="2892" s="1" customFormat="1" ht="15" customHeight="1" x14ac:dyDescent="0.2"/>
    <row r="2893" s="1" customFormat="1" ht="15" customHeight="1" x14ac:dyDescent="0.2"/>
    <row r="2894" s="1" customFormat="1" ht="15" customHeight="1" x14ac:dyDescent="0.2"/>
    <row r="2895" s="1" customFormat="1" ht="15" customHeight="1" x14ac:dyDescent="0.2"/>
    <row r="2896" s="1" customFormat="1" ht="15" customHeight="1" x14ac:dyDescent="0.2"/>
    <row r="2897" s="1" customFormat="1" ht="15" customHeight="1" x14ac:dyDescent="0.2"/>
    <row r="2898" s="1" customFormat="1" ht="15" customHeight="1" x14ac:dyDescent="0.2"/>
    <row r="2899" s="1" customFormat="1" ht="15" customHeight="1" x14ac:dyDescent="0.2"/>
    <row r="2900" s="1" customFormat="1" ht="15" customHeight="1" x14ac:dyDescent="0.2"/>
    <row r="2901" s="1" customFormat="1" ht="15" customHeight="1" x14ac:dyDescent="0.2"/>
    <row r="2902" s="1" customFormat="1" ht="15" customHeight="1" x14ac:dyDescent="0.2"/>
    <row r="2903" s="1" customFormat="1" ht="15" customHeight="1" x14ac:dyDescent="0.2"/>
    <row r="2904" s="1" customFormat="1" ht="15" customHeight="1" x14ac:dyDescent="0.2"/>
    <row r="2905" s="1" customFormat="1" ht="15" customHeight="1" x14ac:dyDescent="0.2"/>
    <row r="2906" s="1" customFormat="1" ht="15" customHeight="1" x14ac:dyDescent="0.2"/>
    <row r="2907" s="1" customFormat="1" ht="15" customHeight="1" x14ac:dyDescent="0.2"/>
    <row r="2908" s="1" customFormat="1" ht="15" customHeight="1" x14ac:dyDescent="0.2"/>
    <row r="2909" s="1" customFormat="1" ht="15" customHeight="1" x14ac:dyDescent="0.2"/>
    <row r="2910" s="1" customFormat="1" ht="15" customHeight="1" x14ac:dyDescent="0.2"/>
    <row r="2911" s="1" customFormat="1" ht="15" customHeight="1" x14ac:dyDescent="0.2"/>
    <row r="2912" s="1" customFormat="1" ht="15" customHeight="1" x14ac:dyDescent="0.2"/>
    <row r="2913" s="1" customFormat="1" ht="15" customHeight="1" x14ac:dyDescent="0.2"/>
    <row r="2914" s="1" customFormat="1" ht="15" customHeight="1" x14ac:dyDescent="0.2"/>
    <row r="2915" s="1" customFormat="1" ht="15" customHeight="1" x14ac:dyDescent="0.2"/>
    <row r="2916" s="1" customFormat="1" ht="15" customHeight="1" x14ac:dyDescent="0.2"/>
    <row r="2917" s="1" customFormat="1" ht="15" customHeight="1" x14ac:dyDescent="0.2"/>
    <row r="2918" s="1" customFormat="1" ht="15" customHeight="1" x14ac:dyDescent="0.2"/>
    <row r="2919" s="1" customFormat="1" ht="15" customHeight="1" x14ac:dyDescent="0.2"/>
    <row r="2920" s="1" customFormat="1" ht="15" customHeight="1" x14ac:dyDescent="0.2"/>
    <row r="2921" s="1" customFormat="1" ht="15" customHeight="1" x14ac:dyDescent="0.2"/>
    <row r="2922" s="1" customFormat="1" ht="15" customHeight="1" x14ac:dyDescent="0.2"/>
    <row r="2923" s="1" customFormat="1" ht="15" customHeight="1" x14ac:dyDescent="0.2"/>
    <row r="2924" s="1" customFormat="1" ht="15" customHeight="1" x14ac:dyDescent="0.2"/>
    <row r="2925" s="1" customFormat="1" ht="15" customHeight="1" x14ac:dyDescent="0.2"/>
    <row r="2926" s="1" customFormat="1" ht="15" customHeight="1" x14ac:dyDescent="0.2"/>
    <row r="2927" s="1" customFormat="1" ht="15" customHeight="1" x14ac:dyDescent="0.2"/>
    <row r="2928" s="1" customFormat="1" ht="15" customHeight="1" x14ac:dyDescent="0.2"/>
    <row r="2929" s="1" customFormat="1" ht="15" customHeight="1" x14ac:dyDescent="0.2"/>
    <row r="2930" s="1" customFormat="1" ht="15" customHeight="1" x14ac:dyDescent="0.2"/>
    <row r="2931" s="1" customFormat="1" ht="15" customHeight="1" x14ac:dyDescent="0.2"/>
    <row r="2932" s="1" customFormat="1" ht="15" customHeight="1" x14ac:dyDescent="0.2"/>
    <row r="2933" s="1" customFormat="1" ht="15" customHeight="1" x14ac:dyDescent="0.2"/>
    <row r="2934" s="1" customFormat="1" ht="15" customHeight="1" x14ac:dyDescent="0.2"/>
    <row r="2935" s="1" customFormat="1" ht="15" customHeight="1" x14ac:dyDescent="0.2"/>
    <row r="2936" s="1" customFormat="1" ht="15" customHeight="1" x14ac:dyDescent="0.2"/>
    <row r="2937" s="1" customFormat="1" ht="15" customHeight="1" x14ac:dyDescent="0.2"/>
    <row r="2938" s="1" customFormat="1" ht="15" customHeight="1" x14ac:dyDescent="0.2"/>
    <row r="2939" s="1" customFormat="1" ht="15" customHeight="1" x14ac:dyDescent="0.2"/>
    <row r="2940" s="1" customFormat="1" ht="15" customHeight="1" x14ac:dyDescent="0.2"/>
    <row r="2941" s="1" customFormat="1" ht="15" customHeight="1" x14ac:dyDescent="0.2"/>
    <row r="2942" s="1" customFormat="1" ht="15" customHeight="1" x14ac:dyDescent="0.2"/>
    <row r="2943" s="1" customFormat="1" ht="15" customHeight="1" x14ac:dyDescent="0.2"/>
    <row r="2944" s="1" customFormat="1" ht="15" customHeight="1" x14ac:dyDescent="0.2"/>
    <row r="2945" s="1" customFormat="1" ht="15" customHeight="1" x14ac:dyDescent="0.2"/>
    <row r="2946" s="1" customFormat="1" ht="15" customHeight="1" x14ac:dyDescent="0.2"/>
    <row r="2947" s="1" customFormat="1" ht="15" customHeight="1" x14ac:dyDescent="0.2"/>
    <row r="2948" s="1" customFormat="1" ht="15" customHeight="1" x14ac:dyDescent="0.2"/>
    <row r="2949" s="1" customFormat="1" ht="15" customHeight="1" x14ac:dyDescent="0.2"/>
    <row r="2950" s="1" customFormat="1" ht="15" customHeight="1" x14ac:dyDescent="0.2"/>
    <row r="2951" s="1" customFormat="1" ht="15" customHeight="1" x14ac:dyDescent="0.2"/>
    <row r="2952" s="1" customFormat="1" ht="15" customHeight="1" x14ac:dyDescent="0.2"/>
    <row r="2953" s="1" customFormat="1" ht="15" customHeight="1" x14ac:dyDescent="0.2"/>
    <row r="2954" s="1" customFormat="1" ht="15" customHeight="1" x14ac:dyDescent="0.2"/>
    <row r="2955" s="1" customFormat="1" ht="15" customHeight="1" x14ac:dyDescent="0.2"/>
    <row r="2956" s="1" customFormat="1" ht="15" customHeight="1" x14ac:dyDescent="0.2"/>
    <row r="2957" s="1" customFormat="1" ht="15" customHeight="1" x14ac:dyDescent="0.2"/>
    <row r="2958" s="1" customFormat="1" ht="15" customHeight="1" x14ac:dyDescent="0.2"/>
    <row r="2959" s="1" customFormat="1" ht="15" customHeight="1" x14ac:dyDescent="0.2"/>
    <row r="2960" s="1" customFormat="1" ht="15" customHeight="1" x14ac:dyDescent="0.2"/>
    <row r="2961" s="1" customFormat="1" ht="15" customHeight="1" x14ac:dyDescent="0.2"/>
    <row r="2962" s="1" customFormat="1" ht="15" customHeight="1" x14ac:dyDescent="0.2"/>
    <row r="2963" s="1" customFormat="1" ht="15" customHeight="1" x14ac:dyDescent="0.2"/>
    <row r="2964" s="1" customFormat="1" ht="15" customHeight="1" x14ac:dyDescent="0.2"/>
    <row r="2965" s="1" customFormat="1" ht="15" customHeight="1" x14ac:dyDescent="0.2"/>
    <row r="2966" s="1" customFormat="1" ht="15" customHeight="1" x14ac:dyDescent="0.2"/>
    <row r="2967" s="1" customFormat="1" ht="15" customHeight="1" x14ac:dyDescent="0.2"/>
    <row r="2968" s="1" customFormat="1" ht="15" customHeight="1" x14ac:dyDescent="0.2"/>
    <row r="2969" s="1" customFormat="1" ht="15" customHeight="1" x14ac:dyDescent="0.2"/>
    <row r="2970" s="1" customFormat="1" ht="15" customHeight="1" x14ac:dyDescent="0.2"/>
    <row r="2971" s="1" customFormat="1" ht="15" customHeight="1" x14ac:dyDescent="0.2"/>
    <row r="2972" s="1" customFormat="1" ht="15" customHeight="1" x14ac:dyDescent="0.2"/>
    <row r="2973" s="1" customFormat="1" ht="15" customHeight="1" x14ac:dyDescent="0.2"/>
    <row r="2974" s="1" customFormat="1" ht="15" customHeight="1" x14ac:dyDescent="0.2"/>
    <row r="2975" s="1" customFormat="1" ht="15" customHeight="1" x14ac:dyDescent="0.2"/>
    <row r="2976" s="1" customFormat="1" ht="15" customHeight="1" x14ac:dyDescent="0.2"/>
    <row r="2977" s="1" customFormat="1" ht="15" customHeight="1" x14ac:dyDescent="0.2"/>
    <row r="2978" s="1" customFormat="1" ht="15" customHeight="1" x14ac:dyDescent="0.2"/>
    <row r="2979" s="1" customFormat="1" ht="15" customHeight="1" x14ac:dyDescent="0.2"/>
    <row r="2980" s="1" customFormat="1" ht="15" customHeight="1" x14ac:dyDescent="0.2"/>
    <row r="2981" s="1" customFormat="1" ht="15" customHeight="1" x14ac:dyDescent="0.2"/>
    <row r="2982" s="1" customFormat="1" ht="15" customHeight="1" x14ac:dyDescent="0.2"/>
    <row r="2983" s="1" customFormat="1" ht="15" customHeight="1" x14ac:dyDescent="0.2"/>
    <row r="2984" s="1" customFormat="1" ht="15" customHeight="1" x14ac:dyDescent="0.2"/>
    <row r="2985" s="1" customFormat="1" ht="15" customHeight="1" x14ac:dyDescent="0.2"/>
    <row r="2986" s="1" customFormat="1" ht="15" customHeight="1" x14ac:dyDescent="0.2"/>
    <row r="2987" s="1" customFormat="1" ht="15" customHeight="1" x14ac:dyDescent="0.2"/>
    <row r="2988" s="1" customFormat="1" ht="15" customHeight="1" x14ac:dyDescent="0.2"/>
    <row r="2989" s="1" customFormat="1" ht="15" customHeight="1" x14ac:dyDescent="0.2"/>
    <row r="2990" s="1" customFormat="1" ht="15" customHeight="1" x14ac:dyDescent="0.2"/>
    <row r="2991" s="1" customFormat="1" ht="15" customHeight="1" x14ac:dyDescent="0.2"/>
    <row r="2992" s="1" customFormat="1" ht="15" customHeight="1" x14ac:dyDescent="0.2"/>
    <row r="2993" s="1" customFormat="1" ht="15" customHeight="1" x14ac:dyDescent="0.2"/>
    <row r="2994" s="1" customFormat="1" ht="15" customHeight="1" x14ac:dyDescent="0.2"/>
    <row r="2995" s="1" customFormat="1" ht="15" customHeight="1" x14ac:dyDescent="0.2"/>
    <row r="2996" s="1" customFormat="1" ht="15" customHeight="1" x14ac:dyDescent="0.2"/>
    <row r="2997" s="1" customFormat="1" ht="15" customHeight="1" x14ac:dyDescent="0.2"/>
    <row r="2998" s="1" customFormat="1" ht="15" customHeight="1" x14ac:dyDescent="0.2"/>
    <row r="2999" s="1" customFormat="1" ht="15" customHeight="1" x14ac:dyDescent="0.2"/>
    <row r="3000" s="1" customFormat="1" ht="15" customHeight="1" x14ac:dyDescent="0.2"/>
    <row r="3001" s="1" customFormat="1" ht="15" customHeight="1" x14ac:dyDescent="0.2"/>
    <row r="3002" s="1" customFormat="1" ht="15" customHeight="1" x14ac:dyDescent="0.2"/>
    <row r="3003" s="1" customFormat="1" ht="15" customHeight="1" x14ac:dyDescent="0.2"/>
    <row r="3004" s="1" customFormat="1" ht="15" customHeight="1" x14ac:dyDescent="0.2"/>
    <row r="3005" s="1" customFormat="1" ht="15" customHeight="1" x14ac:dyDescent="0.2"/>
    <row r="3006" s="1" customFormat="1" ht="15" customHeight="1" x14ac:dyDescent="0.2"/>
    <row r="3007" s="1" customFormat="1" ht="15" customHeight="1" x14ac:dyDescent="0.2"/>
    <row r="3008" s="1" customFormat="1" ht="15" customHeight="1" x14ac:dyDescent="0.2"/>
    <row r="3009" s="1" customFormat="1" ht="15" customHeight="1" x14ac:dyDescent="0.2"/>
    <row r="3010" s="1" customFormat="1" ht="15" customHeight="1" x14ac:dyDescent="0.2"/>
    <row r="3011" s="1" customFormat="1" ht="15" customHeight="1" x14ac:dyDescent="0.2"/>
    <row r="3012" s="1" customFormat="1" ht="15" customHeight="1" x14ac:dyDescent="0.2"/>
    <row r="3013" s="1" customFormat="1" ht="15" customHeight="1" x14ac:dyDescent="0.2"/>
    <row r="3014" s="1" customFormat="1" ht="15" customHeight="1" x14ac:dyDescent="0.2"/>
    <row r="3015" s="1" customFormat="1" ht="15" customHeight="1" x14ac:dyDescent="0.2"/>
    <row r="3016" s="1" customFormat="1" ht="15" customHeight="1" x14ac:dyDescent="0.2"/>
    <row r="3017" s="1" customFormat="1" ht="15" customHeight="1" x14ac:dyDescent="0.2"/>
    <row r="3018" s="1" customFormat="1" ht="15" customHeight="1" x14ac:dyDescent="0.2"/>
    <row r="3019" s="1" customFormat="1" ht="15" customHeight="1" x14ac:dyDescent="0.2"/>
    <row r="3020" s="1" customFormat="1" ht="15" customHeight="1" x14ac:dyDescent="0.2"/>
    <row r="3021" s="1" customFormat="1" ht="15" customHeight="1" x14ac:dyDescent="0.2"/>
    <row r="3022" s="1" customFormat="1" ht="15" customHeight="1" x14ac:dyDescent="0.2"/>
    <row r="3023" s="1" customFormat="1" ht="15" customHeight="1" x14ac:dyDescent="0.2"/>
    <row r="3024" s="1" customFormat="1" ht="15" customHeight="1" x14ac:dyDescent="0.2"/>
    <row r="3025" s="1" customFormat="1" ht="15" customHeight="1" x14ac:dyDescent="0.2"/>
    <row r="3026" s="1" customFormat="1" ht="15" customHeight="1" x14ac:dyDescent="0.2"/>
    <row r="3027" s="1" customFormat="1" ht="15" customHeight="1" x14ac:dyDescent="0.2"/>
    <row r="3028" s="1" customFormat="1" ht="15" customHeight="1" x14ac:dyDescent="0.2"/>
    <row r="3029" s="1" customFormat="1" ht="15" customHeight="1" x14ac:dyDescent="0.2"/>
    <row r="3030" s="1" customFormat="1" ht="15" customHeight="1" x14ac:dyDescent="0.2"/>
    <row r="3031" s="1" customFormat="1" ht="15" customHeight="1" x14ac:dyDescent="0.2"/>
    <row r="3032" s="1" customFormat="1" ht="15" customHeight="1" x14ac:dyDescent="0.2"/>
    <row r="3033" s="1" customFormat="1" ht="15" customHeight="1" x14ac:dyDescent="0.2"/>
    <row r="3034" s="1" customFormat="1" ht="15" customHeight="1" x14ac:dyDescent="0.2"/>
    <row r="3035" s="1" customFormat="1" ht="15" customHeight="1" x14ac:dyDescent="0.2"/>
    <row r="3036" s="1" customFormat="1" ht="15" customHeight="1" x14ac:dyDescent="0.2"/>
    <row r="3037" s="1" customFormat="1" ht="15" customHeight="1" x14ac:dyDescent="0.2"/>
    <row r="3038" s="1" customFormat="1" ht="15" customHeight="1" x14ac:dyDescent="0.2"/>
    <row r="3039" s="1" customFormat="1" ht="15" customHeight="1" x14ac:dyDescent="0.2"/>
    <row r="3040" s="1" customFormat="1" ht="15" customHeight="1" x14ac:dyDescent="0.2"/>
    <row r="3041" s="1" customFormat="1" ht="15" customHeight="1" x14ac:dyDescent="0.2"/>
    <row r="3042" s="1" customFormat="1" ht="15" customHeight="1" x14ac:dyDescent="0.2"/>
    <row r="3043" s="1" customFormat="1" ht="15" customHeight="1" x14ac:dyDescent="0.2"/>
    <row r="3044" s="1" customFormat="1" ht="15" customHeight="1" x14ac:dyDescent="0.2"/>
    <row r="3045" s="1" customFormat="1" ht="15" customHeight="1" x14ac:dyDescent="0.2"/>
    <row r="3046" s="1" customFormat="1" ht="15" customHeight="1" x14ac:dyDescent="0.2"/>
    <row r="3047" s="1" customFormat="1" ht="15" customHeight="1" x14ac:dyDescent="0.2"/>
    <row r="3048" s="1" customFormat="1" ht="15" customHeight="1" x14ac:dyDescent="0.2"/>
    <row r="3049" s="1" customFormat="1" ht="15" customHeight="1" x14ac:dyDescent="0.2"/>
    <row r="3050" s="1" customFormat="1" ht="15" customHeight="1" x14ac:dyDescent="0.2"/>
    <row r="3051" s="1" customFormat="1" ht="15" customHeight="1" x14ac:dyDescent="0.2"/>
    <row r="3052" s="1" customFormat="1" ht="15" customHeight="1" x14ac:dyDescent="0.2"/>
    <row r="3053" s="1" customFormat="1" ht="15" customHeight="1" x14ac:dyDescent="0.2"/>
    <row r="3054" s="1" customFormat="1" ht="15" customHeight="1" x14ac:dyDescent="0.2"/>
    <row r="3055" s="1" customFormat="1" ht="15" customHeight="1" x14ac:dyDescent="0.2"/>
    <row r="3056" s="1" customFormat="1" ht="15" customHeight="1" x14ac:dyDescent="0.2"/>
    <row r="3057" s="1" customFormat="1" ht="15" customHeight="1" x14ac:dyDescent="0.2"/>
    <row r="3058" s="1" customFormat="1" ht="15" customHeight="1" x14ac:dyDescent="0.2"/>
    <row r="3059" s="1" customFormat="1" ht="15" customHeight="1" x14ac:dyDescent="0.2"/>
    <row r="3060" s="1" customFormat="1" ht="15" customHeight="1" x14ac:dyDescent="0.2"/>
    <row r="3061" s="1" customFormat="1" ht="15" customHeight="1" x14ac:dyDescent="0.2"/>
    <row r="3062" s="1" customFormat="1" ht="15" customHeight="1" x14ac:dyDescent="0.2"/>
    <row r="3063" s="1" customFormat="1" ht="15" customHeight="1" x14ac:dyDescent="0.2"/>
    <row r="3064" s="1" customFormat="1" ht="15" customHeight="1" x14ac:dyDescent="0.2"/>
    <row r="3065" s="1" customFormat="1" ht="15" customHeight="1" x14ac:dyDescent="0.2"/>
    <row r="3066" s="1" customFormat="1" ht="15" customHeight="1" x14ac:dyDescent="0.2"/>
    <row r="3067" s="1" customFormat="1" ht="15" customHeight="1" x14ac:dyDescent="0.2"/>
    <row r="3068" s="1" customFormat="1" ht="15" customHeight="1" x14ac:dyDescent="0.2"/>
    <row r="3069" s="1" customFormat="1" ht="15" customHeight="1" x14ac:dyDescent="0.2"/>
    <row r="3070" s="1" customFormat="1" ht="15" customHeight="1" x14ac:dyDescent="0.2"/>
    <row r="3071" s="1" customFormat="1" ht="15" customHeight="1" x14ac:dyDescent="0.2"/>
    <row r="3072" s="1" customFormat="1" ht="15" customHeight="1" x14ac:dyDescent="0.2"/>
    <row r="3073" s="1" customFormat="1" ht="15" customHeight="1" x14ac:dyDescent="0.2"/>
    <row r="3074" s="1" customFormat="1" ht="15" customHeight="1" x14ac:dyDescent="0.2"/>
    <row r="3075" s="1" customFormat="1" ht="15" customHeight="1" x14ac:dyDescent="0.2"/>
    <row r="3076" s="1" customFormat="1" ht="15" customHeight="1" x14ac:dyDescent="0.2"/>
    <row r="3077" s="1" customFormat="1" ht="15" customHeight="1" x14ac:dyDescent="0.2"/>
    <row r="3078" s="1" customFormat="1" ht="15" customHeight="1" x14ac:dyDescent="0.2"/>
    <row r="3079" s="1" customFormat="1" ht="15" customHeight="1" x14ac:dyDescent="0.2"/>
    <row r="3080" s="1" customFormat="1" ht="15" customHeight="1" x14ac:dyDescent="0.2"/>
    <row r="3081" s="1" customFormat="1" ht="15" customHeight="1" x14ac:dyDescent="0.2"/>
    <row r="3082" s="1" customFormat="1" ht="15" customHeight="1" x14ac:dyDescent="0.2"/>
    <row r="3083" s="1" customFormat="1" ht="15" customHeight="1" x14ac:dyDescent="0.2"/>
    <row r="3084" s="1" customFormat="1" ht="15" customHeight="1" x14ac:dyDescent="0.2"/>
    <row r="3085" s="1" customFormat="1" ht="15" customHeight="1" x14ac:dyDescent="0.2"/>
    <row r="3086" s="1" customFormat="1" ht="15" customHeight="1" x14ac:dyDescent="0.2"/>
    <row r="3087" s="1" customFormat="1" ht="15" customHeight="1" x14ac:dyDescent="0.2"/>
    <row r="3088" s="1" customFormat="1" ht="15" customHeight="1" x14ac:dyDescent="0.2"/>
    <row r="3089" s="1" customFormat="1" ht="15" customHeight="1" x14ac:dyDescent="0.2"/>
    <row r="3090" s="1" customFormat="1" ht="15" customHeight="1" x14ac:dyDescent="0.2"/>
    <row r="3091" s="1" customFormat="1" ht="15" customHeight="1" x14ac:dyDescent="0.2"/>
    <row r="3092" s="1" customFormat="1" ht="15" customHeight="1" x14ac:dyDescent="0.2"/>
    <row r="3093" s="1" customFormat="1" ht="15" customHeight="1" x14ac:dyDescent="0.2"/>
    <row r="3094" s="1" customFormat="1" ht="15" customHeight="1" x14ac:dyDescent="0.2"/>
    <row r="3095" s="1" customFormat="1" ht="15" customHeight="1" x14ac:dyDescent="0.2"/>
    <row r="3096" s="1" customFormat="1" ht="15" customHeight="1" x14ac:dyDescent="0.2"/>
    <row r="3097" s="1" customFormat="1" ht="15" customHeight="1" x14ac:dyDescent="0.2"/>
    <row r="3098" s="1" customFormat="1" ht="15" customHeight="1" x14ac:dyDescent="0.2"/>
    <row r="3099" s="1" customFormat="1" ht="15" customHeight="1" x14ac:dyDescent="0.2"/>
    <row r="3100" s="1" customFormat="1" ht="15" customHeight="1" x14ac:dyDescent="0.2"/>
    <row r="3101" s="1" customFormat="1" ht="15" customHeight="1" x14ac:dyDescent="0.2"/>
    <row r="3102" s="1" customFormat="1" ht="15" customHeight="1" x14ac:dyDescent="0.2"/>
    <row r="3103" s="1" customFormat="1" ht="15" customHeight="1" x14ac:dyDescent="0.2"/>
    <row r="3104" s="1" customFormat="1" ht="15" customHeight="1" x14ac:dyDescent="0.2"/>
    <row r="3105" s="1" customFormat="1" ht="15" customHeight="1" x14ac:dyDescent="0.2"/>
    <row r="3106" s="1" customFormat="1" ht="15" customHeight="1" x14ac:dyDescent="0.2"/>
    <row r="3107" s="1" customFormat="1" ht="15" customHeight="1" x14ac:dyDescent="0.2"/>
    <row r="3108" s="1" customFormat="1" ht="15" customHeight="1" x14ac:dyDescent="0.2"/>
    <row r="3109" s="1" customFormat="1" ht="15" customHeight="1" x14ac:dyDescent="0.2"/>
    <row r="3110" s="1" customFormat="1" ht="15" customHeight="1" x14ac:dyDescent="0.2"/>
    <row r="3111" s="1" customFormat="1" ht="15" customHeight="1" x14ac:dyDescent="0.2"/>
    <row r="3112" s="1" customFormat="1" ht="15" customHeight="1" x14ac:dyDescent="0.2"/>
    <row r="3113" s="1" customFormat="1" ht="15" customHeight="1" x14ac:dyDescent="0.2"/>
    <row r="3114" s="1" customFormat="1" ht="15" customHeight="1" x14ac:dyDescent="0.2"/>
    <row r="3115" s="1" customFormat="1" ht="15" customHeight="1" x14ac:dyDescent="0.2"/>
    <row r="3116" s="1" customFormat="1" ht="15" customHeight="1" x14ac:dyDescent="0.2"/>
    <row r="3117" s="1" customFormat="1" ht="15" customHeight="1" x14ac:dyDescent="0.2"/>
    <row r="3118" s="1" customFormat="1" ht="15" customHeight="1" x14ac:dyDescent="0.2"/>
    <row r="3119" s="1" customFormat="1" ht="15" customHeight="1" x14ac:dyDescent="0.2"/>
    <row r="3120" s="1" customFormat="1" ht="15" customHeight="1" x14ac:dyDescent="0.2"/>
    <row r="3121" s="1" customFormat="1" ht="15" customHeight="1" x14ac:dyDescent="0.2"/>
    <row r="3122" s="1" customFormat="1" ht="15" customHeight="1" x14ac:dyDescent="0.2"/>
    <row r="3123" s="1" customFormat="1" ht="15" customHeight="1" x14ac:dyDescent="0.2"/>
    <row r="3124" s="1" customFormat="1" ht="15" customHeight="1" x14ac:dyDescent="0.2"/>
    <row r="3125" s="1" customFormat="1" ht="15" customHeight="1" x14ac:dyDescent="0.2"/>
    <row r="3126" s="1" customFormat="1" ht="15" customHeight="1" x14ac:dyDescent="0.2"/>
    <row r="3127" s="1" customFormat="1" ht="15" customHeight="1" x14ac:dyDescent="0.2"/>
    <row r="3128" s="1" customFormat="1" ht="15" customHeight="1" x14ac:dyDescent="0.2"/>
    <row r="3129" s="1" customFormat="1" ht="15" customHeight="1" x14ac:dyDescent="0.2"/>
    <row r="3130" s="1" customFormat="1" ht="15" customHeight="1" x14ac:dyDescent="0.2"/>
    <row r="3131" s="1" customFormat="1" ht="15" customHeight="1" x14ac:dyDescent="0.2"/>
    <row r="3132" s="1" customFormat="1" ht="15" customHeight="1" x14ac:dyDescent="0.2"/>
    <row r="3133" s="1" customFormat="1" ht="15" customHeight="1" x14ac:dyDescent="0.2"/>
    <row r="3134" s="1" customFormat="1" ht="15" customHeight="1" x14ac:dyDescent="0.2"/>
    <row r="3135" s="1" customFormat="1" ht="15" customHeight="1" x14ac:dyDescent="0.2"/>
    <row r="3136" s="1" customFormat="1" ht="15" customHeight="1" x14ac:dyDescent="0.2"/>
    <row r="3137" s="1" customFormat="1" ht="15" customHeight="1" x14ac:dyDescent="0.2"/>
    <row r="3138" s="1" customFormat="1" ht="15" customHeight="1" x14ac:dyDescent="0.2"/>
    <row r="3139" s="1" customFormat="1" ht="15" customHeight="1" x14ac:dyDescent="0.2"/>
    <row r="3140" s="1" customFormat="1" ht="15" customHeight="1" x14ac:dyDescent="0.2"/>
    <row r="3141" s="1" customFormat="1" ht="15" customHeight="1" x14ac:dyDescent="0.2"/>
    <row r="3142" s="1" customFormat="1" ht="15" customHeight="1" x14ac:dyDescent="0.2"/>
    <row r="3143" s="1" customFormat="1" ht="15" customHeight="1" x14ac:dyDescent="0.2"/>
    <row r="3144" s="1" customFormat="1" ht="15" customHeight="1" x14ac:dyDescent="0.2"/>
    <row r="3145" s="1" customFormat="1" ht="15" customHeight="1" x14ac:dyDescent="0.2"/>
    <row r="3146" s="1" customFormat="1" ht="15" customHeight="1" x14ac:dyDescent="0.2"/>
    <row r="3147" s="1" customFormat="1" ht="15" customHeight="1" x14ac:dyDescent="0.2"/>
    <row r="3148" s="1" customFormat="1" ht="15" customHeight="1" x14ac:dyDescent="0.2"/>
    <row r="3149" s="1" customFormat="1" ht="15" customHeight="1" x14ac:dyDescent="0.2"/>
    <row r="3150" s="1" customFormat="1" ht="15" customHeight="1" x14ac:dyDescent="0.2"/>
    <row r="3151" s="1" customFormat="1" ht="15" customHeight="1" x14ac:dyDescent="0.2"/>
    <row r="3152" s="1" customFormat="1" ht="15" customHeight="1" x14ac:dyDescent="0.2"/>
    <row r="3153" s="1" customFormat="1" ht="15" customHeight="1" x14ac:dyDescent="0.2"/>
    <row r="3154" s="1" customFormat="1" ht="15" customHeight="1" x14ac:dyDescent="0.2"/>
    <row r="3155" s="1" customFormat="1" ht="15" customHeight="1" x14ac:dyDescent="0.2"/>
    <row r="3156" s="1" customFormat="1" ht="15" customHeight="1" x14ac:dyDescent="0.2"/>
    <row r="3157" s="1" customFormat="1" ht="15" customHeight="1" x14ac:dyDescent="0.2"/>
    <row r="3158" s="1" customFormat="1" ht="15" customHeight="1" x14ac:dyDescent="0.2"/>
    <row r="3159" s="1" customFormat="1" ht="15" customHeight="1" x14ac:dyDescent="0.2"/>
    <row r="3160" s="1" customFormat="1" ht="15" customHeight="1" x14ac:dyDescent="0.2"/>
    <row r="3161" s="1" customFormat="1" ht="15" customHeight="1" x14ac:dyDescent="0.2"/>
    <row r="3162" s="1" customFormat="1" ht="15" customHeight="1" x14ac:dyDescent="0.2"/>
    <row r="3163" s="1" customFormat="1" ht="15" customHeight="1" x14ac:dyDescent="0.2"/>
    <row r="3164" s="1" customFormat="1" ht="15" customHeight="1" x14ac:dyDescent="0.2"/>
    <row r="3165" s="1" customFormat="1" ht="15" customHeight="1" x14ac:dyDescent="0.2"/>
    <row r="3166" s="1" customFormat="1" ht="15" customHeight="1" x14ac:dyDescent="0.2"/>
    <row r="3167" s="1" customFormat="1" ht="15" customHeight="1" x14ac:dyDescent="0.2"/>
    <row r="3168" s="1" customFormat="1" ht="15" customHeight="1" x14ac:dyDescent="0.2"/>
    <row r="3169" s="1" customFormat="1" ht="15" customHeight="1" x14ac:dyDescent="0.2"/>
    <row r="3170" s="1" customFormat="1" ht="15" customHeight="1" x14ac:dyDescent="0.2"/>
    <row r="3171" s="1" customFormat="1" ht="15" customHeight="1" x14ac:dyDescent="0.2"/>
    <row r="3172" s="1" customFormat="1" ht="15" customHeight="1" x14ac:dyDescent="0.2"/>
    <row r="3173" s="1" customFormat="1" ht="15" customHeight="1" x14ac:dyDescent="0.2"/>
    <row r="3174" s="1" customFormat="1" ht="15" customHeight="1" x14ac:dyDescent="0.2"/>
    <row r="3175" s="1" customFormat="1" ht="15" customHeight="1" x14ac:dyDescent="0.2"/>
    <row r="3176" s="1" customFormat="1" ht="15" customHeight="1" x14ac:dyDescent="0.2"/>
    <row r="3177" s="1" customFormat="1" ht="15" customHeight="1" x14ac:dyDescent="0.2"/>
    <row r="3178" s="1" customFormat="1" ht="15" customHeight="1" x14ac:dyDescent="0.2"/>
    <row r="3179" s="1" customFormat="1" ht="15" customHeight="1" x14ac:dyDescent="0.2"/>
    <row r="3180" s="1" customFormat="1" ht="15" customHeight="1" x14ac:dyDescent="0.2"/>
    <row r="3181" s="1" customFormat="1" ht="15" customHeight="1" x14ac:dyDescent="0.2"/>
    <row r="3182" s="1" customFormat="1" ht="15" customHeight="1" x14ac:dyDescent="0.2"/>
    <row r="3183" s="1" customFormat="1" ht="15" customHeight="1" x14ac:dyDescent="0.2"/>
    <row r="3184" s="1" customFormat="1" ht="15" customHeight="1" x14ac:dyDescent="0.2"/>
    <row r="3185" s="1" customFormat="1" ht="15" customHeight="1" x14ac:dyDescent="0.2"/>
    <row r="3186" s="1" customFormat="1" ht="15" customHeight="1" x14ac:dyDescent="0.2"/>
    <row r="3187" s="1" customFormat="1" ht="15" customHeight="1" x14ac:dyDescent="0.2"/>
    <row r="3188" s="1" customFormat="1" ht="15" customHeight="1" x14ac:dyDescent="0.2"/>
    <row r="3189" s="1" customFormat="1" ht="15" customHeight="1" x14ac:dyDescent="0.2"/>
    <row r="3190" s="1" customFormat="1" ht="15" customHeight="1" x14ac:dyDescent="0.2"/>
    <row r="3191" s="1" customFormat="1" ht="15" customHeight="1" x14ac:dyDescent="0.2"/>
    <row r="3192" s="1" customFormat="1" ht="15" customHeight="1" x14ac:dyDescent="0.2"/>
    <row r="3193" s="1" customFormat="1" ht="15" customHeight="1" x14ac:dyDescent="0.2"/>
    <row r="3194" s="1" customFormat="1" ht="15" customHeight="1" x14ac:dyDescent="0.2"/>
    <row r="3195" s="1" customFormat="1" ht="15" customHeight="1" x14ac:dyDescent="0.2"/>
    <row r="3196" s="1" customFormat="1" ht="15" customHeight="1" x14ac:dyDescent="0.2"/>
    <row r="3197" s="1" customFormat="1" ht="15" customHeight="1" x14ac:dyDescent="0.2"/>
    <row r="3198" s="1" customFormat="1" ht="15" customHeight="1" x14ac:dyDescent="0.2"/>
    <row r="3199" s="1" customFormat="1" ht="15" customHeight="1" x14ac:dyDescent="0.2"/>
    <row r="3200" s="1" customFormat="1" ht="15" customHeight="1" x14ac:dyDescent="0.2"/>
    <row r="3201" s="1" customFormat="1" ht="15" customHeight="1" x14ac:dyDescent="0.2"/>
    <row r="3202" s="1" customFormat="1" ht="15" customHeight="1" x14ac:dyDescent="0.2"/>
    <row r="3203" s="1" customFormat="1" ht="15" customHeight="1" x14ac:dyDescent="0.2"/>
    <row r="3204" s="1" customFormat="1" ht="15" customHeight="1" x14ac:dyDescent="0.2"/>
    <row r="3205" s="1" customFormat="1" ht="15" customHeight="1" x14ac:dyDescent="0.2"/>
    <row r="3206" s="1" customFormat="1" ht="15" customHeight="1" x14ac:dyDescent="0.2"/>
    <row r="3207" s="1" customFormat="1" ht="15" customHeight="1" x14ac:dyDescent="0.2"/>
    <row r="3208" s="1" customFormat="1" ht="15" customHeight="1" x14ac:dyDescent="0.2"/>
    <row r="3209" s="1" customFormat="1" ht="15" customHeight="1" x14ac:dyDescent="0.2"/>
    <row r="3210" s="1" customFormat="1" ht="15" customHeight="1" x14ac:dyDescent="0.2"/>
    <row r="3211" s="1" customFormat="1" ht="15" customHeight="1" x14ac:dyDescent="0.2"/>
    <row r="3212" s="1" customFormat="1" ht="15" customHeight="1" x14ac:dyDescent="0.2"/>
    <row r="3213" s="1" customFormat="1" ht="15" customHeight="1" x14ac:dyDescent="0.2"/>
    <row r="3214" s="1" customFormat="1" ht="15" customHeight="1" x14ac:dyDescent="0.2"/>
    <row r="3215" s="1" customFormat="1" ht="15" customHeight="1" x14ac:dyDescent="0.2"/>
    <row r="3216" s="1" customFormat="1" ht="15" customHeight="1" x14ac:dyDescent="0.2"/>
    <row r="3217" s="1" customFormat="1" ht="15" customHeight="1" x14ac:dyDescent="0.2"/>
    <row r="3218" s="1" customFormat="1" ht="15" customHeight="1" x14ac:dyDescent="0.2"/>
    <row r="3219" s="1" customFormat="1" ht="15" customHeight="1" x14ac:dyDescent="0.2"/>
    <row r="3220" s="1" customFormat="1" ht="15" customHeight="1" x14ac:dyDescent="0.2"/>
    <row r="3221" s="1" customFormat="1" ht="15" customHeight="1" x14ac:dyDescent="0.2"/>
    <row r="3222" s="1" customFormat="1" ht="15" customHeight="1" x14ac:dyDescent="0.2"/>
    <row r="3223" s="1" customFormat="1" ht="15" customHeight="1" x14ac:dyDescent="0.2"/>
    <row r="3224" s="1" customFormat="1" ht="15" customHeight="1" x14ac:dyDescent="0.2"/>
    <row r="3225" s="1" customFormat="1" ht="15" customHeight="1" x14ac:dyDescent="0.2"/>
    <row r="3226" s="1" customFormat="1" ht="15" customHeight="1" x14ac:dyDescent="0.2"/>
    <row r="3227" s="1" customFormat="1" ht="15" customHeight="1" x14ac:dyDescent="0.2"/>
    <row r="3228" s="1" customFormat="1" ht="15" customHeight="1" x14ac:dyDescent="0.2"/>
    <row r="3229" s="1" customFormat="1" ht="15" customHeight="1" x14ac:dyDescent="0.2"/>
    <row r="3230" s="1" customFormat="1" ht="15" customHeight="1" x14ac:dyDescent="0.2"/>
    <row r="3231" s="1" customFormat="1" ht="15" customHeight="1" x14ac:dyDescent="0.2"/>
    <row r="3232" s="1" customFormat="1" ht="15" customHeight="1" x14ac:dyDescent="0.2"/>
    <row r="3233" s="1" customFormat="1" ht="15" customHeight="1" x14ac:dyDescent="0.2"/>
    <row r="3234" s="1" customFormat="1" ht="15" customHeight="1" x14ac:dyDescent="0.2"/>
    <row r="3235" s="1" customFormat="1" ht="15" customHeight="1" x14ac:dyDescent="0.2"/>
    <row r="3236" s="1" customFormat="1" ht="15" customHeight="1" x14ac:dyDescent="0.2"/>
    <row r="3237" s="1" customFormat="1" ht="15" customHeight="1" x14ac:dyDescent="0.2"/>
    <row r="3238" s="1" customFormat="1" ht="15" customHeight="1" x14ac:dyDescent="0.2"/>
    <row r="3239" s="1" customFormat="1" ht="15" customHeight="1" x14ac:dyDescent="0.2"/>
    <row r="3240" s="1" customFormat="1" ht="15" customHeight="1" x14ac:dyDescent="0.2"/>
    <row r="3241" s="1" customFormat="1" ht="15" customHeight="1" x14ac:dyDescent="0.2"/>
    <row r="3242" s="1" customFormat="1" ht="15" customHeight="1" x14ac:dyDescent="0.2"/>
    <row r="3243" s="1" customFormat="1" ht="15" customHeight="1" x14ac:dyDescent="0.2"/>
    <row r="3244" s="1" customFormat="1" ht="15" customHeight="1" x14ac:dyDescent="0.2"/>
    <row r="3245" s="1" customFormat="1" ht="15" customHeight="1" x14ac:dyDescent="0.2"/>
    <row r="3246" s="1" customFormat="1" ht="15" customHeight="1" x14ac:dyDescent="0.2"/>
    <row r="3247" s="1" customFormat="1" ht="15" customHeight="1" x14ac:dyDescent="0.2"/>
    <row r="3248" s="1" customFormat="1" ht="15" customHeight="1" x14ac:dyDescent="0.2"/>
    <row r="3249" s="1" customFormat="1" ht="15" customHeight="1" x14ac:dyDescent="0.2"/>
    <row r="3250" s="1" customFormat="1" ht="15" customHeight="1" x14ac:dyDescent="0.2"/>
    <row r="3251" s="1" customFormat="1" ht="15" customHeight="1" x14ac:dyDescent="0.2"/>
    <row r="3252" s="1" customFormat="1" ht="15" customHeight="1" x14ac:dyDescent="0.2"/>
    <row r="3253" s="1" customFormat="1" ht="15" customHeight="1" x14ac:dyDescent="0.2"/>
    <row r="3254" s="1" customFormat="1" ht="15" customHeight="1" x14ac:dyDescent="0.2"/>
    <row r="3255" s="1" customFormat="1" ht="15" customHeight="1" x14ac:dyDescent="0.2"/>
    <row r="3256" s="1" customFormat="1" ht="15" customHeight="1" x14ac:dyDescent="0.2"/>
    <row r="3257" s="1" customFormat="1" ht="15" customHeight="1" x14ac:dyDescent="0.2"/>
    <row r="3258" s="1" customFormat="1" ht="15" customHeight="1" x14ac:dyDescent="0.2"/>
    <row r="3259" s="1" customFormat="1" ht="15" customHeight="1" x14ac:dyDescent="0.2"/>
    <row r="3260" s="1" customFormat="1" ht="15" customHeight="1" x14ac:dyDescent="0.2"/>
    <row r="3261" s="1" customFormat="1" ht="15" customHeight="1" x14ac:dyDescent="0.2"/>
    <row r="3262" s="1" customFormat="1" ht="15" customHeight="1" x14ac:dyDescent="0.2"/>
    <row r="3263" s="1" customFormat="1" ht="15" customHeight="1" x14ac:dyDescent="0.2"/>
    <row r="3264" s="1" customFormat="1" ht="15" customHeight="1" x14ac:dyDescent="0.2"/>
    <row r="3265" s="1" customFormat="1" ht="15" customHeight="1" x14ac:dyDescent="0.2"/>
    <row r="3266" s="1" customFormat="1" ht="15" customHeight="1" x14ac:dyDescent="0.2"/>
    <row r="3267" s="1" customFormat="1" ht="15" customHeight="1" x14ac:dyDescent="0.2"/>
    <row r="3268" s="1" customFormat="1" ht="15" customHeight="1" x14ac:dyDescent="0.2"/>
    <row r="3269" s="1" customFormat="1" ht="15" customHeight="1" x14ac:dyDescent="0.2"/>
    <row r="3270" s="1" customFormat="1" ht="15" customHeight="1" x14ac:dyDescent="0.2"/>
    <row r="3271" s="1" customFormat="1" ht="15" customHeight="1" x14ac:dyDescent="0.2"/>
    <row r="3272" s="1" customFormat="1" ht="15" customHeight="1" x14ac:dyDescent="0.2"/>
    <row r="3273" s="1" customFormat="1" ht="15" customHeight="1" x14ac:dyDescent="0.2"/>
    <row r="3274" s="1" customFormat="1" ht="15" customHeight="1" x14ac:dyDescent="0.2"/>
    <row r="3275" s="1" customFormat="1" ht="15" customHeight="1" x14ac:dyDescent="0.2"/>
    <row r="3276" s="1" customFormat="1" ht="15" customHeight="1" x14ac:dyDescent="0.2"/>
    <row r="3277" s="1" customFormat="1" ht="15" customHeight="1" x14ac:dyDescent="0.2"/>
    <row r="3278" s="1" customFormat="1" ht="15" customHeight="1" x14ac:dyDescent="0.2"/>
    <row r="3279" s="1" customFormat="1" ht="15" customHeight="1" x14ac:dyDescent="0.2"/>
    <row r="3280" s="1" customFormat="1" ht="15" customHeight="1" x14ac:dyDescent="0.2"/>
    <row r="3281" s="1" customFormat="1" ht="15" customHeight="1" x14ac:dyDescent="0.2"/>
    <row r="3282" s="1" customFormat="1" ht="15" customHeight="1" x14ac:dyDescent="0.2"/>
    <row r="3283" s="1" customFormat="1" ht="15" customHeight="1" x14ac:dyDescent="0.2"/>
    <row r="3284" s="1" customFormat="1" ht="15" customHeight="1" x14ac:dyDescent="0.2"/>
    <row r="3285" s="1" customFormat="1" ht="15" customHeight="1" x14ac:dyDescent="0.2"/>
    <row r="3286" s="1" customFormat="1" ht="15" customHeight="1" x14ac:dyDescent="0.2"/>
    <row r="3287" s="1" customFormat="1" ht="15" customHeight="1" x14ac:dyDescent="0.2"/>
    <row r="3288" s="1" customFormat="1" ht="15" customHeight="1" x14ac:dyDescent="0.2"/>
    <row r="3289" s="1" customFormat="1" ht="15" customHeight="1" x14ac:dyDescent="0.2"/>
    <row r="3290" s="1" customFormat="1" ht="15" customHeight="1" x14ac:dyDescent="0.2"/>
    <row r="3291" s="1" customFormat="1" ht="15" customHeight="1" x14ac:dyDescent="0.2"/>
    <row r="3292" s="1" customFormat="1" ht="15" customHeight="1" x14ac:dyDescent="0.2"/>
    <row r="3293" s="1" customFormat="1" ht="15" customHeight="1" x14ac:dyDescent="0.2"/>
    <row r="3294" s="1" customFormat="1" ht="15" customHeight="1" x14ac:dyDescent="0.2"/>
    <row r="3295" s="1" customFormat="1" ht="15" customHeight="1" x14ac:dyDescent="0.2"/>
    <row r="3296" s="1" customFormat="1" ht="15" customHeight="1" x14ac:dyDescent="0.2"/>
    <row r="3297" s="1" customFormat="1" ht="15" customHeight="1" x14ac:dyDescent="0.2"/>
    <row r="3298" s="1" customFormat="1" ht="15" customHeight="1" x14ac:dyDescent="0.2"/>
    <row r="3299" s="1" customFormat="1" ht="15" customHeight="1" x14ac:dyDescent="0.2"/>
    <row r="3300" s="1" customFormat="1" ht="15" customHeight="1" x14ac:dyDescent="0.2"/>
    <row r="3301" s="1" customFormat="1" ht="15" customHeight="1" x14ac:dyDescent="0.2"/>
    <row r="3302" s="1" customFormat="1" ht="15" customHeight="1" x14ac:dyDescent="0.2"/>
    <row r="3303" s="1" customFormat="1" ht="15" customHeight="1" x14ac:dyDescent="0.2"/>
    <row r="3304" s="1" customFormat="1" ht="15" customHeight="1" x14ac:dyDescent="0.2"/>
    <row r="3305" s="1" customFormat="1" ht="15" customHeight="1" x14ac:dyDescent="0.2"/>
    <row r="3306" s="1" customFormat="1" ht="15" customHeight="1" x14ac:dyDescent="0.2"/>
    <row r="3307" s="1" customFormat="1" ht="15" customHeight="1" x14ac:dyDescent="0.2"/>
    <row r="3308" s="1" customFormat="1" ht="15" customHeight="1" x14ac:dyDescent="0.2"/>
    <row r="3309" s="1" customFormat="1" ht="15" customHeight="1" x14ac:dyDescent="0.2"/>
    <row r="3310" s="1" customFormat="1" ht="15" customHeight="1" x14ac:dyDescent="0.2"/>
    <row r="3311" s="1" customFormat="1" ht="15" customHeight="1" x14ac:dyDescent="0.2"/>
    <row r="3312" s="1" customFormat="1" ht="15" customHeight="1" x14ac:dyDescent="0.2"/>
    <row r="3313" s="1" customFormat="1" ht="15" customHeight="1" x14ac:dyDescent="0.2"/>
    <row r="3314" s="1" customFormat="1" ht="15" customHeight="1" x14ac:dyDescent="0.2"/>
    <row r="3315" s="1" customFormat="1" ht="15" customHeight="1" x14ac:dyDescent="0.2"/>
    <row r="3316" s="1" customFormat="1" ht="15" customHeight="1" x14ac:dyDescent="0.2"/>
    <row r="3317" s="1" customFormat="1" ht="15" customHeight="1" x14ac:dyDescent="0.2"/>
    <row r="3318" s="1" customFormat="1" ht="15" customHeight="1" x14ac:dyDescent="0.2"/>
    <row r="3319" s="1" customFormat="1" ht="15" customHeight="1" x14ac:dyDescent="0.2"/>
    <row r="3320" s="1" customFormat="1" ht="15" customHeight="1" x14ac:dyDescent="0.2"/>
    <row r="3321" s="1" customFormat="1" ht="15" customHeight="1" x14ac:dyDescent="0.2"/>
    <row r="3322" s="1" customFormat="1" ht="15" customHeight="1" x14ac:dyDescent="0.2"/>
    <row r="3323" s="1" customFormat="1" ht="15" customHeight="1" x14ac:dyDescent="0.2"/>
    <row r="3324" s="1" customFormat="1" ht="15" customHeight="1" x14ac:dyDescent="0.2"/>
    <row r="3325" s="1" customFormat="1" ht="15" customHeight="1" x14ac:dyDescent="0.2"/>
    <row r="3326" s="1" customFormat="1" ht="15" customHeight="1" x14ac:dyDescent="0.2"/>
    <row r="3327" s="1" customFormat="1" ht="15" customHeight="1" x14ac:dyDescent="0.2"/>
    <row r="3328" s="1" customFormat="1" ht="15" customHeight="1" x14ac:dyDescent="0.2"/>
    <row r="3329" s="1" customFormat="1" ht="15" customHeight="1" x14ac:dyDescent="0.2"/>
    <row r="3330" s="1" customFormat="1" ht="15" customHeight="1" x14ac:dyDescent="0.2"/>
    <row r="3331" s="1" customFormat="1" ht="15" customHeight="1" x14ac:dyDescent="0.2"/>
    <row r="3332" s="1" customFormat="1" ht="15" customHeight="1" x14ac:dyDescent="0.2"/>
    <row r="3333" s="1" customFormat="1" ht="15" customHeight="1" x14ac:dyDescent="0.2"/>
    <row r="3334" s="1" customFormat="1" ht="15" customHeight="1" x14ac:dyDescent="0.2"/>
    <row r="3335" s="1" customFormat="1" ht="15" customHeight="1" x14ac:dyDescent="0.2"/>
    <row r="3336" s="1" customFormat="1" ht="15" customHeight="1" x14ac:dyDescent="0.2"/>
    <row r="3337" s="1" customFormat="1" ht="15" customHeight="1" x14ac:dyDescent="0.2"/>
    <row r="3338" s="1" customFormat="1" ht="15" customHeight="1" x14ac:dyDescent="0.2"/>
    <row r="3339" s="1" customFormat="1" ht="15" customHeight="1" x14ac:dyDescent="0.2"/>
    <row r="3340" s="1" customFormat="1" ht="15" customHeight="1" x14ac:dyDescent="0.2"/>
    <row r="3341" s="1" customFormat="1" ht="15" customHeight="1" x14ac:dyDescent="0.2"/>
    <row r="3342" s="1" customFormat="1" ht="15" customHeight="1" x14ac:dyDescent="0.2"/>
    <row r="3343" s="1" customFormat="1" ht="15" customHeight="1" x14ac:dyDescent="0.2"/>
    <row r="3344" s="1" customFormat="1" ht="15" customHeight="1" x14ac:dyDescent="0.2"/>
    <row r="3345" s="1" customFormat="1" ht="15" customHeight="1" x14ac:dyDescent="0.2"/>
    <row r="3346" s="1" customFormat="1" ht="15" customHeight="1" x14ac:dyDescent="0.2"/>
    <row r="3347" s="1" customFormat="1" ht="15" customHeight="1" x14ac:dyDescent="0.2"/>
    <row r="3348" s="1" customFormat="1" ht="15" customHeight="1" x14ac:dyDescent="0.2"/>
    <row r="3349" s="1" customFormat="1" ht="15" customHeight="1" x14ac:dyDescent="0.2"/>
    <row r="3350" s="1" customFormat="1" ht="15" customHeight="1" x14ac:dyDescent="0.2"/>
    <row r="3351" s="1" customFormat="1" ht="15" customHeight="1" x14ac:dyDescent="0.2"/>
    <row r="3352" s="1" customFormat="1" ht="15" customHeight="1" x14ac:dyDescent="0.2"/>
    <row r="3353" s="1" customFormat="1" ht="15" customHeight="1" x14ac:dyDescent="0.2"/>
    <row r="3354" s="1" customFormat="1" ht="15" customHeight="1" x14ac:dyDescent="0.2"/>
    <row r="3355" s="1" customFormat="1" ht="15" customHeight="1" x14ac:dyDescent="0.2"/>
    <row r="3356" s="1" customFormat="1" ht="15" customHeight="1" x14ac:dyDescent="0.2"/>
    <row r="3357" s="1" customFormat="1" ht="15" customHeight="1" x14ac:dyDescent="0.2"/>
    <row r="3358" s="1" customFormat="1" ht="15" customHeight="1" x14ac:dyDescent="0.2"/>
    <row r="3359" s="1" customFormat="1" ht="15" customHeight="1" x14ac:dyDescent="0.2"/>
    <row r="3360" s="1" customFormat="1" ht="15" customHeight="1" x14ac:dyDescent="0.2"/>
    <row r="3361" s="1" customFormat="1" ht="15" customHeight="1" x14ac:dyDescent="0.2"/>
    <row r="3362" s="1" customFormat="1" ht="15" customHeight="1" x14ac:dyDescent="0.2"/>
    <row r="3363" s="1" customFormat="1" ht="15" customHeight="1" x14ac:dyDescent="0.2"/>
    <row r="3364" s="1" customFormat="1" ht="15" customHeight="1" x14ac:dyDescent="0.2"/>
    <row r="3365" s="1" customFormat="1" ht="15" customHeight="1" x14ac:dyDescent="0.2"/>
    <row r="3366" s="1" customFormat="1" ht="15" customHeight="1" x14ac:dyDescent="0.2"/>
    <row r="3367" s="1" customFormat="1" ht="15" customHeight="1" x14ac:dyDescent="0.2"/>
    <row r="3368" s="1" customFormat="1" ht="15" customHeight="1" x14ac:dyDescent="0.2"/>
    <row r="3369" s="1" customFormat="1" ht="15" customHeight="1" x14ac:dyDescent="0.2"/>
    <row r="3370" s="1" customFormat="1" ht="15" customHeight="1" x14ac:dyDescent="0.2"/>
    <row r="3371" s="1" customFormat="1" ht="15" customHeight="1" x14ac:dyDescent="0.2"/>
    <row r="3372" s="1" customFormat="1" ht="15" customHeight="1" x14ac:dyDescent="0.2"/>
    <row r="3373" s="1" customFormat="1" ht="15" customHeight="1" x14ac:dyDescent="0.2"/>
    <row r="3374" s="1" customFormat="1" ht="15" customHeight="1" x14ac:dyDescent="0.2"/>
    <row r="3375" s="1" customFormat="1" ht="15" customHeight="1" x14ac:dyDescent="0.2"/>
    <row r="3376" s="1" customFormat="1" ht="15" customHeight="1" x14ac:dyDescent="0.2"/>
    <row r="3377" s="1" customFormat="1" ht="15" customHeight="1" x14ac:dyDescent="0.2"/>
    <row r="3378" s="1" customFormat="1" ht="15" customHeight="1" x14ac:dyDescent="0.2"/>
    <row r="3379" s="1" customFormat="1" ht="15" customHeight="1" x14ac:dyDescent="0.2"/>
    <row r="3380" s="1" customFormat="1" ht="15" customHeight="1" x14ac:dyDescent="0.2"/>
    <row r="3381" s="1" customFormat="1" ht="15" customHeight="1" x14ac:dyDescent="0.2"/>
    <row r="3382" s="1" customFormat="1" ht="15" customHeight="1" x14ac:dyDescent="0.2"/>
    <row r="3383" s="1" customFormat="1" ht="15" customHeight="1" x14ac:dyDescent="0.2"/>
    <row r="3384" s="1" customFormat="1" ht="15" customHeight="1" x14ac:dyDescent="0.2"/>
    <row r="3385" s="1" customFormat="1" ht="15" customHeight="1" x14ac:dyDescent="0.2"/>
    <row r="3386" s="1" customFormat="1" ht="15" customHeight="1" x14ac:dyDescent="0.2"/>
    <row r="3387" s="1" customFormat="1" ht="15" customHeight="1" x14ac:dyDescent="0.2"/>
    <row r="3388" s="1" customFormat="1" ht="15" customHeight="1" x14ac:dyDescent="0.2"/>
    <row r="3389" s="1" customFormat="1" ht="15" customHeight="1" x14ac:dyDescent="0.2"/>
    <row r="3390" s="1" customFormat="1" ht="15" customHeight="1" x14ac:dyDescent="0.2"/>
    <row r="3391" s="1" customFormat="1" ht="15" customHeight="1" x14ac:dyDescent="0.2"/>
    <row r="3392" s="1" customFormat="1" ht="15" customHeight="1" x14ac:dyDescent="0.2"/>
    <row r="3393" s="1" customFormat="1" ht="15" customHeight="1" x14ac:dyDescent="0.2"/>
    <row r="3394" s="1" customFormat="1" ht="15" customHeight="1" x14ac:dyDescent="0.2"/>
    <row r="3395" s="1" customFormat="1" ht="15" customHeight="1" x14ac:dyDescent="0.2"/>
    <row r="3396" s="1" customFormat="1" ht="15" customHeight="1" x14ac:dyDescent="0.2"/>
    <row r="3397" s="1" customFormat="1" ht="15" customHeight="1" x14ac:dyDescent="0.2"/>
    <row r="3398" s="1" customFormat="1" ht="15" customHeight="1" x14ac:dyDescent="0.2"/>
    <row r="3399" s="1" customFormat="1" ht="15" customHeight="1" x14ac:dyDescent="0.2"/>
    <row r="3400" s="1" customFormat="1" ht="15" customHeight="1" x14ac:dyDescent="0.2"/>
    <row r="3401" s="1" customFormat="1" ht="15" customHeight="1" x14ac:dyDescent="0.2"/>
    <row r="3402" s="1" customFormat="1" ht="15" customHeight="1" x14ac:dyDescent="0.2"/>
    <row r="3403" s="1" customFormat="1" ht="15" customHeight="1" x14ac:dyDescent="0.2"/>
    <row r="3404" s="1" customFormat="1" ht="15" customHeight="1" x14ac:dyDescent="0.2"/>
    <row r="3405" s="1" customFormat="1" ht="15" customHeight="1" x14ac:dyDescent="0.2"/>
    <row r="3406" s="1" customFormat="1" ht="15" customHeight="1" x14ac:dyDescent="0.2"/>
    <row r="3407" s="1" customFormat="1" ht="15" customHeight="1" x14ac:dyDescent="0.2"/>
    <row r="3408" s="1" customFormat="1" ht="15" customHeight="1" x14ac:dyDescent="0.2"/>
    <row r="3409" s="1" customFormat="1" ht="15" customHeight="1" x14ac:dyDescent="0.2"/>
    <row r="3410" s="1" customFormat="1" ht="15" customHeight="1" x14ac:dyDescent="0.2"/>
    <row r="3411" s="1" customFormat="1" ht="15" customHeight="1" x14ac:dyDescent="0.2"/>
    <row r="3412" s="1" customFormat="1" ht="15" customHeight="1" x14ac:dyDescent="0.2"/>
    <row r="3413" s="1" customFormat="1" ht="15" customHeight="1" x14ac:dyDescent="0.2"/>
    <row r="3414" s="1" customFormat="1" ht="15" customHeight="1" x14ac:dyDescent="0.2"/>
    <row r="3415" s="1" customFormat="1" ht="15" customHeight="1" x14ac:dyDescent="0.2"/>
    <row r="3416" s="1" customFormat="1" ht="15" customHeight="1" x14ac:dyDescent="0.2"/>
    <row r="3417" s="1" customFormat="1" ht="15" customHeight="1" x14ac:dyDescent="0.2"/>
    <row r="3418" s="1" customFormat="1" ht="15" customHeight="1" x14ac:dyDescent="0.2"/>
    <row r="3419" s="1" customFormat="1" ht="15" customHeight="1" x14ac:dyDescent="0.2"/>
    <row r="3420" s="1" customFormat="1" ht="15" customHeight="1" x14ac:dyDescent="0.2"/>
    <row r="3421" s="1" customFormat="1" ht="15" customHeight="1" x14ac:dyDescent="0.2"/>
    <row r="3422" s="1" customFormat="1" ht="15" customHeight="1" x14ac:dyDescent="0.2"/>
    <row r="3423" s="1" customFormat="1" ht="15" customHeight="1" x14ac:dyDescent="0.2"/>
    <row r="3424" s="1" customFormat="1" ht="15" customHeight="1" x14ac:dyDescent="0.2"/>
    <row r="3425" s="1" customFormat="1" ht="15" customHeight="1" x14ac:dyDescent="0.2"/>
    <row r="3426" s="1" customFormat="1" ht="15" customHeight="1" x14ac:dyDescent="0.2"/>
    <row r="3427" s="1" customFormat="1" ht="15" customHeight="1" x14ac:dyDescent="0.2"/>
    <row r="3428" s="1" customFormat="1" ht="15" customHeight="1" x14ac:dyDescent="0.2"/>
    <row r="3429" s="1" customFormat="1" ht="15" customHeight="1" x14ac:dyDescent="0.2"/>
    <row r="3430" s="1" customFormat="1" ht="15" customHeight="1" x14ac:dyDescent="0.2"/>
    <row r="3431" s="1" customFormat="1" ht="15" customHeight="1" x14ac:dyDescent="0.2"/>
    <row r="3432" s="1" customFormat="1" ht="15" customHeight="1" x14ac:dyDescent="0.2"/>
    <row r="3433" s="1" customFormat="1" ht="15" customHeight="1" x14ac:dyDescent="0.2"/>
    <row r="3434" s="1" customFormat="1" ht="15" customHeight="1" x14ac:dyDescent="0.2"/>
    <row r="3435" s="1" customFormat="1" ht="15" customHeight="1" x14ac:dyDescent="0.2"/>
    <row r="3436" s="1" customFormat="1" ht="15" customHeight="1" x14ac:dyDescent="0.2"/>
    <row r="3437" s="1" customFormat="1" ht="15" customHeight="1" x14ac:dyDescent="0.2"/>
    <row r="3438" s="1" customFormat="1" ht="15" customHeight="1" x14ac:dyDescent="0.2"/>
    <row r="3439" s="1" customFormat="1" ht="15" customHeight="1" x14ac:dyDescent="0.2"/>
    <row r="3440" s="1" customFormat="1" ht="15" customHeight="1" x14ac:dyDescent="0.2"/>
    <row r="3441" s="1" customFormat="1" ht="15" customHeight="1" x14ac:dyDescent="0.2"/>
    <row r="3442" s="1" customFormat="1" ht="15" customHeight="1" x14ac:dyDescent="0.2"/>
    <row r="3443" s="1" customFormat="1" ht="15" customHeight="1" x14ac:dyDescent="0.2"/>
    <row r="3444" s="1" customFormat="1" ht="15" customHeight="1" x14ac:dyDescent="0.2"/>
    <row r="3445" s="1" customFormat="1" ht="15" customHeight="1" x14ac:dyDescent="0.2"/>
    <row r="3446" s="1" customFormat="1" ht="15" customHeight="1" x14ac:dyDescent="0.2"/>
    <row r="3447" s="1" customFormat="1" ht="15" customHeight="1" x14ac:dyDescent="0.2"/>
    <row r="3448" s="1" customFormat="1" ht="15" customHeight="1" x14ac:dyDescent="0.2"/>
    <row r="3449" s="1" customFormat="1" ht="15" customHeight="1" x14ac:dyDescent="0.2"/>
    <row r="3450" s="1" customFormat="1" ht="15" customHeight="1" x14ac:dyDescent="0.2"/>
    <row r="3451" s="1" customFormat="1" ht="15" customHeight="1" x14ac:dyDescent="0.2"/>
    <row r="3452" s="1" customFormat="1" ht="15" customHeight="1" x14ac:dyDescent="0.2"/>
    <row r="3453" s="1" customFormat="1" ht="15" customHeight="1" x14ac:dyDescent="0.2"/>
    <row r="3454" s="1" customFormat="1" ht="15" customHeight="1" x14ac:dyDescent="0.2"/>
    <row r="3455" s="1" customFormat="1" ht="15" customHeight="1" x14ac:dyDescent="0.2"/>
    <row r="3456" s="1" customFormat="1" ht="15" customHeight="1" x14ac:dyDescent="0.2"/>
    <row r="3457" s="1" customFormat="1" ht="15" customHeight="1" x14ac:dyDescent="0.2"/>
    <row r="3458" s="1" customFormat="1" ht="15" customHeight="1" x14ac:dyDescent="0.2"/>
    <row r="3459" s="1" customFormat="1" ht="15" customHeight="1" x14ac:dyDescent="0.2"/>
    <row r="3460" s="1" customFormat="1" ht="15" customHeight="1" x14ac:dyDescent="0.2"/>
    <row r="3461" s="1" customFormat="1" ht="15" customHeight="1" x14ac:dyDescent="0.2"/>
    <row r="3462" s="1" customFormat="1" ht="15" customHeight="1" x14ac:dyDescent="0.2"/>
    <row r="3463" s="1" customFormat="1" ht="15" customHeight="1" x14ac:dyDescent="0.2"/>
    <row r="3464" s="1" customFormat="1" ht="15" customHeight="1" x14ac:dyDescent="0.2"/>
    <row r="3465" s="1" customFormat="1" ht="15" customHeight="1" x14ac:dyDescent="0.2"/>
    <row r="3466" s="1" customFormat="1" ht="15" customHeight="1" x14ac:dyDescent="0.2"/>
    <row r="3467" s="1" customFormat="1" ht="15" customHeight="1" x14ac:dyDescent="0.2"/>
    <row r="3468" s="1" customFormat="1" ht="15" customHeight="1" x14ac:dyDescent="0.2"/>
    <row r="3469" s="1" customFormat="1" ht="15" customHeight="1" x14ac:dyDescent="0.2"/>
    <row r="3470" s="1" customFormat="1" ht="15" customHeight="1" x14ac:dyDescent="0.2"/>
    <row r="3471" s="1" customFormat="1" ht="15" customHeight="1" x14ac:dyDescent="0.2"/>
    <row r="3472" s="1" customFormat="1" ht="15" customHeight="1" x14ac:dyDescent="0.2"/>
    <row r="3473" s="1" customFormat="1" ht="15" customHeight="1" x14ac:dyDescent="0.2"/>
    <row r="3474" s="1" customFormat="1" ht="15" customHeight="1" x14ac:dyDescent="0.2"/>
    <row r="3475" s="1" customFormat="1" ht="15" customHeight="1" x14ac:dyDescent="0.2"/>
    <row r="3476" s="1" customFormat="1" ht="15" customHeight="1" x14ac:dyDescent="0.2"/>
    <row r="3477" s="1" customFormat="1" ht="15" customHeight="1" x14ac:dyDescent="0.2"/>
    <row r="3478" s="1" customFormat="1" ht="15" customHeight="1" x14ac:dyDescent="0.2"/>
    <row r="3479" s="1" customFormat="1" ht="15" customHeight="1" x14ac:dyDescent="0.2"/>
    <row r="3480" s="1" customFormat="1" ht="15" customHeight="1" x14ac:dyDescent="0.2"/>
    <row r="3481" s="1" customFormat="1" ht="15" customHeight="1" x14ac:dyDescent="0.2"/>
    <row r="3482" s="1" customFormat="1" ht="15" customHeight="1" x14ac:dyDescent="0.2"/>
    <row r="3483" s="1" customFormat="1" ht="15" customHeight="1" x14ac:dyDescent="0.2"/>
    <row r="3484" s="1" customFormat="1" ht="15" customHeight="1" x14ac:dyDescent="0.2"/>
    <row r="3485" s="1" customFormat="1" ht="15" customHeight="1" x14ac:dyDescent="0.2"/>
    <row r="3486" s="1" customFormat="1" ht="15" customHeight="1" x14ac:dyDescent="0.2"/>
    <row r="3487" s="1" customFormat="1" ht="15" customHeight="1" x14ac:dyDescent="0.2"/>
    <row r="3488" s="1" customFormat="1" ht="15" customHeight="1" x14ac:dyDescent="0.2"/>
    <row r="3489" s="1" customFormat="1" ht="15" customHeight="1" x14ac:dyDescent="0.2"/>
    <row r="3490" s="1" customFormat="1" ht="15" customHeight="1" x14ac:dyDescent="0.2"/>
    <row r="3491" s="1" customFormat="1" ht="15" customHeight="1" x14ac:dyDescent="0.2"/>
    <row r="3492" s="1" customFormat="1" ht="15" customHeight="1" x14ac:dyDescent="0.2"/>
    <row r="3493" s="1" customFormat="1" ht="15" customHeight="1" x14ac:dyDescent="0.2"/>
    <row r="3494" s="1" customFormat="1" ht="15" customHeight="1" x14ac:dyDescent="0.2"/>
    <row r="3495" s="1" customFormat="1" ht="15" customHeight="1" x14ac:dyDescent="0.2"/>
    <row r="3496" s="1" customFormat="1" ht="15" customHeight="1" x14ac:dyDescent="0.2"/>
    <row r="3497" s="1" customFormat="1" ht="15" customHeight="1" x14ac:dyDescent="0.2"/>
    <row r="3498" s="1" customFormat="1" ht="15" customHeight="1" x14ac:dyDescent="0.2"/>
    <row r="3499" s="1" customFormat="1" ht="15" customHeight="1" x14ac:dyDescent="0.2"/>
    <row r="3500" s="1" customFormat="1" ht="15" customHeight="1" x14ac:dyDescent="0.2"/>
    <row r="3501" s="1" customFormat="1" ht="15" customHeight="1" x14ac:dyDescent="0.2"/>
    <row r="3502" s="1" customFormat="1" ht="15" customHeight="1" x14ac:dyDescent="0.2"/>
    <row r="3503" s="1" customFormat="1" ht="15" customHeight="1" x14ac:dyDescent="0.2"/>
    <row r="3504" s="1" customFormat="1" ht="15" customHeight="1" x14ac:dyDescent="0.2"/>
    <row r="3505" s="1" customFormat="1" ht="15" customHeight="1" x14ac:dyDescent="0.2"/>
    <row r="3506" s="1" customFormat="1" ht="15" customHeight="1" x14ac:dyDescent="0.2"/>
    <row r="3507" s="1" customFormat="1" ht="15" customHeight="1" x14ac:dyDescent="0.2"/>
    <row r="3508" s="1" customFormat="1" ht="15" customHeight="1" x14ac:dyDescent="0.2"/>
    <row r="3509" s="1" customFormat="1" ht="15" customHeight="1" x14ac:dyDescent="0.2"/>
    <row r="3510" s="1" customFormat="1" ht="15" customHeight="1" x14ac:dyDescent="0.2"/>
    <row r="3511" s="1" customFormat="1" ht="15" customHeight="1" x14ac:dyDescent="0.2"/>
    <row r="3512" s="1" customFormat="1" ht="15" customHeight="1" x14ac:dyDescent="0.2"/>
    <row r="3513" s="1" customFormat="1" ht="15" customHeight="1" x14ac:dyDescent="0.2"/>
    <row r="3514" s="1" customFormat="1" ht="15" customHeight="1" x14ac:dyDescent="0.2"/>
    <row r="3515" s="1" customFormat="1" ht="15" customHeight="1" x14ac:dyDescent="0.2"/>
    <row r="3516" s="1" customFormat="1" ht="15" customHeight="1" x14ac:dyDescent="0.2"/>
    <row r="3517" s="1" customFormat="1" ht="15" customHeight="1" x14ac:dyDescent="0.2"/>
    <row r="3518" s="1" customFormat="1" ht="15" customHeight="1" x14ac:dyDescent="0.2"/>
    <row r="3519" s="1" customFormat="1" ht="15" customHeight="1" x14ac:dyDescent="0.2"/>
    <row r="3520" s="1" customFormat="1" ht="15" customHeight="1" x14ac:dyDescent="0.2"/>
    <row r="3521" s="1" customFormat="1" ht="15" customHeight="1" x14ac:dyDescent="0.2"/>
    <row r="3522" s="1" customFormat="1" ht="15" customHeight="1" x14ac:dyDescent="0.2"/>
    <row r="3523" s="1" customFormat="1" ht="15" customHeight="1" x14ac:dyDescent="0.2"/>
    <row r="3524" s="1" customFormat="1" ht="15" customHeight="1" x14ac:dyDescent="0.2"/>
    <row r="3525" s="1" customFormat="1" ht="15" customHeight="1" x14ac:dyDescent="0.2"/>
    <row r="3526" s="1" customFormat="1" ht="15" customHeight="1" x14ac:dyDescent="0.2"/>
    <row r="3527" s="1" customFormat="1" ht="15" customHeight="1" x14ac:dyDescent="0.2"/>
    <row r="3528" s="1" customFormat="1" ht="15" customHeight="1" x14ac:dyDescent="0.2"/>
    <row r="3529" s="1" customFormat="1" ht="15" customHeight="1" x14ac:dyDescent="0.2"/>
    <row r="3530" s="1" customFormat="1" ht="15" customHeight="1" x14ac:dyDescent="0.2"/>
    <row r="3531" s="1" customFormat="1" ht="15" customHeight="1" x14ac:dyDescent="0.2"/>
    <row r="3532" s="1" customFormat="1" ht="15" customHeight="1" x14ac:dyDescent="0.2"/>
    <row r="3533" s="1" customFormat="1" ht="15" customHeight="1" x14ac:dyDescent="0.2"/>
    <row r="3534" s="1" customFormat="1" ht="15" customHeight="1" x14ac:dyDescent="0.2"/>
    <row r="3535" s="1" customFormat="1" ht="15" customHeight="1" x14ac:dyDescent="0.2"/>
    <row r="3536" s="1" customFormat="1" ht="15" customHeight="1" x14ac:dyDescent="0.2"/>
    <row r="3537" s="1" customFormat="1" ht="15" customHeight="1" x14ac:dyDescent="0.2"/>
    <row r="3538" s="1" customFormat="1" ht="15" customHeight="1" x14ac:dyDescent="0.2"/>
    <row r="3539" s="1" customFormat="1" ht="15" customHeight="1" x14ac:dyDescent="0.2"/>
    <row r="3540" s="1" customFormat="1" ht="15" customHeight="1" x14ac:dyDescent="0.2"/>
    <row r="3541" s="1" customFormat="1" ht="15" customHeight="1" x14ac:dyDescent="0.2"/>
    <row r="3542" s="1" customFormat="1" ht="15" customHeight="1" x14ac:dyDescent="0.2"/>
    <row r="3543" s="1" customFormat="1" ht="15" customHeight="1" x14ac:dyDescent="0.2"/>
    <row r="3544" s="1" customFormat="1" ht="15" customHeight="1" x14ac:dyDescent="0.2"/>
    <row r="3545" s="1" customFormat="1" ht="15" customHeight="1" x14ac:dyDescent="0.2"/>
    <row r="3546" s="1" customFormat="1" ht="15" customHeight="1" x14ac:dyDescent="0.2"/>
    <row r="3547" s="1" customFormat="1" ht="15" customHeight="1" x14ac:dyDescent="0.2"/>
    <row r="3548" s="1" customFormat="1" ht="15" customHeight="1" x14ac:dyDescent="0.2"/>
    <row r="3549" s="1" customFormat="1" ht="15" customHeight="1" x14ac:dyDescent="0.2"/>
    <row r="3550" s="1" customFormat="1" ht="15" customHeight="1" x14ac:dyDescent="0.2"/>
    <row r="3551" s="1" customFormat="1" ht="15" customHeight="1" x14ac:dyDescent="0.2"/>
    <row r="3552" s="1" customFormat="1" ht="15" customHeight="1" x14ac:dyDescent="0.2"/>
    <row r="3553" s="1" customFormat="1" ht="15" customHeight="1" x14ac:dyDescent="0.2"/>
    <row r="3554" s="1" customFormat="1" ht="15" customHeight="1" x14ac:dyDescent="0.2"/>
    <row r="3555" s="1" customFormat="1" ht="15" customHeight="1" x14ac:dyDescent="0.2"/>
    <row r="3556" s="1" customFormat="1" ht="15" customHeight="1" x14ac:dyDescent="0.2"/>
    <row r="3557" s="1" customFormat="1" ht="15" customHeight="1" x14ac:dyDescent="0.2"/>
    <row r="3558" s="1" customFormat="1" ht="15" customHeight="1" x14ac:dyDescent="0.2"/>
    <row r="3559" s="1" customFormat="1" ht="15" customHeight="1" x14ac:dyDescent="0.2"/>
    <row r="3560" s="1" customFormat="1" ht="15" customHeight="1" x14ac:dyDescent="0.2"/>
    <row r="3561" s="1" customFormat="1" ht="15" customHeight="1" x14ac:dyDescent="0.2"/>
    <row r="3562" s="1" customFormat="1" ht="15" customHeight="1" x14ac:dyDescent="0.2"/>
    <row r="3563" s="1" customFormat="1" ht="15" customHeight="1" x14ac:dyDescent="0.2"/>
    <row r="3564" s="1" customFormat="1" ht="15" customHeight="1" x14ac:dyDescent="0.2"/>
    <row r="3565" s="1" customFormat="1" ht="15" customHeight="1" x14ac:dyDescent="0.2"/>
    <row r="3566" s="1" customFormat="1" ht="15" customHeight="1" x14ac:dyDescent="0.2"/>
    <row r="3567" s="1" customFormat="1" ht="15" customHeight="1" x14ac:dyDescent="0.2"/>
    <row r="3568" s="1" customFormat="1" ht="15" customHeight="1" x14ac:dyDescent="0.2"/>
    <row r="3569" s="1" customFormat="1" ht="15" customHeight="1" x14ac:dyDescent="0.2"/>
    <row r="3570" s="1" customFormat="1" ht="15" customHeight="1" x14ac:dyDescent="0.2"/>
    <row r="3571" s="1" customFormat="1" ht="15" customHeight="1" x14ac:dyDescent="0.2"/>
    <row r="3572" s="1" customFormat="1" ht="15" customHeight="1" x14ac:dyDescent="0.2"/>
    <row r="3573" s="1" customFormat="1" ht="15" customHeight="1" x14ac:dyDescent="0.2"/>
    <row r="3574" s="1" customFormat="1" ht="15" customHeight="1" x14ac:dyDescent="0.2"/>
    <row r="3575" s="1" customFormat="1" ht="15" customHeight="1" x14ac:dyDescent="0.2"/>
    <row r="3576" s="1" customFormat="1" ht="15" customHeight="1" x14ac:dyDescent="0.2"/>
    <row r="3577" s="1" customFormat="1" ht="15" customHeight="1" x14ac:dyDescent="0.2"/>
    <row r="3578" s="1" customFormat="1" ht="15" customHeight="1" x14ac:dyDescent="0.2"/>
    <row r="3579" s="1" customFormat="1" ht="15" customHeight="1" x14ac:dyDescent="0.2"/>
    <row r="3580" s="1" customFormat="1" ht="15" customHeight="1" x14ac:dyDescent="0.2"/>
    <row r="3581" s="1" customFormat="1" ht="15" customHeight="1" x14ac:dyDescent="0.2"/>
    <row r="3582" s="1" customFormat="1" ht="15" customHeight="1" x14ac:dyDescent="0.2"/>
    <row r="3583" s="1" customFormat="1" ht="15" customHeight="1" x14ac:dyDescent="0.2"/>
    <row r="3584" s="1" customFormat="1" ht="15" customHeight="1" x14ac:dyDescent="0.2"/>
    <row r="3585" s="1" customFormat="1" ht="15" customHeight="1" x14ac:dyDescent="0.2"/>
    <row r="3586" s="1" customFormat="1" ht="15" customHeight="1" x14ac:dyDescent="0.2"/>
    <row r="3587" s="1" customFormat="1" ht="15" customHeight="1" x14ac:dyDescent="0.2"/>
    <row r="3588" s="1" customFormat="1" ht="15" customHeight="1" x14ac:dyDescent="0.2"/>
    <row r="3589" s="1" customFormat="1" ht="15" customHeight="1" x14ac:dyDescent="0.2"/>
    <row r="3590" s="1" customFormat="1" ht="15" customHeight="1" x14ac:dyDescent="0.2"/>
    <row r="3591" s="1" customFormat="1" ht="15" customHeight="1" x14ac:dyDescent="0.2"/>
    <row r="3592" s="1" customFormat="1" ht="15" customHeight="1" x14ac:dyDescent="0.2"/>
    <row r="3593" s="1" customFormat="1" ht="15" customHeight="1" x14ac:dyDescent="0.2"/>
    <row r="3594" s="1" customFormat="1" ht="15" customHeight="1" x14ac:dyDescent="0.2"/>
    <row r="3595" s="1" customFormat="1" ht="15" customHeight="1" x14ac:dyDescent="0.2"/>
    <row r="3596" s="1" customFormat="1" ht="15" customHeight="1" x14ac:dyDescent="0.2"/>
    <row r="3597" s="1" customFormat="1" ht="15" customHeight="1" x14ac:dyDescent="0.2"/>
    <row r="3598" s="1" customFormat="1" ht="15" customHeight="1" x14ac:dyDescent="0.2"/>
    <row r="3599" s="1" customFormat="1" ht="15" customHeight="1" x14ac:dyDescent="0.2"/>
    <row r="3600" s="1" customFormat="1" ht="15" customHeight="1" x14ac:dyDescent="0.2"/>
    <row r="3601" s="1" customFormat="1" ht="15" customHeight="1" x14ac:dyDescent="0.2"/>
    <row r="3602" s="1" customFormat="1" ht="15" customHeight="1" x14ac:dyDescent="0.2"/>
    <row r="3603" s="1" customFormat="1" ht="15" customHeight="1" x14ac:dyDescent="0.2"/>
    <row r="3604" s="1" customFormat="1" ht="15" customHeight="1" x14ac:dyDescent="0.2"/>
    <row r="3605" s="1" customFormat="1" ht="15" customHeight="1" x14ac:dyDescent="0.2"/>
    <row r="3606" s="1" customFormat="1" ht="15" customHeight="1" x14ac:dyDescent="0.2"/>
    <row r="3607" s="1" customFormat="1" ht="15" customHeight="1" x14ac:dyDescent="0.2"/>
    <row r="3608" s="1" customFormat="1" ht="15" customHeight="1" x14ac:dyDescent="0.2"/>
    <row r="3609" s="1" customFormat="1" ht="15" customHeight="1" x14ac:dyDescent="0.2"/>
    <row r="3610" s="1" customFormat="1" ht="15" customHeight="1" x14ac:dyDescent="0.2"/>
    <row r="3611" s="1" customFormat="1" ht="15" customHeight="1" x14ac:dyDescent="0.2"/>
    <row r="3612" s="1" customFormat="1" ht="15" customHeight="1" x14ac:dyDescent="0.2"/>
    <row r="3613" s="1" customFormat="1" ht="15" customHeight="1" x14ac:dyDescent="0.2"/>
    <row r="3614" s="1" customFormat="1" ht="15" customHeight="1" x14ac:dyDescent="0.2"/>
    <row r="3615" s="1" customFormat="1" ht="15" customHeight="1" x14ac:dyDescent="0.2"/>
    <row r="3616" s="1" customFormat="1" ht="15" customHeight="1" x14ac:dyDescent="0.2"/>
    <row r="3617" s="1" customFormat="1" ht="15" customHeight="1" x14ac:dyDescent="0.2"/>
    <row r="3618" s="1" customFormat="1" ht="15" customHeight="1" x14ac:dyDescent="0.2"/>
    <row r="3619" s="1" customFormat="1" ht="15" customHeight="1" x14ac:dyDescent="0.2"/>
    <row r="3620" s="1" customFormat="1" ht="15" customHeight="1" x14ac:dyDescent="0.2"/>
    <row r="3621" s="1" customFormat="1" ht="15" customHeight="1" x14ac:dyDescent="0.2"/>
    <row r="3622" s="1" customFormat="1" ht="15" customHeight="1" x14ac:dyDescent="0.2"/>
    <row r="3623" s="1" customFormat="1" ht="15" customHeight="1" x14ac:dyDescent="0.2"/>
    <row r="3624" s="1" customFormat="1" ht="15" customHeight="1" x14ac:dyDescent="0.2"/>
    <row r="3625" s="1" customFormat="1" ht="15" customHeight="1" x14ac:dyDescent="0.2"/>
    <row r="3626" s="1" customFormat="1" ht="15" customHeight="1" x14ac:dyDescent="0.2"/>
    <row r="3627" s="1" customFormat="1" ht="15" customHeight="1" x14ac:dyDescent="0.2"/>
    <row r="3628" s="1" customFormat="1" ht="15" customHeight="1" x14ac:dyDescent="0.2"/>
    <row r="3629" s="1" customFormat="1" ht="15" customHeight="1" x14ac:dyDescent="0.2"/>
    <row r="3630" s="1" customFormat="1" ht="15" customHeight="1" x14ac:dyDescent="0.2"/>
    <row r="3631" s="1" customFormat="1" ht="15" customHeight="1" x14ac:dyDescent="0.2"/>
    <row r="3632" s="1" customFormat="1" ht="15" customHeight="1" x14ac:dyDescent="0.2"/>
    <row r="3633" s="1" customFormat="1" ht="15" customHeight="1" x14ac:dyDescent="0.2"/>
    <row r="3634" s="1" customFormat="1" ht="15" customHeight="1" x14ac:dyDescent="0.2"/>
    <row r="3635" s="1" customFormat="1" ht="15" customHeight="1" x14ac:dyDescent="0.2"/>
    <row r="3636" s="1" customFormat="1" ht="15" customHeight="1" x14ac:dyDescent="0.2"/>
    <row r="3637" s="1" customFormat="1" ht="15" customHeight="1" x14ac:dyDescent="0.2"/>
    <row r="3638" s="1" customFormat="1" ht="15" customHeight="1" x14ac:dyDescent="0.2"/>
    <row r="3639" s="1" customFormat="1" ht="15" customHeight="1" x14ac:dyDescent="0.2"/>
    <row r="3640" s="1" customFormat="1" ht="15" customHeight="1" x14ac:dyDescent="0.2"/>
    <row r="3641" s="1" customFormat="1" ht="15" customHeight="1" x14ac:dyDescent="0.2"/>
    <row r="3642" s="1" customFormat="1" ht="15" customHeight="1" x14ac:dyDescent="0.2"/>
    <row r="3643" s="1" customFormat="1" ht="15" customHeight="1" x14ac:dyDescent="0.2"/>
    <row r="3644" s="1" customFormat="1" ht="15" customHeight="1" x14ac:dyDescent="0.2"/>
    <row r="3645" s="1" customFormat="1" ht="15" customHeight="1" x14ac:dyDescent="0.2"/>
    <row r="3646" s="1" customFormat="1" ht="15" customHeight="1" x14ac:dyDescent="0.2"/>
    <row r="3647" s="1" customFormat="1" ht="15" customHeight="1" x14ac:dyDescent="0.2"/>
    <row r="3648" s="1" customFormat="1" ht="15" customHeight="1" x14ac:dyDescent="0.2"/>
    <row r="3649" s="1" customFormat="1" ht="15" customHeight="1" x14ac:dyDescent="0.2"/>
    <row r="3650" s="1" customFormat="1" ht="15" customHeight="1" x14ac:dyDescent="0.2"/>
    <row r="3651" s="1" customFormat="1" ht="15" customHeight="1" x14ac:dyDescent="0.2"/>
    <row r="3652" s="1" customFormat="1" ht="15" customHeight="1" x14ac:dyDescent="0.2"/>
    <row r="3653" s="1" customFormat="1" ht="15" customHeight="1" x14ac:dyDescent="0.2"/>
    <row r="3654" s="1" customFormat="1" ht="15" customHeight="1" x14ac:dyDescent="0.2"/>
    <row r="3655" s="1" customFormat="1" ht="15" customHeight="1" x14ac:dyDescent="0.2"/>
    <row r="3656" s="1" customFormat="1" ht="15" customHeight="1" x14ac:dyDescent="0.2"/>
    <row r="3657" s="1" customFormat="1" ht="15" customHeight="1" x14ac:dyDescent="0.2"/>
    <row r="3658" s="1" customFormat="1" ht="15" customHeight="1" x14ac:dyDescent="0.2"/>
    <row r="3659" s="1" customFormat="1" ht="15" customHeight="1" x14ac:dyDescent="0.2"/>
    <row r="3660" s="1" customFormat="1" ht="15" customHeight="1" x14ac:dyDescent="0.2"/>
    <row r="3661" s="1" customFormat="1" ht="15" customHeight="1" x14ac:dyDescent="0.2"/>
    <row r="3662" s="1" customFormat="1" ht="15" customHeight="1" x14ac:dyDescent="0.2"/>
    <row r="3663" s="1" customFormat="1" ht="15" customHeight="1" x14ac:dyDescent="0.2"/>
    <row r="3664" s="1" customFormat="1" ht="15" customHeight="1" x14ac:dyDescent="0.2"/>
    <row r="3665" s="1" customFormat="1" ht="15" customHeight="1" x14ac:dyDescent="0.2"/>
    <row r="3666" s="1" customFormat="1" ht="15" customHeight="1" x14ac:dyDescent="0.2"/>
    <row r="3667" s="1" customFormat="1" ht="15" customHeight="1" x14ac:dyDescent="0.2"/>
    <row r="3668" s="1" customFormat="1" ht="15" customHeight="1" x14ac:dyDescent="0.2"/>
    <row r="3669" s="1" customFormat="1" ht="15" customHeight="1" x14ac:dyDescent="0.2"/>
    <row r="3670" s="1" customFormat="1" ht="15" customHeight="1" x14ac:dyDescent="0.2"/>
    <row r="3671" s="1" customFormat="1" ht="15" customHeight="1" x14ac:dyDescent="0.2"/>
    <row r="3672" s="1" customFormat="1" ht="15" customHeight="1" x14ac:dyDescent="0.2"/>
    <row r="3673" s="1" customFormat="1" ht="15" customHeight="1" x14ac:dyDescent="0.2"/>
    <row r="3674" s="1" customFormat="1" ht="15" customHeight="1" x14ac:dyDescent="0.2"/>
    <row r="3675" s="1" customFormat="1" ht="15" customHeight="1" x14ac:dyDescent="0.2"/>
    <row r="3676" s="1" customFormat="1" ht="15" customHeight="1" x14ac:dyDescent="0.2"/>
    <row r="3677" s="1" customFormat="1" ht="15" customHeight="1" x14ac:dyDescent="0.2"/>
    <row r="3678" s="1" customFormat="1" ht="15" customHeight="1" x14ac:dyDescent="0.2"/>
    <row r="3679" s="1" customFormat="1" ht="15" customHeight="1" x14ac:dyDescent="0.2"/>
    <row r="3680" s="1" customFormat="1" ht="15" customHeight="1" x14ac:dyDescent="0.2"/>
    <row r="3681" s="1" customFormat="1" ht="15" customHeight="1" x14ac:dyDescent="0.2"/>
    <row r="3682" s="1" customFormat="1" ht="15" customHeight="1" x14ac:dyDescent="0.2"/>
    <row r="3683" s="1" customFormat="1" ht="15" customHeight="1" x14ac:dyDescent="0.2"/>
    <row r="3684" s="1" customFormat="1" ht="15" customHeight="1" x14ac:dyDescent="0.2"/>
    <row r="3685" s="1" customFormat="1" ht="15" customHeight="1" x14ac:dyDescent="0.2"/>
    <row r="3686" s="1" customFormat="1" ht="15" customHeight="1" x14ac:dyDescent="0.2"/>
    <row r="3687" s="1" customFormat="1" ht="15" customHeight="1" x14ac:dyDescent="0.2"/>
    <row r="3688" s="1" customFormat="1" ht="15" customHeight="1" x14ac:dyDescent="0.2"/>
    <row r="3689" s="1" customFormat="1" ht="15" customHeight="1" x14ac:dyDescent="0.2"/>
    <row r="3690" s="1" customFormat="1" ht="15" customHeight="1" x14ac:dyDescent="0.2"/>
    <row r="3691" s="1" customFormat="1" ht="15" customHeight="1" x14ac:dyDescent="0.2"/>
    <row r="3692" s="1" customFormat="1" ht="15" customHeight="1" x14ac:dyDescent="0.2"/>
    <row r="3693" s="1" customFormat="1" ht="15" customHeight="1" x14ac:dyDescent="0.2"/>
    <row r="3694" s="1" customFormat="1" ht="15" customHeight="1" x14ac:dyDescent="0.2"/>
    <row r="3695" s="1" customFormat="1" ht="15" customHeight="1" x14ac:dyDescent="0.2"/>
    <row r="3696" s="1" customFormat="1" ht="15" customHeight="1" x14ac:dyDescent="0.2"/>
    <row r="3697" s="1" customFormat="1" ht="15" customHeight="1" x14ac:dyDescent="0.2"/>
    <row r="3698" s="1" customFormat="1" ht="15" customHeight="1" x14ac:dyDescent="0.2"/>
    <row r="3699" s="1" customFormat="1" ht="15" customHeight="1" x14ac:dyDescent="0.2"/>
    <row r="3700" s="1" customFormat="1" ht="15" customHeight="1" x14ac:dyDescent="0.2"/>
    <row r="3701" s="1" customFormat="1" ht="15" customHeight="1" x14ac:dyDescent="0.2"/>
    <row r="3702" s="1" customFormat="1" ht="15" customHeight="1" x14ac:dyDescent="0.2"/>
    <row r="3703" s="1" customFormat="1" ht="15" customHeight="1" x14ac:dyDescent="0.2"/>
    <row r="3704" s="1" customFormat="1" ht="15" customHeight="1" x14ac:dyDescent="0.2"/>
    <row r="3705" s="1" customFormat="1" ht="15" customHeight="1" x14ac:dyDescent="0.2"/>
    <row r="3706" s="1" customFormat="1" ht="15" customHeight="1" x14ac:dyDescent="0.2"/>
    <row r="3707" s="1" customFormat="1" ht="15" customHeight="1" x14ac:dyDescent="0.2"/>
    <row r="3708" s="1" customFormat="1" ht="15" customHeight="1" x14ac:dyDescent="0.2"/>
    <row r="3709" s="1" customFormat="1" ht="15" customHeight="1" x14ac:dyDescent="0.2"/>
    <row r="3710" s="1" customFormat="1" ht="15" customHeight="1" x14ac:dyDescent="0.2"/>
    <row r="3711" s="1" customFormat="1" ht="15" customHeight="1" x14ac:dyDescent="0.2"/>
    <row r="3712" s="1" customFormat="1" ht="15" customHeight="1" x14ac:dyDescent="0.2"/>
    <row r="3713" s="1" customFormat="1" ht="15" customHeight="1" x14ac:dyDescent="0.2"/>
    <row r="3714" s="1" customFormat="1" ht="15" customHeight="1" x14ac:dyDescent="0.2"/>
    <row r="3715" s="1" customFormat="1" ht="15" customHeight="1" x14ac:dyDescent="0.2"/>
    <row r="3716" s="1" customFormat="1" ht="15" customHeight="1" x14ac:dyDescent="0.2"/>
    <row r="3717" s="1" customFormat="1" ht="15" customHeight="1" x14ac:dyDescent="0.2"/>
    <row r="3718" s="1" customFormat="1" ht="15" customHeight="1" x14ac:dyDescent="0.2"/>
    <row r="3719" s="1" customFormat="1" ht="15" customHeight="1" x14ac:dyDescent="0.2"/>
    <row r="3720" s="1" customFormat="1" ht="15" customHeight="1" x14ac:dyDescent="0.2"/>
    <row r="3721" s="1" customFormat="1" ht="15" customHeight="1" x14ac:dyDescent="0.2"/>
    <row r="3722" s="1" customFormat="1" ht="15" customHeight="1" x14ac:dyDescent="0.2"/>
    <row r="3723" s="1" customFormat="1" ht="15" customHeight="1" x14ac:dyDescent="0.2"/>
    <row r="3724" s="1" customFormat="1" ht="15" customHeight="1" x14ac:dyDescent="0.2"/>
    <row r="3725" s="1" customFormat="1" ht="15" customHeight="1" x14ac:dyDescent="0.2"/>
    <row r="3726" s="1" customFormat="1" ht="15" customHeight="1" x14ac:dyDescent="0.2"/>
    <row r="3727" s="1" customFormat="1" ht="15" customHeight="1" x14ac:dyDescent="0.2"/>
    <row r="3728" s="1" customFormat="1" ht="15" customHeight="1" x14ac:dyDescent="0.2"/>
    <row r="3729" s="1" customFormat="1" ht="15" customHeight="1" x14ac:dyDescent="0.2"/>
    <row r="3730" s="1" customFormat="1" ht="15" customHeight="1" x14ac:dyDescent="0.2"/>
    <row r="3731" s="1" customFormat="1" ht="15" customHeight="1" x14ac:dyDescent="0.2"/>
    <row r="3732" s="1" customFormat="1" ht="15" customHeight="1" x14ac:dyDescent="0.2"/>
    <row r="3733" s="1" customFormat="1" ht="15" customHeight="1" x14ac:dyDescent="0.2"/>
    <row r="3734" s="1" customFormat="1" ht="15" customHeight="1" x14ac:dyDescent="0.2"/>
    <row r="3735" s="1" customFormat="1" ht="15" customHeight="1" x14ac:dyDescent="0.2"/>
    <row r="3736" s="1" customFormat="1" ht="15" customHeight="1" x14ac:dyDescent="0.2"/>
    <row r="3737" s="1" customFormat="1" ht="15" customHeight="1" x14ac:dyDescent="0.2"/>
    <row r="3738" s="1" customFormat="1" ht="15" customHeight="1" x14ac:dyDescent="0.2"/>
    <row r="3739" s="1" customFormat="1" ht="15" customHeight="1" x14ac:dyDescent="0.2"/>
    <row r="3740" s="1" customFormat="1" ht="15" customHeight="1" x14ac:dyDescent="0.2"/>
    <row r="3741" s="1" customFormat="1" ht="15" customHeight="1" x14ac:dyDescent="0.2"/>
    <row r="3742" s="1" customFormat="1" ht="15" customHeight="1" x14ac:dyDescent="0.2"/>
    <row r="3743" s="1" customFormat="1" ht="15" customHeight="1" x14ac:dyDescent="0.2"/>
    <row r="3744" s="1" customFormat="1" ht="15" customHeight="1" x14ac:dyDescent="0.2"/>
    <row r="3745" s="1" customFormat="1" ht="15" customHeight="1" x14ac:dyDescent="0.2"/>
    <row r="3746" s="1" customFormat="1" ht="15" customHeight="1" x14ac:dyDescent="0.2"/>
    <row r="3747" s="1" customFormat="1" ht="15" customHeight="1" x14ac:dyDescent="0.2"/>
    <row r="3748" s="1" customFormat="1" ht="15" customHeight="1" x14ac:dyDescent="0.2"/>
    <row r="3749" s="1" customFormat="1" ht="15" customHeight="1" x14ac:dyDescent="0.2"/>
    <row r="3750" s="1" customFormat="1" ht="15" customHeight="1" x14ac:dyDescent="0.2"/>
    <row r="3751" s="1" customFormat="1" ht="15" customHeight="1" x14ac:dyDescent="0.2"/>
    <row r="3752" s="1" customFormat="1" ht="15" customHeight="1" x14ac:dyDescent="0.2"/>
    <row r="3753" s="1" customFormat="1" ht="15" customHeight="1" x14ac:dyDescent="0.2"/>
    <row r="3754" s="1" customFormat="1" ht="15" customHeight="1" x14ac:dyDescent="0.2"/>
    <row r="3755" s="1" customFormat="1" ht="15" customHeight="1" x14ac:dyDescent="0.2"/>
    <row r="3756" s="1" customFormat="1" ht="15" customHeight="1" x14ac:dyDescent="0.2"/>
    <row r="3757" s="1" customFormat="1" ht="15" customHeight="1" x14ac:dyDescent="0.2"/>
    <row r="3758" s="1" customFormat="1" ht="15" customHeight="1" x14ac:dyDescent="0.2"/>
    <row r="3759" s="1" customFormat="1" ht="15" customHeight="1" x14ac:dyDescent="0.2"/>
    <row r="3760" s="1" customFormat="1" ht="15" customHeight="1" x14ac:dyDescent="0.2"/>
    <row r="3761" s="1" customFormat="1" ht="15" customHeight="1" x14ac:dyDescent="0.2"/>
    <row r="3762" s="1" customFormat="1" ht="15" customHeight="1" x14ac:dyDescent="0.2"/>
    <row r="3763" s="1" customFormat="1" ht="15" customHeight="1" x14ac:dyDescent="0.2"/>
    <row r="3764" s="1" customFormat="1" ht="15" customHeight="1" x14ac:dyDescent="0.2"/>
    <row r="3765" s="1" customFormat="1" ht="15" customHeight="1" x14ac:dyDescent="0.2"/>
    <row r="3766" s="1" customFormat="1" ht="15" customHeight="1" x14ac:dyDescent="0.2"/>
    <row r="3767" s="1" customFormat="1" ht="15" customHeight="1" x14ac:dyDescent="0.2"/>
    <row r="3768" s="1" customFormat="1" ht="15" customHeight="1" x14ac:dyDescent="0.2"/>
    <row r="3769" s="1" customFormat="1" ht="15" customHeight="1" x14ac:dyDescent="0.2"/>
    <row r="3770" s="1" customFormat="1" ht="15" customHeight="1" x14ac:dyDescent="0.2"/>
    <row r="3771" s="1" customFormat="1" ht="15" customHeight="1" x14ac:dyDescent="0.2"/>
    <row r="3772" s="1" customFormat="1" ht="15" customHeight="1" x14ac:dyDescent="0.2"/>
    <row r="3773" s="1" customFormat="1" ht="15" customHeight="1" x14ac:dyDescent="0.2"/>
    <row r="3774" s="1" customFormat="1" ht="15" customHeight="1" x14ac:dyDescent="0.2"/>
    <row r="3775" s="1" customFormat="1" ht="15" customHeight="1" x14ac:dyDescent="0.2"/>
    <row r="3776" s="1" customFormat="1" ht="15" customHeight="1" x14ac:dyDescent="0.2"/>
    <row r="3777" s="1" customFormat="1" ht="15" customHeight="1" x14ac:dyDescent="0.2"/>
    <row r="3778" s="1" customFormat="1" ht="15" customHeight="1" x14ac:dyDescent="0.2"/>
    <row r="3779" s="1" customFormat="1" ht="15" customHeight="1" x14ac:dyDescent="0.2"/>
    <row r="3780" s="1" customFormat="1" ht="15" customHeight="1" x14ac:dyDescent="0.2"/>
    <row r="3781" s="1" customFormat="1" ht="15" customHeight="1" x14ac:dyDescent="0.2"/>
    <row r="3782" s="1" customFormat="1" ht="15" customHeight="1" x14ac:dyDescent="0.2"/>
    <row r="3783" s="1" customFormat="1" ht="15" customHeight="1" x14ac:dyDescent="0.2"/>
    <row r="3784" s="1" customFormat="1" ht="15" customHeight="1" x14ac:dyDescent="0.2"/>
    <row r="3785" s="1" customFormat="1" ht="15" customHeight="1" x14ac:dyDescent="0.2"/>
    <row r="3786" s="1" customFormat="1" ht="15" customHeight="1" x14ac:dyDescent="0.2"/>
    <row r="3787" s="1" customFormat="1" ht="15" customHeight="1" x14ac:dyDescent="0.2"/>
    <row r="3788" s="1" customFormat="1" ht="15" customHeight="1" x14ac:dyDescent="0.2"/>
    <row r="3789" s="1" customFormat="1" ht="15" customHeight="1" x14ac:dyDescent="0.2"/>
    <row r="3790" s="1" customFormat="1" ht="15" customHeight="1" x14ac:dyDescent="0.2"/>
    <row r="3791" s="1" customFormat="1" ht="15" customHeight="1" x14ac:dyDescent="0.2"/>
    <row r="3792" s="1" customFormat="1" ht="15" customHeight="1" x14ac:dyDescent="0.2"/>
    <row r="3793" s="1" customFormat="1" ht="15" customHeight="1" x14ac:dyDescent="0.2"/>
    <row r="3794" s="1" customFormat="1" ht="15" customHeight="1" x14ac:dyDescent="0.2"/>
    <row r="3795" s="1" customFormat="1" ht="15" customHeight="1" x14ac:dyDescent="0.2"/>
    <row r="3796" s="1" customFormat="1" ht="15" customHeight="1" x14ac:dyDescent="0.2"/>
    <row r="3797" s="1" customFormat="1" ht="15" customHeight="1" x14ac:dyDescent="0.2"/>
    <row r="3798" s="1" customFormat="1" ht="15" customHeight="1" x14ac:dyDescent="0.2"/>
    <row r="3799" s="1" customFormat="1" ht="15" customHeight="1" x14ac:dyDescent="0.2"/>
    <row r="3800" s="1" customFormat="1" ht="15" customHeight="1" x14ac:dyDescent="0.2"/>
    <row r="3801" s="1" customFormat="1" ht="15" customHeight="1" x14ac:dyDescent="0.2"/>
    <row r="3802" s="1" customFormat="1" ht="15" customHeight="1" x14ac:dyDescent="0.2"/>
    <row r="3803" s="1" customFormat="1" ht="15" customHeight="1" x14ac:dyDescent="0.2"/>
    <row r="3804" s="1" customFormat="1" ht="15" customHeight="1" x14ac:dyDescent="0.2"/>
    <row r="3805" s="1" customFormat="1" ht="15" customHeight="1" x14ac:dyDescent="0.2"/>
    <row r="3806" s="1" customFormat="1" ht="15" customHeight="1" x14ac:dyDescent="0.2"/>
    <row r="3807" s="1" customFormat="1" ht="15" customHeight="1" x14ac:dyDescent="0.2"/>
    <row r="3808" s="1" customFormat="1" ht="15" customHeight="1" x14ac:dyDescent="0.2"/>
    <row r="3809" s="1" customFormat="1" ht="15" customHeight="1" x14ac:dyDescent="0.2"/>
    <row r="3810" s="1" customFormat="1" ht="15" customHeight="1" x14ac:dyDescent="0.2"/>
    <row r="3811" s="1" customFormat="1" ht="15" customHeight="1" x14ac:dyDescent="0.2"/>
    <row r="3812" s="1" customFormat="1" ht="15" customHeight="1" x14ac:dyDescent="0.2"/>
    <row r="3813" s="1" customFormat="1" ht="15" customHeight="1" x14ac:dyDescent="0.2"/>
    <row r="3814" s="1" customFormat="1" ht="15" customHeight="1" x14ac:dyDescent="0.2"/>
    <row r="3815" s="1" customFormat="1" ht="15" customHeight="1" x14ac:dyDescent="0.2"/>
    <row r="3816" s="1" customFormat="1" ht="15" customHeight="1" x14ac:dyDescent="0.2"/>
    <row r="3817" s="1" customFormat="1" ht="15" customHeight="1" x14ac:dyDescent="0.2"/>
    <row r="3818" s="1" customFormat="1" ht="15" customHeight="1" x14ac:dyDescent="0.2"/>
    <row r="3819" s="1" customFormat="1" ht="15" customHeight="1" x14ac:dyDescent="0.2"/>
    <row r="3820" s="1" customFormat="1" ht="15" customHeight="1" x14ac:dyDescent="0.2"/>
    <row r="3821" s="1" customFormat="1" ht="15" customHeight="1" x14ac:dyDescent="0.2"/>
    <row r="3822" s="1" customFormat="1" ht="15" customHeight="1" x14ac:dyDescent="0.2"/>
    <row r="3823" s="1" customFormat="1" ht="15" customHeight="1" x14ac:dyDescent="0.2"/>
    <row r="3824" s="1" customFormat="1" ht="15" customHeight="1" x14ac:dyDescent="0.2"/>
    <row r="3825" s="1" customFormat="1" ht="15" customHeight="1" x14ac:dyDescent="0.2"/>
    <row r="3826" s="1" customFormat="1" ht="15" customHeight="1" x14ac:dyDescent="0.2"/>
    <row r="3827" s="1" customFormat="1" ht="15" customHeight="1" x14ac:dyDescent="0.2"/>
    <row r="3828" s="1" customFormat="1" ht="15" customHeight="1" x14ac:dyDescent="0.2"/>
    <row r="3829" s="1" customFormat="1" ht="15" customHeight="1" x14ac:dyDescent="0.2"/>
    <row r="3830" s="1" customFormat="1" ht="15" customHeight="1" x14ac:dyDescent="0.2"/>
    <row r="3831" s="1" customFormat="1" ht="15" customHeight="1" x14ac:dyDescent="0.2"/>
    <row r="3832" s="1" customFormat="1" ht="15" customHeight="1" x14ac:dyDescent="0.2"/>
    <row r="3833" s="1" customFormat="1" ht="15" customHeight="1" x14ac:dyDescent="0.2"/>
    <row r="3834" s="1" customFormat="1" ht="15" customHeight="1" x14ac:dyDescent="0.2"/>
    <row r="3835" s="1" customFormat="1" ht="15" customHeight="1" x14ac:dyDescent="0.2"/>
    <row r="3836" s="1" customFormat="1" ht="15" customHeight="1" x14ac:dyDescent="0.2"/>
    <row r="3837" s="1" customFormat="1" ht="15" customHeight="1" x14ac:dyDescent="0.2"/>
    <row r="3838" s="1" customFormat="1" ht="15" customHeight="1" x14ac:dyDescent="0.2"/>
    <row r="3839" s="1" customFormat="1" ht="15" customHeight="1" x14ac:dyDescent="0.2"/>
    <row r="3840" s="1" customFormat="1" ht="15" customHeight="1" x14ac:dyDescent="0.2"/>
    <row r="3841" s="1" customFormat="1" ht="15" customHeight="1" x14ac:dyDescent="0.2"/>
    <row r="3842" s="1" customFormat="1" ht="15" customHeight="1" x14ac:dyDescent="0.2"/>
    <row r="3843" s="1" customFormat="1" ht="15" customHeight="1" x14ac:dyDescent="0.2"/>
    <row r="3844" s="1" customFormat="1" ht="15" customHeight="1" x14ac:dyDescent="0.2"/>
    <row r="3845" s="1" customFormat="1" ht="15" customHeight="1" x14ac:dyDescent="0.2"/>
    <row r="3846" s="1" customFormat="1" ht="15" customHeight="1" x14ac:dyDescent="0.2"/>
    <row r="3847" s="1" customFormat="1" ht="15" customHeight="1" x14ac:dyDescent="0.2"/>
    <row r="3848" s="1" customFormat="1" ht="15" customHeight="1" x14ac:dyDescent="0.2"/>
    <row r="3849" s="1" customFormat="1" ht="15" customHeight="1" x14ac:dyDescent="0.2"/>
    <row r="3850" s="1" customFormat="1" ht="15" customHeight="1" x14ac:dyDescent="0.2"/>
    <row r="3851" s="1" customFormat="1" ht="15" customHeight="1" x14ac:dyDescent="0.2"/>
    <row r="3852" s="1" customFormat="1" ht="15" customHeight="1" x14ac:dyDescent="0.2"/>
    <row r="3853" s="1" customFormat="1" ht="15" customHeight="1" x14ac:dyDescent="0.2"/>
    <row r="3854" s="1" customFormat="1" ht="15" customHeight="1" x14ac:dyDescent="0.2"/>
    <row r="3855" s="1" customFormat="1" ht="15" customHeight="1" x14ac:dyDescent="0.2"/>
    <row r="3856" s="1" customFormat="1" ht="15" customHeight="1" x14ac:dyDescent="0.2"/>
    <row r="3857" s="1" customFormat="1" ht="15" customHeight="1" x14ac:dyDescent="0.2"/>
    <row r="3858" s="1" customFormat="1" ht="15" customHeight="1" x14ac:dyDescent="0.2"/>
    <row r="3859" s="1" customFormat="1" ht="15" customHeight="1" x14ac:dyDescent="0.2"/>
    <row r="3860" s="1" customFormat="1" ht="15" customHeight="1" x14ac:dyDescent="0.2"/>
    <row r="3861" s="1" customFormat="1" ht="15" customHeight="1" x14ac:dyDescent="0.2"/>
    <row r="3862" s="1" customFormat="1" ht="15" customHeight="1" x14ac:dyDescent="0.2"/>
    <row r="3863" s="1" customFormat="1" ht="15" customHeight="1" x14ac:dyDescent="0.2"/>
    <row r="3864" s="1" customFormat="1" ht="15" customHeight="1" x14ac:dyDescent="0.2"/>
    <row r="3865" s="1" customFormat="1" ht="15" customHeight="1" x14ac:dyDescent="0.2"/>
    <row r="3866" s="1" customFormat="1" ht="15" customHeight="1" x14ac:dyDescent="0.2"/>
    <row r="3867" s="1" customFormat="1" ht="15" customHeight="1" x14ac:dyDescent="0.2"/>
    <row r="3868" s="1" customFormat="1" ht="15" customHeight="1" x14ac:dyDescent="0.2"/>
    <row r="3869" s="1" customFormat="1" ht="15" customHeight="1" x14ac:dyDescent="0.2"/>
    <row r="3870" s="1" customFormat="1" ht="15" customHeight="1" x14ac:dyDescent="0.2"/>
    <row r="3871" s="1" customFormat="1" ht="15" customHeight="1" x14ac:dyDescent="0.2"/>
    <row r="3872" s="1" customFormat="1" ht="15" customHeight="1" x14ac:dyDescent="0.2"/>
    <row r="3873" s="1" customFormat="1" ht="15" customHeight="1" x14ac:dyDescent="0.2"/>
    <row r="3874" s="1" customFormat="1" ht="15" customHeight="1" x14ac:dyDescent="0.2"/>
    <row r="3875" s="1" customFormat="1" ht="15" customHeight="1" x14ac:dyDescent="0.2"/>
    <row r="3876" s="1" customFormat="1" ht="15" customHeight="1" x14ac:dyDescent="0.2"/>
    <row r="3877" s="1" customFormat="1" ht="15" customHeight="1" x14ac:dyDescent="0.2"/>
    <row r="3878" s="1" customFormat="1" ht="15" customHeight="1" x14ac:dyDescent="0.2"/>
    <row r="3879" s="1" customFormat="1" ht="15" customHeight="1" x14ac:dyDescent="0.2"/>
    <row r="3880" s="1" customFormat="1" ht="15" customHeight="1" x14ac:dyDescent="0.2"/>
    <row r="3881" s="1" customFormat="1" ht="15" customHeight="1" x14ac:dyDescent="0.2"/>
    <row r="3882" s="1" customFormat="1" ht="15" customHeight="1" x14ac:dyDescent="0.2"/>
    <row r="3883" s="1" customFormat="1" ht="15" customHeight="1" x14ac:dyDescent="0.2"/>
    <row r="3884" s="1" customFormat="1" ht="15" customHeight="1" x14ac:dyDescent="0.2"/>
    <row r="3885" s="1" customFormat="1" ht="15" customHeight="1" x14ac:dyDescent="0.2"/>
    <row r="3886" s="1" customFormat="1" ht="15" customHeight="1" x14ac:dyDescent="0.2"/>
    <row r="3887" s="1" customFormat="1" ht="15" customHeight="1" x14ac:dyDescent="0.2"/>
    <row r="3888" s="1" customFormat="1" ht="15" customHeight="1" x14ac:dyDescent="0.2"/>
    <row r="3889" s="1" customFormat="1" ht="15" customHeight="1" x14ac:dyDescent="0.2"/>
    <row r="3890" s="1" customFormat="1" ht="15" customHeight="1" x14ac:dyDescent="0.2"/>
    <row r="3891" s="1" customFormat="1" ht="15" customHeight="1" x14ac:dyDescent="0.2"/>
    <row r="3892" s="1" customFormat="1" ht="15" customHeight="1" x14ac:dyDescent="0.2"/>
    <row r="3893" s="1" customFormat="1" ht="15" customHeight="1" x14ac:dyDescent="0.2"/>
    <row r="3894" s="1" customFormat="1" ht="15" customHeight="1" x14ac:dyDescent="0.2"/>
    <row r="3895" s="1" customFormat="1" ht="15" customHeight="1" x14ac:dyDescent="0.2"/>
    <row r="3896" s="1" customFormat="1" ht="15" customHeight="1" x14ac:dyDescent="0.2"/>
    <row r="3897" s="1" customFormat="1" ht="15" customHeight="1" x14ac:dyDescent="0.2"/>
    <row r="3898" s="1" customFormat="1" ht="15" customHeight="1" x14ac:dyDescent="0.2"/>
    <row r="3899" s="1" customFormat="1" ht="15" customHeight="1" x14ac:dyDescent="0.2"/>
    <row r="3900" s="1" customFormat="1" ht="15" customHeight="1" x14ac:dyDescent="0.2"/>
    <row r="3901" s="1" customFormat="1" ht="15" customHeight="1" x14ac:dyDescent="0.2"/>
    <row r="3902" s="1" customFormat="1" ht="15" customHeight="1" x14ac:dyDescent="0.2"/>
    <row r="3903" s="1" customFormat="1" ht="15" customHeight="1" x14ac:dyDescent="0.2"/>
    <row r="3904" s="1" customFormat="1" ht="15" customHeight="1" x14ac:dyDescent="0.2"/>
    <row r="3905" s="1" customFormat="1" ht="15" customHeight="1" x14ac:dyDescent="0.2"/>
    <row r="3906" s="1" customFormat="1" ht="15" customHeight="1" x14ac:dyDescent="0.2"/>
    <row r="3907" s="1" customFormat="1" ht="15" customHeight="1" x14ac:dyDescent="0.2"/>
    <row r="3908" s="1" customFormat="1" ht="15" customHeight="1" x14ac:dyDescent="0.2"/>
    <row r="3909" s="1" customFormat="1" ht="15" customHeight="1" x14ac:dyDescent="0.2"/>
    <row r="3910" s="1" customFormat="1" ht="15" customHeight="1" x14ac:dyDescent="0.2"/>
    <row r="3911" s="1" customFormat="1" ht="15" customHeight="1" x14ac:dyDescent="0.2"/>
    <row r="3912" s="1" customFormat="1" ht="15" customHeight="1" x14ac:dyDescent="0.2"/>
    <row r="3913" s="1" customFormat="1" ht="15" customHeight="1" x14ac:dyDescent="0.2"/>
    <row r="3914" s="1" customFormat="1" ht="15" customHeight="1" x14ac:dyDescent="0.2"/>
    <row r="3915" s="1" customFormat="1" ht="15" customHeight="1" x14ac:dyDescent="0.2"/>
    <row r="3916" s="1" customFormat="1" ht="15" customHeight="1" x14ac:dyDescent="0.2"/>
    <row r="3917" s="1" customFormat="1" ht="15" customHeight="1" x14ac:dyDescent="0.2"/>
    <row r="3918" s="1" customFormat="1" ht="15" customHeight="1" x14ac:dyDescent="0.2"/>
    <row r="3919" s="1" customFormat="1" ht="15" customHeight="1" x14ac:dyDescent="0.2"/>
    <row r="3920" s="1" customFormat="1" ht="15" customHeight="1" x14ac:dyDescent="0.2"/>
    <row r="3921" s="1" customFormat="1" ht="15" customHeight="1" x14ac:dyDescent="0.2"/>
    <row r="3922" s="1" customFormat="1" ht="15" customHeight="1" x14ac:dyDescent="0.2"/>
    <row r="3923" s="1" customFormat="1" ht="15" customHeight="1" x14ac:dyDescent="0.2"/>
    <row r="3924" s="1" customFormat="1" ht="15" customHeight="1" x14ac:dyDescent="0.2"/>
    <row r="3925" s="1" customFormat="1" ht="15" customHeight="1" x14ac:dyDescent="0.2"/>
    <row r="3926" s="1" customFormat="1" ht="15" customHeight="1" x14ac:dyDescent="0.2"/>
    <row r="3927" s="1" customFormat="1" ht="15" customHeight="1" x14ac:dyDescent="0.2"/>
    <row r="3928" s="1" customFormat="1" ht="15" customHeight="1" x14ac:dyDescent="0.2"/>
    <row r="3929" s="1" customFormat="1" ht="15" customHeight="1" x14ac:dyDescent="0.2"/>
    <row r="3930" s="1" customFormat="1" ht="15" customHeight="1" x14ac:dyDescent="0.2"/>
    <row r="3931" s="1" customFormat="1" ht="15" customHeight="1" x14ac:dyDescent="0.2"/>
    <row r="3932" s="1" customFormat="1" ht="15" customHeight="1" x14ac:dyDescent="0.2"/>
    <row r="3933" s="1" customFormat="1" ht="15" customHeight="1" x14ac:dyDescent="0.2"/>
    <row r="3934" s="1" customFormat="1" ht="15" customHeight="1" x14ac:dyDescent="0.2"/>
    <row r="3935" s="1" customFormat="1" ht="15" customHeight="1" x14ac:dyDescent="0.2"/>
    <row r="3936" s="1" customFormat="1" ht="15" customHeight="1" x14ac:dyDescent="0.2"/>
    <row r="3937" s="1" customFormat="1" ht="15" customHeight="1" x14ac:dyDescent="0.2"/>
    <row r="3938" s="1" customFormat="1" ht="15" customHeight="1" x14ac:dyDescent="0.2"/>
    <row r="3939" s="1" customFormat="1" ht="15" customHeight="1" x14ac:dyDescent="0.2"/>
    <row r="3940" s="1" customFormat="1" ht="15" customHeight="1" x14ac:dyDescent="0.2"/>
    <row r="3941" s="1" customFormat="1" ht="15" customHeight="1" x14ac:dyDescent="0.2"/>
    <row r="3942" s="1" customFormat="1" ht="15" customHeight="1" x14ac:dyDescent="0.2"/>
    <row r="3943" s="1" customFormat="1" ht="15" customHeight="1" x14ac:dyDescent="0.2"/>
    <row r="3944" s="1" customFormat="1" ht="15" customHeight="1" x14ac:dyDescent="0.2"/>
    <row r="3945" s="1" customFormat="1" ht="15" customHeight="1" x14ac:dyDescent="0.2"/>
    <row r="3946" s="1" customFormat="1" ht="15" customHeight="1" x14ac:dyDescent="0.2"/>
    <row r="3947" s="1" customFormat="1" ht="15" customHeight="1" x14ac:dyDescent="0.2"/>
    <row r="3948" s="1" customFormat="1" ht="15" customHeight="1" x14ac:dyDescent="0.2"/>
    <row r="3949" s="1" customFormat="1" ht="15" customHeight="1" x14ac:dyDescent="0.2"/>
    <row r="3950" s="1" customFormat="1" ht="15" customHeight="1" x14ac:dyDescent="0.2"/>
    <row r="3951" s="1" customFormat="1" ht="15" customHeight="1" x14ac:dyDescent="0.2"/>
    <row r="3952" s="1" customFormat="1" ht="15" customHeight="1" x14ac:dyDescent="0.2"/>
    <row r="3953" s="1" customFormat="1" ht="15" customHeight="1" x14ac:dyDescent="0.2"/>
    <row r="3954" s="1" customFormat="1" ht="15" customHeight="1" x14ac:dyDescent="0.2"/>
    <row r="3955" s="1" customFormat="1" ht="15" customHeight="1" x14ac:dyDescent="0.2"/>
    <row r="3956" s="1" customFormat="1" ht="15" customHeight="1" x14ac:dyDescent="0.2"/>
    <row r="3957" s="1" customFormat="1" ht="15" customHeight="1" x14ac:dyDescent="0.2"/>
    <row r="3958" s="1" customFormat="1" ht="15" customHeight="1" x14ac:dyDescent="0.2"/>
    <row r="3959" s="1" customFormat="1" ht="15" customHeight="1" x14ac:dyDescent="0.2"/>
    <row r="3960" s="1" customFormat="1" ht="15" customHeight="1" x14ac:dyDescent="0.2"/>
    <row r="3961" s="1" customFormat="1" ht="15" customHeight="1" x14ac:dyDescent="0.2"/>
    <row r="3962" s="1" customFormat="1" ht="15" customHeight="1" x14ac:dyDescent="0.2"/>
    <row r="3963" s="1" customFormat="1" ht="15" customHeight="1" x14ac:dyDescent="0.2"/>
    <row r="3964" s="1" customFormat="1" ht="15" customHeight="1" x14ac:dyDescent="0.2"/>
    <row r="3965" s="1" customFormat="1" ht="15" customHeight="1" x14ac:dyDescent="0.2"/>
    <row r="3966" s="1" customFormat="1" ht="15" customHeight="1" x14ac:dyDescent="0.2"/>
    <row r="3967" s="1" customFormat="1" ht="15" customHeight="1" x14ac:dyDescent="0.2"/>
    <row r="3968" s="1" customFormat="1" ht="15" customHeight="1" x14ac:dyDescent="0.2"/>
    <row r="3969" s="1" customFormat="1" ht="15" customHeight="1" x14ac:dyDescent="0.2"/>
    <row r="3970" s="1" customFormat="1" ht="15" customHeight="1" x14ac:dyDescent="0.2"/>
    <row r="3971" s="1" customFormat="1" ht="15" customHeight="1" x14ac:dyDescent="0.2"/>
    <row r="3972" s="1" customFormat="1" ht="15" customHeight="1" x14ac:dyDescent="0.2"/>
    <row r="3973" s="1" customFormat="1" ht="15" customHeight="1" x14ac:dyDescent="0.2"/>
    <row r="3974" s="1" customFormat="1" ht="15" customHeight="1" x14ac:dyDescent="0.2"/>
    <row r="3975" s="1" customFormat="1" ht="15" customHeight="1" x14ac:dyDescent="0.2"/>
    <row r="3976" s="1" customFormat="1" ht="15" customHeight="1" x14ac:dyDescent="0.2"/>
    <row r="3977" s="1" customFormat="1" ht="15" customHeight="1" x14ac:dyDescent="0.2"/>
    <row r="3978" s="1" customFormat="1" ht="15" customHeight="1" x14ac:dyDescent="0.2"/>
    <row r="3979" s="1" customFormat="1" ht="15" customHeight="1" x14ac:dyDescent="0.2"/>
    <row r="3980" s="1" customFormat="1" ht="15" customHeight="1" x14ac:dyDescent="0.2"/>
    <row r="3981" s="1" customFormat="1" ht="15" customHeight="1" x14ac:dyDescent="0.2"/>
    <row r="3982" s="1" customFormat="1" ht="15" customHeight="1" x14ac:dyDescent="0.2"/>
    <row r="3983" s="1" customFormat="1" ht="15" customHeight="1" x14ac:dyDescent="0.2"/>
    <row r="3984" s="1" customFormat="1" ht="15" customHeight="1" x14ac:dyDescent="0.2"/>
    <row r="3985" s="1" customFormat="1" ht="15" customHeight="1" x14ac:dyDescent="0.2"/>
    <row r="3986" s="1" customFormat="1" ht="15" customHeight="1" x14ac:dyDescent="0.2"/>
    <row r="3987" s="1" customFormat="1" ht="15" customHeight="1" x14ac:dyDescent="0.2"/>
    <row r="3988" s="1" customFormat="1" ht="15" customHeight="1" x14ac:dyDescent="0.2"/>
    <row r="3989" s="1" customFormat="1" ht="15" customHeight="1" x14ac:dyDescent="0.2"/>
    <row r="3990" s="1" customFormat="1" ht="15" customHeight="1" x14ac:dyDescent="0.2"/>
    <row r="3991" s="1" customFormat="1" ht="15" customHeight="1" x14ac:dyDescent="0.2"/>
    <row r="3992" s="1" customFormat="1" ht="15" customHeight="1" x14ac:dyDescent="0.2"/>
    <row r="3993" s="1" customFormat="1" ht="15" customHeight="1" x14ac:dyDescent="0.2"/>
    <row r="3994" s="1" customFormat="1" ht="15" customHeight="1" x14ac:dyDescent="0.2"/>
    <row r="3995" s="1" customFormat="1" ht="15" customHeight="1" x14ac:dyDescent="0.2"/>
    <row r="3996" s="1" customFormat="1" ht="15" customHeight="1" x14ac:dyDescent="0.2"/>
    <row r="3997" s="1" customFormat="1" ht="15" customHeight="1" x14ac:dyDescent="0.2"/>
    <row r="3998" s="1" customFormat="1" ht="15" customHeight="1" x14ac:dyDescent="0.2"/>
    <row r="3999" s="1" customFormat="1" ht="15" customHeight="1" x14ac:dyDescent="0.2"/>
    <row r="4000" s="1" customFormat="1" ht="15" customHeight="1" x14ac:dyDescent="0.2"/>
    <row r="4001" s="1" customFormat="1" ht="15" customHeight="1" x14ac:dyDescent="0.2"/>
    <row r="4002" s="1" customFormat="1" ht="15" customHeight="1" x14ac:dyDescent="0.2"/>
    <row r="4003" s="1" customFormat="1" ht="15" customHeight="1" x14ac:dyDescent="0.2"/>
    <row r="4004" s="1" customFormat="1" ht="15" customHeight="1" x14ac:dyDescent="0.2"/>
    <row r="4005" s="1" customFormat="1" ht="15" customHeight="1" x14ac:dyDescent="0.2"/>
    <row r="4006" s="1" customFormat="1" ht="15" customHeight="1" x14ac:dyDescent="0.2"/>
    <row r="4007" s="1" customFormat="1" ht="15" customHeight="1" x14ac:dyDescent="0.2"/>
    <row r="4008" s="1" customFormat="1" ht="15" customHeight="1" x14ac:dyDescent="0.2"/>
    <row r="4009" s="1" customFormat="1" ht="15" customHeight="1" x14ac:dyDescent="0.2"/>
    <row r="4010" s="1" customFormat="1" ht="15" customHeight="1" x14ac:dyDescent="0.2"/>
    <row r="4011" s="1" customFormat="1" ht="15" customHeight="1" x14ac:dyDescent="0.2"/>
    <row r="4012" s="1" customFormat="1" ht="15" customHeight="1" x14ac:dyDescent="0.2"/>
    <row r="4013" s="1" customFormat="1" ht="15" customHeight="1" x14ac:dyDescent="0.2"/>
    <row r="4014" s="1" customFormat="1" ht="15" customHeight="1" x14ac:dyDescent="0.2"/>
    <row r="4015" s="1" customFormat="1" ht="15" customHeight="1" x14ac:dyDescent="0.2"/>
    <row r="4016" s="1" customFormat="1" ht="15" customHeight="1" x14ac:dyDescent="0.2"/>
    <row r="4017" s="1" customFormat="1" ht="15" customHeight="1" x14ac:dyDescent="0.2"/>
    <row r="4018" s="1" customFormat="1" ht="15" customHeight="1" x14ac:dyDescent="0.2"/>
    <row r="4019" s="1" customFormat="1" ht="15" customHeight="1" x14ac:dyDescent="0.2"/>
    <row r="4020" s="1" customFormat="1" ht="15" customHeight="1" x14ac:dyDescent="0.2"/>
    <row r="4021" s="1" customFormat="1" ht="15" customHeight="1" x14ac:dyDescent="0.2"/>
    <row r="4022" s="1" customFormat="1" ht="15" customHeight="1" x14ac:dyDescent="0.2"/>
    <row r="4023" s="1" customFormat="1" ht="15" customHeight="1" x14ac:dyDescent="0.2"/>
    <row r="4024" s="1" customFormat="1" ht="15" customHeight="1" x14ac:dyDescent="0.2"/>
    <row r="4025" s="1" customFormat="1" ht="15" customHeight="1" x14ac:dyDescent="0.2"/>
    <row r="4026" s="1" customFormat="1" ht="15" customHeight="1" x14ac:dyDescent="0.2"/>
    <row r="4027" s="1" customFormat="1" ht="15" customHeight="1" x14ac:dyDescent="0.2"/>
    <row r="4028" s="1" customFormat="1" ht="15" customHeight="1" x14ac:dyDescent="0.2"/>
    <row r="4029" s="1" customFormat="1" ht="15" customHeight="1" x14ac:dyDescent="0.2"/>
    <row r="4030" s="1" customFormat="1" ht="15" customHeight="1" x14ac:dyDescent="0.2"/>
    <row r="4031" s="1" customFormat="1" ht="15" customHeight="1" x14ac:dyDescent="0.2"/>
    <row r="4032" s="1" customFormat="1" ht="15" customHeight="1" x14ac:dyDescent="0.2"/>
    <row r="4033" s="1" customFormat="1" ht="15" customHeight="1" x14ac:dyDescent="0.2"/>
    <row r="4034" s="1" customFormat="1" ht="15" customHeight="1" x14ac:dyDescent="0.2"/>
    <row r="4035" s="1" customFormat="1" ht="15" customHeight="1" x14ac:dyDescent="0.2"/>
    <row r="4036" s="1" customFormat="1" ht="15" customHeight="1" x14ac:dyDescent="0.2"/>
    <row r="4037" s="1" customFormat="1" ht="15" customHeight="1" x14ac:dyDescent="0.2"/>
    <row r="4038" s="1" customFormat="1" ht="15" customHeight="1" x14ac:dyDescent="0.2"/>
    <row r="4039" s="1" customFormat="1" ht="15" customHeight="1" x14ac:dyDescent="0.2"/>
    <row r="4040" s="1" customFormat="1" ht="15" customHeight="1" x14ac:dyDescent="0.2"/>
    <row r="4041" s="1" customFormat="1" ht="15" customHeight="1" x14ac:dyDescent="0.2"/>
    <row r="4042" s="1" customFormat="1" ht="15" customHeight="1" x14ac:dyDescent="0.2"/>
    <row r="4043" s="1" customFormat="1" ht="15" customHeight="1" x14ac:dyDescent="0.2"/>
    <row r="4044" s="1" customFormat="1" ht="15" customHeight="1" x14ac:dyDescent="0.2"/>
    <row r="4045" s="1" customFormat="1" ht="15" customHeight="1" x14ac:dyDescent="0.2"/>
    <row r="4046" s="1" customFormat="1" ht="15" customHeight="1" x14ac:dyDescent="0.2"/>
    <row r="4047" s="1" customFormat="1" ht="15" customHeight="1" x14ac:dyDescent="0.2"/>
    <row r="4048" s="1" customFormat="1" ht="15" customHeight="1" x14ac:dyDescent="0.2"/>
    <row r="4049" s="1" customFormat="1" ht="15" customHeight="1" x14ac:dyDescent="0.2"/>
    <row r="4050" s="1" customFormat="1" ht="15" customHeight="1" x14ac:dyDescent="0.2"/>
    <row r="4051" s="1" customFormat="1" ht="15" customHeight="1" x14ac:dyDescent="0.2"/>
    <row r="4052" s="1" customFormat="1" ht="15" customHeight="1" x14ac:dyDescent="0.2"/>
    <row r="4053" s="1" customFormat="1" ht="15" customHeight="1" x14ac:dyDescent="0.2"/>
    <row r="4054" s="1" customFormat="1" ht="15" customHeight="1" x14ac:dyDescent="0.2"/>
    <row r="4055" s="1" customFormat="1" ht="15" customHeight="1" x14ac:dyDescent="0.2"/>
    <row r="4056" s="1" customFormat="1" ht="15" customHeight="1" x14ac:dyDescent="0.2"/>
    <row r="4057" s="1" customFormat="1" ht="15" customHeight="1" x14ac:dyDescent="0.2"/>
    <row r="4058" s="1" customFormat="1" ht="15" customHeight="1" x14ac:dyDescent="0.2"/>
    <row r="4059" s="1" customFormat="1" ht="15" customHeight="1" x14ac:dyDescent="0.2"/>
    <row r="4060" s="1" customFormat="1" ht="15" customHeight="1" x14ac:dyDescent="0.2"/>
    <row r="4061" s="1" customFormat="1" ht="15" customHeight="1" x14ac:dyDescent="0.2"/>
    <row r="4062" s="1" customFormat="1" ht="15" customHeight="1" x14ac:dyDescent="0.2"/>
    <row r="4063" s="1" customFormat="1" ht="15" customHeight="1" x14ac:dyDescent="0.2"/>
    <row r="4064" s="1" customFormat="1" ht="15" customHeight="1" x14ac:dyDescent="0.2"/>
    <row r="4065" s="1" customFormat="1" ht="15" customHeight="1" x14ac:dyDescent="0.2"/>
    <row r="4066" s="1" customFormat="1" ht="15" customHeight="1" x14ac:dyDescent="0.2"/>
    <row r="4067" s="1" customFormat="1" ht="15" customHeight="1" x14ac:dyDescent="0.2"/>
    <row r="4068" s="1" customFormat="1" ht="15" customHeight="1" x14ac:dyDescent="0.2"/>
    <row r="4069" s="1" customFormat="1" ht="15" customHeight="1" x14ac:dyDescent="0.2"/>
    <row r="4070" s="1" customFormat="1" ht="15" customHeight="1" x14ac:dyDescent="0.2"/>
    <row r="4071" s="1" customFormat="1" ht="15" customHeight="1" x14ac:dyDescent="0.2"/>
    <row r="4072" s="1" customFormat="1" ht="15" customHeight="1" x14ac:dyDescent="0.2"/>
    <row r="4073" s="1" customFormat="1" ht="15" customHeight="1" x14ac:dyDescent="0.2"/>
    <row r="4074" s="1" customFormat="1" ht="15" customHeight="1" x14ac:dyDescent="0.2"/>
    <row r="4075" s="1" customFormat="1" ht="15" customHeight="1" x14ac:dyDescent="0.2"/>
    <row r="4076" s="1" customFormat="1" ht="15" customHeight="1" x14ac:dyDescent="0.2"/>
    <row r="4077" s="1" customFormat="1" ht="15" customHeight="1" x14ac:dyDescent="0.2"/>
    <row r="4078" s="1" customFormat="1" ht="15" customHeight="1" x14ac:dyDescent="0.2"/>
    <row r="4079" s="1" customFormat="1" ht="15" customHeight="1" x14ac:dyDescent="0.2"/>
    <row r="4080" s="1" customFormat="1" ht="15" customHeight="1" x14ac:dyDescent="0.2"/>
    <row r="4081" s="1" customFormat="1" ht="15" customHeight="1" x14ac:dyDescent="0.2"/>
    <row r="4082" s="1" customFormat="1" ht="15" customHeight="1" x14ac:dyDescent="0.2"/>
    <row r="4083" s="1" customFormat="1" ht="15" customHeight="1" x14ac:dyDescent="0.2"/>
    <row r="4084" s="1" customFormat="1" ht="15" customHeight="1" x14ac:dyDescent="0.2"/>
    <row r="4085" s="1" customFormat="1" ht="15" customHeight="1" x14ac:dyDescent="0.2"/>
    <row r="4086" s="1" customFormat="1" ht="15" customHeight="1" x14ac:dyDescent="0.2"/>
    <row r="4087" s="1" customFormat="1" ht="15" customHeight="1" x14ac:dyDescent="0.2"/>
    <row r="4088" s="1" customFormat="1" ht="15" customHeight="1" x14ac:dyDescent="0.2"/>
    <row r="4089" s="1" customFormat="1" ht="15" customHeight="1" x14ac:dyDescent="0.2"/>
    <row r="4090" s="1" customFormat="1" ht="15" customHeight="1" x14ac:dyDescent="0.2"/>
    <row r="4091" s="1" customFormat="1" ht="15" customHeight="1" x14ac:dyDescent="0.2"/>
    <row r="4092" s="1" customFormat="1" ht="15" customHeight="1" x14ac:dyDescent="0.2"/>
    <row r="4093" s="1" customFormat="1" ht="15" customHeight="1" x14ac:dyDescent="0.2"/>
    <row r="4094" s="1" customFormat="1" ht="15" customHeight="1" x14ac:dyDescent="0.2"/>
    <row r="4095" s="1" customFormat="1" ht="15" customHeight="1" x14ac:dyDescent="0.2"/>
    <row r="4096" s="1" customFormat="1" ht="15" customHeight="1" x14ac:dyDescent="0.2"/>
    <row r="4097" s="1" customFormat="1" ht="15" customHeight="1" x14ac:dyDescent="0.2"/>
    <row r="4098" s="1" customFormat="1" ht="15" customHeight="1" x14ac:dyDescent="0.2"/>
    <row r="4099" s="1" customFormat="1" ht="15" customHeight="1" x14ac:dyDescent="0.2"/>
    <row r="4100" s="1" customFormat="1" ht="15" customHeight="1" x14ac:dyDescent="0.2"/>
    <row r="4101" s="1" customFormat="1" ht="15" customHeight="1" x14ac:dyDescent="0.2"/>
    <row r="4102" s="1" customFormat="1" ht="15" customHeight="1" x14ac:dyDescent="0.2"/>
    <row r="4103" s="1" customFormat="1" ht="15" customHeight="1" x14ac:dyDescent="0.2"/>
    <row r="4104" s="1" customFormat="1" ht="15" customHeight="1" x14ac:dyDescent="0.2"/>
    <row r="4105" s="1" customFormat="1" ht="15" customHeight="1" x14ac:dyDescent="0.2"/>
    <row r="4106" s="1" customFormat="1" ht="15" customHeight="1" x14ac:dyDescent="0.2"/>
    <row r="4107" s="1" customFormat="1" ht="15" customHeight="1" x14ac:dyDescent="0.2"/>
    <row r="4108" s="1" customFormat="1" ht="15" customHeight="1" x14ac:dyDescent="0.2"/>
    <row r="4109" s="1" customFormat="1" ht="15" customHeight="1" x14ac:dyDescent="0.2"/>
    <row r="4110" s="1" customFormat="1" ht="15" customHeight="1" x14ac:dyDescent="0.2"/>
    <row r="4111" s="1" customFormat="1" ht="15" customHeight="1" x14ac:dyDescent="0.2"/>
    <row r="4112" s="1" customFormat="1" ht="15" customHeight="1" x14ac:dyDescent="0.2"/>
    <row r="4113" s="1" customFormat="1" ht="15" customHeight="1" x14ac:dyDescent="0.2"/>
    <row r="4114" s="1" customFormat="1" ht="15" customHeight="1" x14ac:dyDescent="0.2"/>
    <row r="4115" s="1" customFormat="1" ht="15" customHeight="1" x14ac:dyDescent="0.2"/>
    <row r="4116" s="1" customFormat="1" ht="15" customHeight="1" x14ac:dyDescent="0.2"/>
    <row r="4117" s="1" customFormat="1" ht="15" customHeight="1" x14ac:dyDescent="0.2"/>
    <row r="4118" s="1" customFormat="1" ht="15" customHeight="1" x14ac:dyDescent="0.2"/>
    <row r="4119" s="1" customFormat="1" ht="15" customHeight="1" x14ac:dyDescent="0.2"/>
    <row r="4120" s="1" customFormat="1" ht="15" customHeight="1" x14ac:dyDescent="0.2"/>
    <row r="4121" s="1" customFormat="1" ht="15" customHeight="1" x14ac:dyDescent="0.2"/>
    <row r="4122" s="1" customFormat="1" ht="15" customHeight="1" x14ac:dyDescent="0.2"/>
    <row r="4123" s="1" customFormat="1" ht="15" customHeight="1" x14ac:dyDescent="0.2"/>
    <row r="4124" s="1" customFormat="1" ht="15" customHeight="1" x14ac:dyDescent="0.2"/>
    <row r="4125" s="1" customFormat="1" ht="15" customHeight="1" x14ac:dyDescent="0.2"/>
    <row r="4126" s="1" customFormat="1" ht="15" customHeight="1" x14ac:dyDescent="0.2"/>
    <row r="4127" s="1" customFormat="1" ht="15" customHeight="1" x14ac:dyDescent="0.2"/>
    <row r="4128" s="1" customFormat="1" ht="15" customHeight="1" x14ac:dyDescent="0.2"/>
    <row r="4129" s="1" customFormat="1" ht="15" customHeight="1" x14ac:dyDescent="0.2"/>
    <row r="4130" s="1" customFormat="1" ht="15" customHeight="1" x14ac:dyDescent="0.2"/>
    <row r="4131" s="1" customFormat="1" ht="15" customHeight="1" x14ac:dyDescent="0.2"/>
    <row r="4132" s="1" customFormat="1" ht="15" customHeight="1" x14ac:dyDescent="0.2"/>
    <row r="4133" s="1" customFormat="1" ht="15" customHeight="1" x14ac:dyDescent="0.2"/>
    <row r="4134" s="1" customFormat="1" ht="15" customHeight="1" x14ac:dyDescent="0.2"/>
    <row r="4135" s="1" customFormat="1" ht="15" customHeight="1" x14ac:dyDescent="0.2"/>
    <row r="4136" s="1" customFormat="1" ht="15" customHeight="1" x14ac:dyDescent="0.2"/>
    <row r="4137" s="1" customFormat="1" ht="15" customHeight="1" x14ac:dyDescent="0.2"/>
    <row r="4138" s="1" customFormat="1" ht="15" customHeight="1" x14ac:dyDescent="0.2"/>
    <row r="4139" s="1" customFormat="1" ht="15" customHeight="1" x14ac:dyDescent="0.2"/>
    <row r="4140" s="1" customFormat="1" ht="15" customHeight="1" x14ac:dyDescent="0.2"/>
    <row r="4141" s="1" customFormat="1" ht="15" customHeight="1" x14ac:dyDescent="0.2"/>
    <row r="4142" s="1" customFormat="1" ht="15" customHeight="1" x14ac:dyDescent="0.2"/>
    <row r="4143" s="1" customFormat="1" ht="15" customHeight="1" x14ac:dyDescent="0.2"/>
    <row r="4144" s="1" customFormat="1" ht="15" customHeight="1" x14ac:dyDescent="0.2"/>
    <row r="4145" s="1" customFormat="1" ht="15" customHeight="1" x14ac:dyDescent="0.2"/>
    <row r="4146" s="1" customFormat="1" ht="15" customHeight="1" x14ac:dyDescent="0.2"/>
    <row r="4147" s="1" customFormat="1" ht="15" customHeight="1" x14ac:dyDescent="0.2"/>
    <row r="4148" s="1" customFormat="1" ht="15" customHeight="1" x14ac:dyDescent="0.2"/>
    <row r="4149" s="1" customFormat="1" ht="15" customHeight="1" x14ac:dyDescent="0.2"/>
    <row r="4150" s="1" customFormat="1" ht="15" customHeight="1" x14ac:dyDescent="0.2"/>
    <row r="4151" s="1" customFormat="1" ht="15" customHeight="1" x14ac:dyDescent="0.2"/>
    <row r="4152" s="1" customFormat="1" ht="15" customHeight="1" x14ac:dyDescent="0.2"/>
    <row r="4153" s="1" customFormat="1" ht="15" customHeight="1" x14ac:dyDescent="0.2"/>
    <row r="4154" s="1" customFormat="1" ht="15" customHeight="1" x14ac:dyDescent="0.2"/>
    <row r="4155" s="1" customFormat="1" ht="15" customHeight="1" x14ac:dyDescent="0.2"/>
    <row r="4156" s="1" customFormat="1" ht="15" customHeight="1" x14ac:dyDescent="0.2"/>
    <row r="4157" s="1" customFormat="1" ht="15" customHeight="1" x14ac:dyDescent="0.2"/>
    <row r="4158" s="1" customFormat="1" ht="15" customHeight="1" x14ac:dyDescent="0.2"/>
    <row r="4159" s="1" customFormat="1" ht="15" customHeight="1" x14ac:dyDescent="0.2"/>
    <row r="4160" s="1" customFormat="1" ht="15" customHeight="1" x14ac:dyDescent="0.2"/>
    <row r="4161" s="1" customFormat="1" ht="15" customHeight="1" x14ac:dyDescent="0.2"/>
    <row r="4162" s="1" customFormat="1" ht="15" customHeight="1" x14ac:dyDescent="0.2"/>
    <row r="4163" s="1" customFormat="1" ht="15" customHeight="1" x14ac:dyDescent="0.2"/>
    <row r="4164" s="1" customFormat="1" ht="15" customHeight="1" x14ac:dyDescent="0.2"/>
    <row r="4165" s="1" customFormat="1" ht="15" customHeight="1" x14ac:dyDescent="0.2"/>
    <row r="4166" s="1" customFormat="1" ht="15" customHeight="1" x14ac:dyDescent="0.2"/>
    <row r="4167" s="1" customFormat="1" ht="15" customHeight="1" x14ac:dyDescent="0.2"/>
    <row r="4168" s="1" customFormat="1" ht="15" customHeight="1" x14ac:dyDescent="0.2"/>
    <row r="4169" s="1" customFormat="1" ht="15" customHeight="1" x14ac:dyDescent="0.2"/>
    <row r="4170" s="1" customFormat="1" ht="15" customHeight="1" x14ac:dyDescent="0.2"/>
    <row r="4171" s="1" customFormat="1" ht="15" customHeight="1" x14ac:dyDescent="0.2"/>
    <row r="4172" s="1" customFormat="1" ht="15" customHeight="1" x14ac:dyDescent="0.2"/>
    <row r="4173" s="1" customFormat="1" ht="15" customHeight="1" x14ac:dyDescent="0.2"/>
    <row r="4174" s="1" customFormat="1" ht="15" customHeight="1" x14ac:dyDescent="0.2"/>
    <row r="4175" s="1" customFormat="1" ht="15" customHeight="1" x14ac:dyDescent="0.2"/>
    <row r="4176" s="1" customFormat="1" ht="15" customHeight="1" x14ac:dyDescent="0.2"/>
    <row r="4177" s="1" customFormat="1" ht="15" customHeight="1" x14ac:dyDescent="0.2"/>
    <row r="4178" s="1" customFormat="1" ht="15" customHeight="1" x14ac:dyDescent="0.2"/>
    <row r="4179" s="1" customFormat="1" ht="15" customHeight="1" x14ac:dyDescent="0.2"/>
    <row r="4180" s="1" customFormat="1" ht="15" customHeight="1" x14ac:dyDescent="0.2"/>
    <row r="4181" s="1" customFormat="1" ht="15" customHeight="1" x14ac:dyDescent="0.2"/>
    <row r="4182" s="1" customFormat="1" ht="15" customHeight="1" x14ac:dyDescent="0.2"/>
    <row r="4183" s="1" customFormat="1" ht="15" customHeight="1" x14ac:dyDescent="0.2"/>
    <row r="4184" s="1" customFormat="1" ht="15" customHeight="1" x14ac:dyDescent="0.2"/>
    <row r="4185" s="1" customFormat="1" ht="15" customHeight="1" x14ac:dyDescent="0.2"/>
    <row r="4186" s="1" customFormat="1" ht="15" customHeight="1" x14ac:dyDescent="0.2"/>
    <row r="4187" s="1" customFormat="1" ht="15" customHeight="1" x14ac:dyDescent="0.2"/>
    <row r="4188" s="1" customFormat="1" ht="15" customHeight="1" x14ac:dyDescent="0.2"/>
    <row r="4189" s="1" customFormat="1" ht="15" customHeight="1" x14ac:dyDescent="0.2"/>
    <row r="4190" s="1" customFormat="1" ht="15" customHeight="1" x14ac:dyDescent="0.2"/>
    <row r="4191" s="1" customFormat="1" ht="15" customHeight="1" x14ac:dyDescent="0.2"/>
    <row r="4192" s="1" customFormat="1" ht="15" customHeight="1" x14ac:dyDescent="0.2"/>
    <row r="4193" s="1" customFormat="1" ht="15" customHeight="1" x14ac:dyDescent="0.2"/>
    <row r="4194" s="1" customFormat="1" ht="15" customHeight="1" x14ac:dyDescent="0.2"/>
    <row r="4195" s="1" customFormat="1" ht="15" customHeight="1" x14ac:dyDescent="0.2"/>
    <row r="4196" s="1" customFormat="1" ht="15" customHeight="1" x14ac:dyDescent="0.2"/>
    <row r="4197" s="1" customFormat="1" ht="15" customHeight="1" x14ac:dyDescent="0.2"/>
    <row r="4198" s="1" customFormat="1" ht="15" customHeight="1" x14ac:dyDescent="0.2"/>
    <row r="4199" s="1" customFormat="1" ht="15" customHeight="1" x14ac:dyDescent="0.2"/>
    <row r="4200" s="1" customFormat="1" ht="15" customHeight="1" x14ac:dyDescent="0.2"/>
    <row r="4201" s="1" customFormat="1" ht="15" customHeight="1" x14ac:dyDescent="0.2"/>
    <row r="4202" s="1" customFormat="1" ht="15" customHeight="1" x14ac:dyDescent="0.2"/>
    <row r="4203" s="1" customFormat="1" ht="15" customHeight="1" x14ac:dyDescent="0.2"/>
    <row r="4204" s="1" customFormat="1" ht="15" customHeight="1" x14ac:dyDescent="0.2"/>
    <row r="4205" s="1" customFormat="1" ht="15" customHeight="1" x14ac:dyDescent="0.2"/>
    <row r="4206" s="1" customFormat="1" ht="15" customHeight="1" x14ac:dyDescent="0.2"/>
    <row r="4207" s="1" customFormat="1" ht="15" customHeight="1" x14ac:dyDescent="0.2"/>
    <row r="4208" s="1" customFormat="1" ht="15" customHeight="1" x14ac:dyDescent="0.2"/>
    <row r="4209" s="1" customFormat="1" ht="15" customHeight="1" x14ac:dyDescent="0.2"/>
    <row r="4210" s="1" customFormat="1" ht="15" customHeight="1" x14ac:dyDescent="0.2"/>
    <row r="4211" s="1" customFormat="1" ht="15" customHeight="1" x14ac:dyDescent="0.2"/>
    <row r="4212" s="1" customFormat="1" ht="15" customHeight="1" x14ac:dyDescent="0.2"/>
    <row r="4213" s="1" customFormat="1" ht="15" customHeight="1" x14ac:dyDescent="0.2"/>
    <row r="4214" s="1" customFormat="1" ht="15" customHeight="1" x14ac:dyDescent="0.2"/>
    <row r="4215" s="1" customFormat="1" ht="15" customHeight="1" x14ac:dyDescent="0.2"/>
    <row r="4216" s="1" customFormat="1" ht="15" customHeight="1" x14ac:dyDescent="0.2"/>
    <row r="4217" s="1" customFormat="1" ht="15" customHeight="1" x14ac:dyDescent="0.2"/>
    <row r="4218" s="1" customFormat="1" ht="15" customHeight="1" x14ac:dyDescent="0.2"/>
    <row r="4219" s="1" customFormat="1" ht="15" customHeight="1" x14ac:dyDescent="0.2"/>
    <row r="4220" s="1" customFormat="1" ht="15" customHeight="1" x14ac:dyDescent="0.2"/>
    <row r="4221" s="1" customFormat="1" ht="15" customHeight="1" x14ac:dyDescent="0.2"/>
    <row r="4222" s="1" customFormat="1" ht="15" customHeight="1" x14ac:dyDescent="0.2"/>
    <row r="4223" s="1" customFormat="1" ht="15" customHeight="1" x14ac:dyDescent="0.2"/>
    <row r="4224" s="1" customFormat="1" ht="15" customHeight="1" x14ac:dyDescent="0.2"/>
    <row r="4225" s="1" customFormat="1" ht="15" customHeight="1" x14ac:dyDescent="0.2"/>
    <row r="4226" s="1" customFormat="1" ht="15" customHeight="1" x14ac:dyDescent="0.2"/>
    <row r="4227" s="1" customFormat="1" ht="15" customHeight="1" x14ac:dyDescent="0.2"/>
    <row r="4228" s="1" customFormat="1" ht="15" customHeight="1" x14ac:dyDescent="0.2"/>
    <row r="4229" s="1" customFormat="1" ht="15" customHeight="1" x14ac:dyDescent="0.2"/>
    <row r="4230" s="1" customFormat="1" ht="15" customHeight="1" x14ac:dyDescent="0.2"/>
    <row r="4231" s="1" customFormat="1" ht="15" customHeight="1" x14ac:dyDescent="0.2"/>
    <row r="4232" s="1" customFormat="1" ht="15" customHeight="1" x14ac:dyDescent="0.2"/>
    <row r="4233" s="1" customFormat="1" ht="15" customHeight="1" x14ac:dyDescent="0.2"/>
    <row r="4234" s="1" customFormat="1" ht="15" customHeight="1" x14ac:dyDescent="0.2"/>
    <row r="4235" s="1" customFormat="1" ht="15" customHeight="1" x14ac:dyDescent="0.2"/>
    <row r="4236" s="1" customFormat="1" ht="15" customHeight="1" x14ac:dyDescent="0.2"/>
    <row r="4237" s="1" customFormat="1" ht="15" customHeight="1" x14ac:dyDescent="0.2"/>
    <row r="4238" s="1" customFormat="1" ht="15" customHeight="1" x14ac:dyDescent="0.2"/>
    <row r="4239" s="1" customFormat="1" ht="15" customHeight="1" x14ac:dyDescent="0.2"/>
    <row r="4240" s="1" customFormat="1" ht="15" customHeight="1" x14ac:dyDescent="0.2"/>
    <row r="4241" s="1" customFormat="1" ht="15" customHeight="1" x14ac:dyDescent="0.2"/>
    <row r="4242" s="1" customFormat="1" ht="15" customHeight="1" x14ac:dyDescent="0.2"/>
    <row r="4243" s="1" customFormat="1" ht="15" customHeight="1" x14ac:dyDescent="0.2"/>
    <row r="4244" s="1" customFormat="1" ht="15" customHeight="1" x14ac:dyDescent="0.2"/>
    <row r="4245" s="1" customFormat="1" ht="15" customHeight="1" x14ac:dyDescent="0.2"/>
    <row r="4246" s="1" customFormat="1" ht="15" customHeight="1" x14ac:dyDescent="0.2"/>
    <row r="4247" s="1" customFormat="1" ht="15" customHeight="1" x14ac:dyDescent="0.2"/>
    <row r="4248" s="1" customFormat="1" ht="15" customHeight="1" x14ac:dyDescent="0.2"/>
    <row r="4249" s="1" customFormat="1" ht="15" customHeight="1" x14ac:dyDescent="0.2"/>
    <row r="4250" s="1" customFormat="1" ht="15" customHeight="1" x14ac:dyDescent="0.2"/>
    <row r="4251" s="1" customFormat="1" ht="15" customHeight="1" x14ac:dyDescent="0.2"/>
    <row r="4252" s="1" customFormat="1" ht="15" customHeight="1" x14ac:dyDescent="0.2"/>
    <row r="4253" s="1" customFormat="1" ht="15" customHeight="1" x14ac:dyDescent="0.2"/>
    <row r="4254" s="1" customFormat="1" ht="15" customHeight="1" x14ac:dyDescent="0.2"/>
    <row r="4255" s="1" customFormat="1" ht="15" customHeight="1" x14ac:dyDescent="0.2"/>
    <row r="4256" s="1" customFormat="1" ht="15" customHeight="1" x14ac:dyDescent="0.2"/>
    <row r="4257" s="1" customFormat="1" ht="15" customHeight="1" x14ac:dyDescent="0.2"/>
    <row r="4258" s="1" customFormat="1" ht="15" customHeight="1" x14ac:dyDescent="0.2"/>
    <row r="4259" s="1" customFormat="1" ht="15" customHeight="1" x14ac:dyDescent="0.2"/>
    <row r="4260" s="1" customFormat="1" ht="15" customHeight="1" x14ac:dyDescent="0.2"/>
    <row r="4261" s="1" customFormat="1" ht="15" customHeight="1" x14ac:dyDescent="0.2"/>
    <row r="4262" s="1" customFormat="1" ht="15" customHeight="1" x14ac:dyDescent="0.2"/>
    <row r="4263" s="1" customFormat="1" ht="15" customHeight="1" x14ac:dyDescent="0.2"/>
    <row r="4264" s="1" customFormat="1" ht="15" customHeight="1" x14ac:dyDescent="0.2"/>
    <row r="4265" s="1" customFormat="1" ht="15" customHeight="1" x14ac:dyDescent="0.2"/>
    <row r="4266" s="1" customFormat="1" ht="15" customHeight="1" x14ac:dyDescent="0.2"/>
    <row r="4267" s="1" customFormat="1" ht="15" customHeight="1" x14ac:dyDescent="0.2"/>
    <row r="4268" s="1" customFormat="1" ht="15" customHeight="1" x14ac:dyDescent="0.2"/>
    <row r="4269" s="1" customFormat="1" ht="15" customHeight="1" x14ac:dyDescent="0.2"/>
    <row r="4270" s="1" customFormat="1" ht="15" customHeight="1" x14ac:dyDescent="0.2"/>
    <row r="4271" s="1" customFormat="1" ht="15" customHeight="1" x14ac:dyDescent="0.2"/>
    <row r="4272" s="1" customFormat="1" ht="15" customHeight="1" x14ac:dyDescent="0.2"/>
    <row r="4273" s="1" customFormat="1" ht="15" customHeight="1" x14ac:dyDescent="0.2"/>
    <row r="4274" s="1" customFormat="1" ht="15" customHeight="1" x14ac:dyDescent="0.2"/>
    <row r="4275" s="1" customFormat="1" ht="15" customHeight="1" x14ac:dyDescent="0.2"/>
    <row r="4276" s="1" customFormat="1" ht="15" customHeight="1" x14ac:dyDescent="0.2"/>
    <row r="4277" s="1" customFormat="1" ht="15" customHeight="1" x14ac:dyDescent="0.2"/>
    <row r="4278" s="1" customFormat="1" ht="15" customHeight="1" x14ac:dyDescent="0.2"/>
    <row r="4279" s="1" customFormat="1" ht="15" customHeight="1" x14ac:dyDescent="0.2"/>
    <row r="4280" s="1" customFormat="1" ht="15" customHeight="1" x14ac:dyDescent="0.2"/>
    <row r="4281" s="1" customFormat="1" ht="15" customHeight="1" x14ac:dyDescent="0.2"/>
    <row r="4282" s="1" customFormat="1" ht="15" customHeight="1" x14ac:dyDescent="0.2"/>
    <row r="4283" s="1" customFormat="1" ht="15" customHeight="1" x14ac:dyDescent="0.2"/>
    <row r="4284" s="1" customFormat="1" ht="15" customHeight="1" x14ac:dyDescent="0.2"/>
    <row r="4285" s="1" customFormat="1" ht="15" customHeight="1" x14ac:dyDescent="0.2"/>
    <row r="4286" s="1" customFormat="1" ht="15" customHeight="1" x14ac:dyDescent="0.2"/>
    <row r="4287" s="1" customFormat="1" ht="15" customHeight="1" x14ac:dyDescent="0.2"/>
    <row r="4288" s="1" customFormat="1" ht="15" customHeight="1" x14ac:dyDescent="0.2"/>
    <row r="4289" s="1" customFormat="1" ht="15" customHeight="1" x14ac:dyDescent="0.2"/>
    <row r="4290" s="1" customFormat="1" ht="15" customHeight="1" x14ac:dyDescent="0.2"/>
    <row r="4291" s="1" customFormat="1" ht="15" customHeight="1" x14ac:dyDescent="0.2"/>
    <row r="4292" s="1" customFormat="1" ht="15" customHeight="1" x14ac:dyDescent="0.2"/>
    <row r="4293" s="1" customFormat="1" ht="15" customHeight="1" x14ac:dyDescent="0.2"/>
    <row r="4294" s="1" customFormat="1" ht="15" customHeight="1" x14ac:dyDescent="0.2"/>
    <row r="4295" s="1" customFormat="1" ht="15" customHeight="1" x14ac:dyDescent="0.2"/>
    <row r="4296" s="1" customFormat="1" ht="15" customHeight="1" x14ac:dyDescent="0.2"/>
    <row r="4297" s="1" customFormat="1" ht="15" customHeight="1" x14ac:dyDescent="0.2"/>
    <row r="4298" s="1" customFormat="1" ht="15" customHeight="1" x14ac:dyDescent="0.2"/>
    <row r="4299" s="1" customFormat="1" ht="15" customHeight="1" x14ac:dyDescent="0.2"/>
    <row r="4300" s="1" customFormat="1" ht="15" customHeight="1" x14ac:dyDescent="0.2"/>
    <row r="4301" s="1" customFormat="1" ht="15" customHeight="1" x14ac:dyDescent="0.2"/>
    <row r="4302" s="1" customFormat="1" ht="15" customHeight="1" x14ac:dyDescent="0.2"/>
    <row r="4303" s="1" customFormat="1" ht="15" customHeight="1" x14ac:dyDescent="0.2"/>
    <row r="4304" s="1" customFormat="1" ht="15" customHeight="1" x14ac:dyDescent="0.2"/>
    <row r="4305" s="1" customFormat="1" ht="15" customHeight="1" x14ac:dyDescent="0.2"/>
    <row r="4306" s="1" customFormat="1" ht="15" customHeight="1" x14ac:dyDescent="0.2"/>
    <row r="4307" s="1" customFormat="1" ht="15" customHeight="1" x14ac:dyDescent="0.2"/>
    <row r="4308" s="1" customFormat="1" ht="15" customHeight="1" x14ac:dyDescent="0.2"/>
    <row r="4309" s="1" customFormat="1" ht="15" customHeight="1" x14ac:dyDescent="0.2"/>
    <row r="4310" s="1" customFormat="1" ht="15" customHeight="1" x14ac:dyDescent="0.2"/>
    <row r="4311" s="1" customFormat="1" ht="15" customHeight="1" x14ac:dyDescent="0.2"/>
    <row r="4312" s="1" customFormat="1" ht="15" customHeight="1" x14ac:dyDescent="0.2"/>
    <row r="4313" s="1" customFormat="1" ht="15" customHeight="1" x14ac:dyDescent="0.2"/>
    <row r="4314" s="1" customFormat="1" ht="15" customHeight="1" x14ac:dyDescent="0.2"/>
    <row r="4315" s="1" customFormat="1" ht="15" customHeight="1" x14ac:dyDescent="0.2"/>
    <row r="4316" s="1" customFormat="1" ht="15" customHeight="1" x14ac:dyDescent="0.2"/>
    <row r="4317" s="1" customFormat="1" ht="15" customHeight="1" x14ac:dyDescent="0.2"/>
    <row r="4318" s="1" customFormat="1" ht="15" customHeight="1" x14ac:dyDescent="0.2"/>
    <row r="4319" s="1" customFormat="1" ht="15" customHeight="1" x14ac:dyDescent="0.2"/>
    <row r="4320" s="1" customFormat="1" ht="15" customHeight="1" x14ac:dyDescent="0.2"/>
    <row r="4321" s="1" customFormat="1" ht="15" customHeight="1" x14ac:dyDescent="0.2"/>
    <row r="4322" s="1" customFormat="1" ht="15" customHeight="1" x14ac:dyDescent="0.2"/>
    <row r="4323" s="1" customFormat="1" ht="15" customHeight="1" x14ac:dyDescent="0.2"/>
    <row r="4324" s="1" customFormat="1" ht="15" customHeight="1" x14ac:dyDescent="0.2"/>
    <row r="4325" s="1" customFormat="1" ht="15" customHeight="1" x14ac:dyDescent="0.2"/>
    <row r="4326" s="1" customFormat="1" ht="15" customHeight="1" x14ac:dyDescent="0.2"/>
    <row r="4327" s="1" customFormat="1" ht="15" customHeight="1" x14ac:dyDescent="0.2"/>
    <row r="4328" s="1" customFormat="1" ht="15" customHeight="1" x14ac:dyDescent="0.2"/>
    <row r="4329" s="1" customFormat="1" ht="15" customHeight="1" x14ac:dyDescent="0.2"/>
    <row r="4330" s="1" customFormat="1" ht="15" customHeight="1" x14ac:dyDescent="0.2"/>
    <row r="4331" s="1" customFormat="1" ht="15" customHeight="1" x14ac:dyDescent="0.2"/>
    <row r="4332" s="1" customFormat="1" ht="15" customHeight="1" x14ac:dyDescent="0.2"/>
    <row r="4333" s="1" customFormat="1" ht="15" customHeight="1" x14ac:dyDescent="0.2"/>
    <row r="4334" s="1" customFormat="1" ht="15" customHeight="1" x14ac:dyDescent="0.2"/>
    <row r="4335" s="1" customFormat="1" ht="15" customHeight="1" x14ac:dyDescent="0.2"/>
    <row r="4336" s="1" customFormat="1" ht="15" customHeight="1" x14ac:dyDescent="0.2"/>
    <row r="4337" s="1" customFormat="1" ht="15" customHeight="1" x14ac:dyDescent="0.2"/>
    <row r="4338" s="1" customFormat="1" ht="15" customHeight="1" x14ac:dyDescent="0.2"/>
    <row r="4339" s="1" customFormat="1" ht="15" customHeight="1" x14ac:dyDescent="0.2"/>
    <row r="4340" s="1" customFormat="1" ht="15" customHeight="1" x14ac:dyDescent="0.2"/>
    <row r="4341" s="1" customFormat="1" ht="15" customHeight="1" x14ac:dyDescent="0.2"/>
    <row r="4342" s="1" customFormat="1" ht="15" customHeight="1" x14ac:dyDescent="0.2"/>
    <row r="4343" s="1" customFormat="1" ht="15" customHeight="1" x14ac:dyDescent="0.2"/>
    <row r="4344" s="1" customFormat="1" ht="15" customHeight="1" x14ac:dyDescent="0.2"/>
    <row r="4345" s="1" customFormat="1" ht="15" customHeight="1" x14ac:dyDescent="0.2"/>
    <row r="4346" s="1" customFormat="1" ht="15" customHeight="1" x14ac:dyDescent="0.2"/>
    <row r="4347" s="1" customFormat="1" ht="15" customHeight="1" x14ac:dyDescent="0.2"/>
    <row r="4348" s="1" customFormat="1" ht="15" customHeight="1" x14ac:dyDescent="0.2"/>
    <row r="4349" s="1" customFormat="1" ht="15" customHeight="1" x14ac:dyDescent="0.2"/>
    <row r="4350" s="1" customFormat="1" ht="15" customHeight="1" x14ac:dyDescent="0.2"/>
    <row r="4351" s="1" customFormat="1" ht="15" customHeight="1" x14ac:dyDescent="0.2"/>
    <row r="4352" s="1" customFormat="1" ht="15" customHeight="1" x14ac:dyDescent="0.2"/>
    <row r="4353" s="1" customFormat="1" ht="15" customHeight="1" x14ac:dyDescent="0.2"/>
    <row r="4354" s="1" customFormat="1" ht="15" customHeight="1" x14ac:dyDescent="0.2"/>
    <row r="4355" s="1" customFormat="1" ht="15" customHeight="1" x14ac:dyDescent="0.2"/>
    <row r="4356" s="1" customFormat="1" ht="15" customHeight="1" x14ac:dyDescent="0.2"/>
    <row r="4357" s="1" customFormat="1" ht="15" customHeight="1" x14ac:dyDescent="0.2"/>
    <row r="4358" s="1" customFormat="1" ht="15" customHeight="1" x14ac:dyDescent="0.2"/>
    <row r="4359" s="1" customFormat="1" ht="15" customHeight="1" x14ac:dyDescent="0.2"/>
    <row r="4360" s="1" customFormat="1" ht="15" customHeight="1" x14ac:dyDescent="0.2"/>
    <row r="4361" s="1" customFormat="1" ht="15" customHeight="1" x14ac:dyDescent="0.2"/>
    <row r="4362" s="1" customFormat="1" ht="15" customHeight="1" x14ac:dyDescent="0.2"/>
    <row r="4363" s="1" customFormat="1" ht="15" customHeight="1" x14ac:dyDescent="0.2"/>
    <row r="4364" s="1" customFormat="1" ht="15" customHeight="1" x14ac:dyDescent="0.2"/>
    <row r="4365" s="1" customFormat="1" ht="15" customHeight="1" x14ac:dyDescent="0.2"/>
    <row r="4366" s="1" customFormat="1" ht="15" customHeight="1" x14ac:dyDescent="0.2"/>
    <row r="4367" s="1" customFormat="1" ht="15" customHeight="1" x14ac:dyDescent="0.2"/>
    <row r="4368" s="1" customFormat="1" ht="15" customHeight="1" x14ac:dyDescent="0.2"/>
    <row r="4369" s="1" customFormat="1" ht="15" customHeight="1" x14ac:dyDescent="0.2"/>
    <row r="4370" s="1" customFormat="1" ht="15" customHeight="1" x14ac:dyDescent="0.2"/>
    <row r="4371" s="1" customFormat="1" ht="15" customHeight="1" x14ac:dyDescent="0.2"/>
    <row r="4372" s="1" customFormat="1" ht="15" customHeight="1" x14ac:dyDescent="0.2"/>
    <row r="4373" s="1" customFormat="1" ht="15" customHeight="1" x14ac:dyDescent="0.2"/>
    <row r="4374" s="1" customFormat="1" ht="15" customHeight="1" x14ac:dyDescent="0.2"/>
    <row r="4375" s="1" customFormat="1" ht="15" customHeight="1" x14ac:dyDescent="0.2"/>
    <row r="4376" s="1" customFormat="1" ht="15" customHeight="1" x14ac:dyDescent="0.2"/>
    <row r="4377" s="1" customFormat="1" ht="15" customHeight="1" x14ac:dyDescent="0.2"/>
    <row r="4378" s="1" customFormat="1" ht="15" customHeight="1" x14ac:dyDescent="0.2"/>
    <row r="4379" s="1" customFormat="1" ht="15" customHeight="1" x14ac:dyDescent="0.2"/>
    <row r="4380" s="1" customFormat="1" ht="15" customHeight="1" x14ac:dyDescent="0.2"/>
    <row r="4381" s="1" customFormat="1" ht="15" customHeight="1" x14ac:dyDescent="0.2"/>
    <row r="4382" s="1" customFormat="1" ht="15" customHeight="1" x14ac:dyDescent="0.2"/>
    <row r="4383" s="1" customFormat="1" ht="15" customHeight="1" x14ac:dyDescent="0.2"/>
    <row r="4384" s="1" customFormat="1" ht="15" customHeight="1" x14ac:dyDescent="0.2"/>
    <row r="4385" s="1" customFormat="1" ht="15" customHeight="1" x14ac:dyDescent="0.2"/>
    <row r="4386" s="1" customFormat="1" ht="15" customHeight="1" x14ac:dyDescent="0.2"/>
    <row r="4387" s="1" customFormat="1" ht="15" customHeight="1" x14ac:dyDescent="0.2"/>
    <row r="4388" s="1" customFormat="1" ht="15" customHeight="1" x14ac:dyDescent="0.2"/>
    <row r="4389" s="1" customFormat="1" ht="15" customHeight="1" x14ac:dyDescent="0.2"/>
    <row r="4390" s="1" customFormat="1" ht="15" customHeight="1" x14ac:dyDescent="0.2"/>
    <row r="4391" s="1" customFormat="1" ht="15" customHeight="1" x14ac:dyDescent="0.2"/>
    <row r="4392" s="1" customFormat="1" ht="15" customHeight="1" x14ac:dyDescent="0.2"/>
    <row r="4393" s="1" customFormat="1" ht="15" customHeight="1" x14ac:dyDescent="0.2"/>
    <row r="4394" s="1" customFormat="1" ht="15" customHeight="1" x14ac:dyDescent="0.2"/>
    <row r="4395" s="1" customFormat="1" ht="15" customHeight="1" x14ac:dyDescent="0.2"/>
    <row r="4396" s="1" customFormat="1" ht="15" customHeight="1" x14ac:dyDescent="0.2"/>
    <row r="4397" s="1" customFormat="1" ht="15" customHeight="1" x14ac:dyDescent="0.2"/>
    <row r="4398" s="1" customFormat="1" ht="15" customHeight="1" x14ac:dyDescent="0.2"/>
    <row r="4399" s="1" customFormat="1" ht="15" customHeight="1" x14ac:dyDescent="0.2"/>
    <row r="4400" s="1" customFormat="1" ht="15" customHeight="1" x14ac:dyDescent="0.2"/>
    <row r="4401" s="1" customFormat="1" ht="15" customHeight="1" x14ac:dyDescent="0.2"/>
    <row r="4402" s="1" customFormat="1" ht="15" customHeight="1" x14ac:dyDescent="0.2"/>
    <row r="4403" s="1" customFormat="1" ht="15" customHeight="1" x14ac:dyDescent="0.2"/>
    <row r="4404" s="1" customFormat="1" ht="15" customHeight="1" x14ac:dyDescent="0.2"/>
    <row r="4405" s="1" customFormat="1" ht="15" customHeight="1" x14ac:dyDescent="0.2"/>
    <row r="4406" s="1" customFormat="1" ht="15" customHeight="1" x14ac:dyDescent="0.2"/>
    <row r="4407" s="1" customFormat="1" ht="15" customHeight="1" x14ac:dyDescent="0.2"/>
    <row r="4408" s="1" customFormat="1" ht="15" customHeight="1" x14ac:dyDescent="0.2"/>
    <row r="4409" s="1" customFormat="1" ht="15" customHeight="1" x14ac:dyDescent="0.2"/>
    <row r="4410" s="1" customFormat="1" ht="15" customHeight="1" x14ac:dyDescent="0.2"/>
    <row r="4411" s="1" customFormat="1" ht="15" customHeight="1" x14ac:dyDescent="0.2"/>
    <row r="4412" s="1" customFormat="1" ht="15" customHeight="1" x14ac:dyDescent="0.2"/>
    <row r="4413" s="1" customFormat="1" ht="15" customHeight="1" x14ac:dyDescent="0.2"/>
    <row r="4414" s="1" customFormat="1" ht="15" customHeight="1" x14ac:dyDescent="0.2"/>
    <row r="4415" s="1" customFormat="1" ht="15" customHeight="1" x14ac:dyDescent="0.2"/>
    <row r="4416" s="1" customFormat="1" ht="15" customHeight="1" x14ac:dyDescent="0.2"/>
    <row r="4417" s="1" customFormat="1" ht="15" customHeight="1" x14ac:dyDescent="0.2"/>
    <row r="4418" s="1" customFormat="1" ht="15" customHeight="1" x14ac:dyDescent="0.2"/>
    <row r="4419" s="1" customFormat="1" ht="15" customHeight="1" x14ac:dyDescent="0.2"/>
    <row r="4420" s="1" customFormat="1" ht="15" customHeight="1" x14ac:dyDescent="0.2"/>
    <row r="4421" s="1" customFormat="1" ht="15" customHeight="1" x14ac:dyDescent="0.2"/>
    <row r="4422" s="1" customFormat="1" ht="15" customHeight="1" x14ac:dyDescent="0.2"/>
    <row r="4423" s="1" customFormat="1" ht="15" customHeight="1" x14ac:dyDescent="0.2"/>
    <row r="4424" s="1" customFormat="1" ht="15" customHeight="1" x14ac:dyDescent="0.2"/>
    <row r="4425" s="1" customFormat="1" ht="15" customHeight="1" x14ac:dyDescent="0.2"/>
    <row r="4426" s="1" customFormat="1" ht="15" customHeight="1" x14ac:dyDescent="0.2"/>
    <row r="4427" s="1" customFormat="1" ht="15" customHeight="1" x14ac:dyDescent="0.2"/>
    <row r="4428" s="1" customFormat="1" ht="15" customHeight="1" x14ac:dyDescent="0.2"/>
    <row r="4429" s="1" customFormat="1" ht="15" customHeight="1" x14ac:dyDescent="0.2"/>
    <row r="4430" s="1" customFormat="1" ht="15" customHeight="1" x14ac:dyDescent="0.2"/>
    <row r="4431" s="1" customFormat="1" ht="15" customHeight="1" x14ac:dyDescent="0.2"/>
    <row r="4432" s="1" customFormat="1" ht="15" customHeight="1" x14ac:dyDescent="0.2"/>
    <row r="4433" s="1" customFormat="1" ht="15" customHeight="1" x14ac:dyDescent="0.2"/>
    <row r="4434" s="1" customFormat="1" ht="15" customHeight="1" x14ac:dyDescent="0.2"/>
    <row r="4435" s="1" customFormat="1" ht="15" customHeight="1" x14ac:dyDescent="0.2"/>
    <row r="4436" s="1" customFormat="1" ht="15" customHeight="1" x14ac:dyDescent="0.2"/>
    <row r="4437" s="1" customFormat="1" ht="15" customHeight="1" x14ac:dyDescent="0.2"/>
    <row r="4438" s="1" customFormat="1" ht="15" customHeight="1" x14ac:dyDescent="0.2"/>
    <row r="4439" s="1" customFormat="1" ht="15" customHeight="1" x14ac:dyDescent="0.2"/>
    <row r="4440" s="1" customFormat="1" ht="15" customHeight="1" x14ac:dyDescent="0.2"/>
    <row r="4441" s="1" customFormat="1" ht="15" customHeight="1" x14ac:dyDescent="0.2"/>
    <row r="4442" s="1" customFormat="1" ht="15" customHeight="1" x14ac:dyDescent="0.2"/>
    <row r="4443" s="1" customFormat="1" ht="15" customHeight="1" x14ac:dyDescent="0.2"/>
    <row r="4444" s="1" customFormat="1" ht="15" customHeight="1" x14ac:dyDescent="0.2"/>
    <row r="4445" s="1" customFormat="1" ht="15" customHeight="1" x14ac:dyDescent="0.2"/>
    <row r="4446" s="1" customFormat="1" ht="15" customHeight="1" x14ac:dyDescent="0.2"/>
    <row r="4447" s="1" customFormat="1" ht="15" customHeight="1" x14ac:dyDescent="0.2"/>
    <row r="4448" s="1" customFormat="1" ht="15" customHeight="1" x14ac:dyDescent="0.2"/>
    <row r="4449" s="1" customFormat="1" ht="15" customHeight="1" x14ac:dyDescent="0.2"/>
    <row r="4450" s="1" customFormat="1" ht="15" customHeight="1" x14ac:dyDescent="0.2"/>
    <row r="4451" s="1" customFormat="1" ht="15" customHeight="1" x14ac:dyDescent="0.2"/>
    <row r="4452" s="1" customFormat="1" ht="15" customHeight="1" x14ac:dyDescent="0.2"/>
    <row r="4453" s="1" customFormat="1" ht="15" customHeight="1" x14ac:dyDescent="0.2"/>
    <row r="4454" s="1" customFormat="1" ht="15" customHeight="1" x14ac:dyDescent="0.2"/>
    <row r="4455" s="1" customFormat="1" ht="15" customHeight="1" x14ac:dyDescent="0.2"/>
    <row r="4456" s="1" customFormat="1" ht="15" customHeight="1" x14ac:dyDescent="0.2"/>
    <row r="4457" s="1" customFormat="1" ht="15" customHeight="1" x14ac:dyDescent="0.2"/>
    <row r="4458" s="1" customFormat="1" ht="15" customHeight="1" x14ac:dyDescent="0.2"/>
    <row r="4459" s="1" customFormat="1" ht="15" customHeight="1" x14ac:dyDescent="0.2"/>
    <row r="4460" s="1" customFormat="1" ht="15" customHeight="1" x14ac:dyDescent="0.2"/>
    <row r="4461" s="1" customFormat="1" ht="15" customHeight="1" x14ac:dyDescent="0.2"/>
    <row r="4462" s="1" customFormat="1" ht="15" customHeight="1" x14ac:dyDescent="0.2"/>
    <row r="4463" s="1" customFormat="1" ht="15" customHeight="1" x14ac:dyDescent="0.2"/>
    <row r="4464" s="1" customFormat="1" ht="15" customHeight="1" x14ac:dyDescent="0.2"/>
    <row r="4465" s="1" customFormat="1" ht="15" customHeight="1" x14ac:dyDescent="0.2"/>
    <row r="4466" s="1" customFormat="1" ht="15" customHeight="1" x14ac:dyDescent="0.2"/>
    <row r="4467" s="1" customFormat="1" ht="15" customHeight="1" x14ac:dyDescent="0.2"/>
    <row r="4468" s="1" customFormat="1" ht="15" customHeight="1" x14ac:dyDescent="0.2"/>
    <row r="4469" s="1" customFormat="1" ht="15" customHeight="1" x14ac:dyDescent="0.2"/>
    <row r="4470" s="1" customFormat="1" ht="15" customHeight="1" x14ac:dyDescent="0.2"/>
    <row r="4471" s="1" customFormat="1" ht="15" customHeight="1" x14ac:dyDescent="0.2"/>
    <row r="4472" s="1" customFormat="1" ht="15" customHeight="1" x14ac:dyDescent="0.2"/>
    <row r="4473" s="1" customFormat="1" ht="15" customHeight="1" x14ac:dyDescent="0.2"/>
    <row r="4474" s="1" customFormat="1" ht="15" customHeight="1" x14ac:dyDescent="0.2"/>
    <row r="4475" s="1" customFormat="1" ht="15" customHeight="1" x14ac:dyDescent="0.2"/>
    <row r="4476" s="1" customFormat="1" ht="15" customHeight="1" x14ac:dyDescent="0.2"/>
    <row r="4477" s="1" customFormat="1" ht="15" customHeight="1" x14ac:dyDescent="0.2"/>
    <row r="4478" s="1" customFormat="1" ht="15" customHeight="1" x14ac:dyDescent="0.2"/>
    <row r="4479" s="1" customFormat="1" ht="15" customHeight="1" x14ac:dyDescent="0.2"/>
    <row r="4480" s="1" customFormat="1" ht="15" customHeight="1" x14ac:dyDescent="0.2"/>
    <row r="4481" s="1" customFormat="1" ht="15" customHeight="1" x14ac:dyDescent="0.2"/>
    <row r="4482" s="1" customFormat="1" ht="15" customHeight="1" x14ac:dyDescent="0.2"/>
    <row r="4483" s="1" customFormat="1" ht="15" customHeight="1" x14ac:dyDescent="0.2"/>
    <row r="4484" s="1" customFormat="1" ht="15" customHeight="1" x14ac:dyDescent="0.2"/>
    <row r="4485" s="1" customFormat="1" ht="15" customHeight="1" x14ac:dyDescent="0.2"/>
    <row r="4486" s="1" customFormat="1" ht="15" customHeight="1" x14ac:dyDescent="0.2"/>
    <row r="4487" s="1" customFormat="1" ht="15" customHeight="1" x14ac:dyDescent="0.2"/>
    <row r="4488" s="1" customFormat="1" ht="15" customHeight="1" x14ac:dyDescent="0.2"/>
    <row r="4489" s="1" customFormat="1" ht="15" customHeight="1" x14ac:dyDescent="0.2"/>
    <row r="4490" s="1" customFormat="1" ht="15" customHeight="1" x14ac:dyDescent="0.2"/>
    <row r="4491" s="1" customFormat="1" ht="15" customHeight="1" x14ac:dyDescent="0.2"/>
    <row r="4492" s="1" customFormat="1" ht="15" customHeight="1" x14ac:dyDescent="0.2"/>
    <row r="4493" s="1" customFormat="1" ht="15" customHeight="1" x14ac:dyDescent="0.2"/>
    <row r="4494" s="1" customFormat="1" ht="15" customHeight="1" x14ac:dyDescent="0.2"/>
    <row r="4495" s="1" customFormat="1" ht="15" customHeight="1" x14ac:dyDescent="0.2"/>
    <row r="4496" s="1" customFormat="1" ht="15" customHeight="1" x14ac:dyDescent="0.2"/>
    <row r="4497" s="1" customFormat="1" ht="15" customHeight="1" x14ac:dyDescent="0.2"/>
    <row r="4498" s="1" customFormat="1" ht="15" customHeight="1" x14ac:dyDescent="0.2"/>
    <row r="4499" s="1" customFormat="1" ht="15" customHeight="1" x14ac:dyDescent="0.2"/>
    <row r="4500" s="1" customFormat="1" ht="15" customHeight="1" x14ac:dyDescent="0.2"/>
    <row r="4501" s="1" customFormat="1" ht="15" customHeight="1" x14ac:dyDescent="0.2"/>
    <row r="4502" s="1" customFormat="1" ht="15" customHeight="1" x14ac:dyDescent="0.2"/>
    <row r="4503" s="1" customFormat="1" ht="15" customHeight="1" x14ac:dyDescent="0.2"/>
    <row r="4504" s="1" customFormat="1" ht="15" customHeight="1" x14ac:dyDescent="0.2"/>
    <row r="4505" s="1" customFormat="1" ht="15" customHeight="1" x14ac:dyDescent="0.2"/>
    <row r="4506" s="1" customFormat="1" ht="15" customHeight="1" x14ac:dyDescent="0.2"/>
    <row r="4507" s="1" customFormat="1" ht="15" customHeight="1" x14ac:dyDescent="0.2"/>
    <row r="4508" s="1" customFormat="1" ht="15" customHeight="1" x14ac:dyDescent="0.2"/>
    <row r="4509" s="1" customFormat="1" ht="15" customHeight="1" x14ac:dyDescent="0.2"/>
    <row r="4510" s="1" customFormat="1" ht="15" customHeight="1" x14ac:dyDescent="0.2"/>
    <row r="4511" s="1" customFormat="1" ht="15" customHeight="1" x14ac:dyDescent="0.2"/>
    <row r="4512" s="1" customFormat="1" ht="15" customHeight="1" x14ac:dyDescent="0.2"/>
    <row r="4513" s="1" customFormat="1" ht="15" customHeight="1" x14ac:dyDescent="0.2"/>
    <row r="4514" s="1" customFormat="1" ht="15" customHeight="1" x14ac:dyDescent="0.2"/>
    <row r="4515" s="1" customFormat="1" ht="15" customHeight="1" x14ac:dyDescent="0.2"/>
    <row r="4516" s="1" customFormat="1" ht="15" customHeight="1" x14ac:dyDescent="0.2"/>
    <row r="4517" s="1" customFormat="1" ht="15" customHeight="1" x14ac:dyDescent="0.2"/>
    <row r="4518" s="1" customFormat="1" ht="15" customHeight="1" x14ac:dyDescent="0.2"/>
    <row r="4519" s="1" customFormat="1" ht="15" customHeight="1" x14ac:dyDescent="0.2"/>
    <row r="4520" s="1" customFormat="1" ht="15" customHeight="1" x14ac:dyDescent="0.2"/>
    <row r="4521" s="1" customFormat="1" ht="15" customHeight="1" x14ac:dyDescent="0.2"/>
    <row r="4522" s="1" customFormat="1" ht="15" customHeight="1" x14ac:dyDescent="0.2"/>
    <row r="4523" s="1" customFormat="1" ht="15" customHeight="1" x14ac:dyDescent="0.2"/>
    <row r="4524" s="1" customFormat="1" ht="15" customHeight="1" x14ac:dyDescent="0.2"/>
    <row r="4525" s="1" customFormat="1" ht="15" customHeight="1" x14ac:dyDescent="0.2"/>
    <row r="4526" s="1" customFormat="1" ht="15" customHeight="1" x14ac:dyDescent="0.2"/>
    <row r="4527" s="1" customFormat="1" ht="15" customHeight="1" x14ac:dyDescent="0.2"/>
    <row r="4528" s="1" customFormat="1" ht="15" customHeight="1" x14ac:dyDescent="0.2"/>
    <row r="4529" s="1" customFormat="1" ht="15" customHeight="1" x14ac:dyDescent="0.2"/>
    <row r="4530" s="1" customFormat="1" ht="15" customHeight="1" x14ac:dyDescent="0.2"/>
    <row r="4531" s="1" customFormat="1" ht="15" customHeight="1" x14ac:dyDescent="0.2"/>
    <row r="4532" s="1" customFormat="1" ht="15" customHeight="1" x14ac:dyDescent="0.2"/>
    <row r="4533" s="1" customFormat="1" ht="15" customHeight="1" x14ac:dyDescent="0.2"/>
    <row r="4534" s="1" customFormat="1" ht="15" customHeight="1" x14ac:dyDescent="0.2"/>
    <row r="4535" s="1" customFormat="1" ht="15" customHeight="1" x14ac:dyDescent="0.2"/>
    <row r="4536" s="1" customFormat="1" ht="15" customHeight="1" x14ac:dyDescent="0.2"/>
    <row r="4537" s="1" customFormat="1" ht="15" customHeight="1" x14ac:dyDescent="0.2"/>
    <row r="4538" s="1" customFormat="1" ht="15" customHeight="1" x14ac:dyDescent="0.2"/>
    <row r="4539" s="1" customFormat="1" ht="15" customHeight="1" x14ac:dyDescent="0.2"/>
    <row r="4540" s="1" customFormat="1" ht="15" customHeight="1" x14ac:dyDescent="0.2"/>
    <row r="4541" s="1" customFormat="1" ht="15" customHeight="1" x14ac:dyDescent="0.2"/>
    <row r="4542" s="1" customFormat="1" ht="15" customHeight="1" x14ac:dyDescent="0.2"/>
    <row r="4543" s="1" customFormat="1" ht="15" customHeight="1" x14ac:dyDescent="0.2"/>
    <row r="4544" s="1" customFormat="1" ht="15" customHeight="1" x14ac:dyDescent="0.2"/>
    <row r="4545" s="1" customFormat="1" ht="15" customHeight="1" x14ac:dyDescent="0.2"/>
    <row r="4546" s="1" customFormat="1" ht="15" customHeight="1" x14ac:dyDescent="0.2"/>
    <row r="4547" s="1" customFormat="1" ht="15" customHeight="1" x14ac:dyDescent="0.2"/>
    <row r="4548" s="1" customFormat="1" ht="15" customHeight="1" x14ac:dyDescent="0.2"/>
    <row r="4549" s="1" customFormat="1" ht="15" customHeight="1" x14ac:dyDescent="0.2"/>
    <row r="4550" s="1" customFormat="1" ht="15" customHeight="1" x14ac:dyDescent="0.2"/>
    <row r="4551" s="1" customFormat="1" ht="15" customHeight="1" x14ac:dyDescent="0.2"/>
    <row r="4552" s="1" customFormat="1" ht="15" customHeight="1" x14ac:dyDescent="0.2"/>
    <row r="4553" s="1" customFormat="1" ht="15" customHeight="1" x14ac:dyDescent="0.2"/>
    <row r="4554" s="1" customFormat="1" ht="15" customHeight="1" x14ac:dyDescent="0.2"/>
    <row r="4555" s="1" customFormat="1" ht="15" customHeight="1" x14ac:dyDescent="0.2"/>
    <row r="4556" s="1" customFormat="1" ht="15" customHeight="1" x14ac:dyDescent="0.2"/>
    <row r="4557" s="1" customFormat="1" ht="15" customHeight="1" x14ac:dyDescent="0.2"/>
    <row r="4558" s="1" customFormat="1" ht="15" customHeight="1" x14ac:dyDescent="0.2"/>
    <row r="4559" s="1" customFormat="1" ht="15" customHeight="1" x14ac:dyDescent="0.2"/>
    <row r="4560" s="1" customFormat="1" ht="15" customHeight="1" x14ac:dyDescent="0.2"/>
    <row r="4561" s="1" customFormat="1" ht="15" customHeight="1" x14ac:dyDescent="0.2"/>
    <row r="4562" s="1" customFormat="1" ht="15" customHeight="1" x14ac:dyDescent="0.2"/>
    <row r="4563" s="1" customFormat="1" ht="15" customHeight="1" x14ac:dyDescent="0.2"/>
    <row r="4564" s="1" customFormat="1" ht="15" customHeight="1" x14ac:dyDescent="0.2"/>
    <row r="4565" s="1" customFormat="1" ht="15" customHeight="1" x14ac:dyDescent="0.2"/>
    <row r="4566" s="1" customFormat="1" ht="15" customHeight="1" x14ac:dyDescent="0.2"/>
    <row r="4567" s="1" customFormat="1" ht="15" customHeight="1" x14ac:dyDescent="0.2"/>
    <row r="4568" s="1" customFormat="1" ht="15" customHeight="1" x14ac:dyDescent="0.2"/>
    <row r="4569" s="1" customFormat="1" ht="15" customHeight="1" x14ac:dyDescent="0.2"/>
    <row r="4570" s="1" customFormat="1" ht="15" customHeight="1" x14ac:dyDescent="0.2"/>
    <row r="4571" s="1" customFormat="1" ht="15" customHeight="1" x14ac:dyDescent="0.2"/>
    <row r="4572" s="1" customFormat="1" ht="15" customHeight="1" x14ac:dyDescent="0.2"/>
    <row r="4573" s="1" customFormat="1" ht="15" customHeight="1" x14ac:dyDescent="0.2"/>
    <row r="4574" s="1" customFormat="1" ht="15" customHeight="1" x14ac:dyDescent="0.2"/>
    <row r="4575" s="1" customFormat="1" ht="15" customHeight="1" x14ac:dyDescent="0.2"/>
    <row r="4576" s="1" customFormat="1" ht="15" customHeight="1" x14ac:dyDescent="0.2"/>
    <row r="4577" s="1" customFormat="1" ht="15" customHeight="1" x14ac:dyDescent="0.2"/>
    <row r="4578" s="1" customFormat="1" ht="15" customHeight="1" x14ac:dyDescent="0.2"/>
    <row r="4579" s="1" customFormat="1" ht="15" customHeight="1" x14ac:dyDescent="0.2"/>
    <row r="4580" s="1" customFormat="1" ht="15" customHeight="1" x14ac:dyDescent="0.2"/>
    <row r="4581" s="1" customFormat="1" ht="15" customHeight="1" x14ac:dyDescent="0.2"/>
    <row r="4582" s="1" customFormat="1" ht="15" customHeight="1" x14ac:dyDescent="0.2"/>
    <row r="4583" s="1" customFormat="1" ht="15" customHeight="1" x14ac:dyDescent="0.2"/>
    <row r="4584" s="1" customFormat="1" ht="15" customHeight="1" x14ac:dyDescent="0.2"/>
    <row r="4585" s="1" customFormat="1" ht="15" customHeight="1" x14ac:dyDescent="0.2"/>
    <row r="4586" s="1" customFormat="1" ht="15" customHeight="1" x14ac:dyDescent="0.2"/>
    <row r="4587" s="1" customFormat="1" ht="15" customHeight="1" x14ac:dyDescent="0.2"/>
    <row r="4588" s="1" customFormat="1" ht="15" customHeight="1" x14ac:dyDescent="0.2"/>
    <row r="4589" s="1" customFormat="1" ht="15" customHeight="1" x14ac:dyDescent="0.2"/>
    <row r="4590" s="1" customFormat="1" ht="15" customHeight="1" x14ac:dyDescent="0.2"/>
    <row r="4591" s="1" customFormat="1" ht="15" customHeight="1" x14ac:dyDescent="0.2"/>
    <row r="4592" s="1" customFormat="1" ht="15" customHeight="1" x14ac:dyDescent="0.2"/>
    <row r="4593" s="1" customFormat="1" ht="15" customHeight="1" x14ac:dyDescent="0.2"/>
    <row r="4594" s="1" customFormat="1" ht="15" customHeight="1" x14ac:dyDescent="0.2"/>
    <row r="4595" s="1" customFormat="1" ht="15" customHeight="1" x14ac:dyDescent="0.2"/>
    <row r="4596" s="1" customFormat="1" ht="15" customHeight="1" x14ac:dyDescent="0.2"/>
    <row r="4597" s="1" customFormat="1" ht="15" customHeight="1" x14ac:dyDescent="0.2"/>
    <row r="4598" s="1" customFormat="1" ht="15" customHeight="1" x14ac:dyDescent="0.2"/>
    <row r="4599" s="1" customFormat="1" ht="15" customHeight="1" x14ac:dyDescent="0.2"/>
    <row r="4600" s="1" customFormat="1" ht="15" customHeight="1" x14ac:dyDescent="0.2"/>
    <row r="4601" s="1" customFormat="1" ht="15" customHeight="1" x14ac:dyDescent="0.2"/>
    <row r="4602" s="1" customFormat="1" ht="15" customHeight="1" x14ac:dyDescent="0.2"/>
    <row r="4603" s="1" customFormat="1" ht="15" customHeight="1" x14ac:dyDescent="0.2"/>
    <row r="4604" s="1" customFormat="1" ht="15" customHeight="1" x14ac:dyDescent="0.2"/>
    <row r="4605" s="1" customFormat="1" ht="15" customHeight="1" x14ac:dyDescent="0.2"/>
    <row r="4606" s="1" customFormat="1" ht="15" customHeight="1" x14ac:dyDescent="0.2"/>
    <row r="4607" s="1" customFormat="1" ht="15" customHeight="1" x14ac:dyDescent="0.2"/>
    <row r="4608" s="1" customFormat="1" ht="15" customHeight="1" x14ac:dyDescent="0.2"/>
    <row r="4609" s="1" customFormat="1" ht="15" customHeight="1" x14ac:dyDescent="0.2"/>
    <row r="4610" s="1" customFormat="1" ht="15" customHeight="1" x14ac:dyDescent="0.2"/>
    <row r="4611" s="1" customFormat="1" ht="15" customHeight="1" x14ac:dyDescent="0.2"/>
    <row r="4612" s="1" customFormat="1" ht="15" customHeight="1" x14ac:dyDescent="0.2"/>
    <row r="4613" s="1" customFormat="1" ht="15" customHeight="1" x14ac:dyDescent="0.2"/>
    <row r="4614" s="1" customFormat="1" ht="15" customHeight="1" x14ac:dyDescent="0.2"/>
    <row r="4615" s="1" customFormat="1" ht="15" customHeight="1" x14ac:dyDescent="0.2"/>
    <row r="4616" s="1" customFormat="1" ht="15" customHeight="1" x14ac:dyDescent="0.2"/>
    <row r="4617" s="1" customFormat="1" ht="15" customHeight="1" x14ac:dyDescent="0.2"/>
    <row r="4618" s="1" customFormat="1" ht="15" customHeight="1" x14ac:dyDescent="0.2"/>
    <row r="4619" s="1" customFormat="1" ht="15" customHeight="1" x14ac:dyDescent="0.2"/>
    <row r="4620" s="1" customFormat="1" ht="15" customHeight="1" x14ac:dyDescent="0.2"/>
    <row r="4621" s="1" customFormat="1" ht="15" customHeight="1" x14ac:dyDescent="0.2"/>
    <row r="4622" s="1" customFormat="1" ht="15" customHeight="1" x14ac:dyDescent="0.2"/>
    <row r="4623" s="1" customFormat="1" ht="15" customHeight="1" x14ac:dyDescent="0.2"/>
    <row r="4624" s="1" customFormat="1" ht="15" customHeight="1" x14ac:dyDescent="0.2"/>
    <row r="4625" s="1" customFormat="1" ht="15" customHeight="1" x14ac:dyDescent="0.2"/>
    <row r="4626" s="1" customFormat="1" ht="15" customHeight="1" x14ac:dyDescent="0.2"/>
    <row r="4627" s="1" customFormat="1" ht="15" customHeight="1" x14ac:dyDescent="0.2"/>
    <row r="4628" s="1" customFormat="1" ht="15" customHeight="1" x14ac:dyDescent="0.2"/>
    <row r="4629" s="1" customFormat="1" ht="15" customHeight="1" x14ac:dyDescent="0.2"/>
    <row r="4630" s="1" customFormat="1" ht="15" customHeight="1" x14ac:dyDescent="0.2"/>
    <row r="4631" s="1" customFormat="1" ht="15" customHeight="1" x14ac:dyDescent="0.2"/>
    <row r="4632" s="1" customFormat="1" ht="15" customHeight="1" x14ac:dyDescent="0.2"/>
    <row r="4633" s="1" customFormat="1" ht="15" customHeight="1" x14ac:dyDescent="0.2"/>
    <row r="4634" s="1" customFormat="1" ht="15" customHeight="1" x14ac:dyDescent="0.2"/>
    <row r="4635" s="1" customFormat="1" ht="15" customHeight="1" x14ac:dyDescent="0.2"/>
    <row r="4636" s="1" customFormat="1" ht="15" customHeight="1" x14ac:dyDescent="0.2"/>
    <row r="4637" s="1" customFormat="1" ht="15" customHeight="1" x14ac:dyDescent="0.2"/>
    <row r="4638" s="1" customFormat="1" ht="15" customHeight="1" x14ac:dyDescent="0.2"/>
    <row r="4639" s="1" customFormat="1" ht="15" customHeight="1" x14ac:dyDescent="0.2"/>
    <row r="4640" s="1" customFormat="1" ht="15" customHeight="1" x14ac:dyDescent="0.2"/>
    <row r="4641" s="1" customFormat="1" ht="15" customHeight="1" x14ac:dyDescent="0.2"/>
    <row r="4642" s="1" customFormat="1" ht="15" customHeight="1" x14ac:dyDescent="0.2"/>
    <row r="4643" s="1" customFormat="1" ht="15" customHeight="1" x14ac:dyDescent="0.2"/>
    <row r="4644" s="1" customFormat="1" ht="15" customHeight="1" x14ac:dyDescent="0.2"/>
    <row r="4645" s="1" customFormat="1" ht="15" customHeight="1" x14ac:dyDescent="0.2"/>
    <row r="4646" s="1" customFormat="1" ht="15" customHeight="1" x14ac:dyDescent="0.2"/>
    <row r="4647" s="1" customFormat="1" ht="15" customHeight="1" x14ac:dyDescent="0.2"/>
    <row r="4648" s="1" customFormat="1" ht="15" customHeight="1" x14ac:dyDescent="0.2"/>
    <row r="4649" s="1" customFormat="1" ht="15" customHeight="1" x14ac:dyDescent="0.2"/>
    <row r="4650" s="1" customFormat="1" ht="15" customHeight="1" x14ac:dyDescent="0.2"/>
    <row r="4651" s="1" customFormat="1" ht="15" customHeight="1" x14ac:dyDescent="0.2"/>
    <row r="4652" s="1" customFormat="1" ht="15" customHeight="1" x14ac:dyDescent="0.2"/>
    <row r="4653" s="1" customFormat="1" ht="15" customHeight="1" x14ac:dyDescent="0.2"/>
    <row r="4654" s="1" customFormat="1" ht="15" customHeight="1" x14ac:dyDescent="0.2"/>
    <row r="4655" s="1" customFormat="1" ht="15" customHeight="1" x14ac:dyDescent="0.2"/>
    <row r="4656" s="1" customFormat="1" ht="15" customHeight="1" x14ac:dyDescent="0.2"/>
    <row r="4657" s="1" customFormat="1" ht="15" customHeight="1" x14ac:dyDescent="0.2"/>
    <row r="4658" s="1" customFormat="1" ht="15" customHeight="1" x14ac:dyDescent="0.2"/>
    <row r="4659" s="1" customFormat="1" ht="15" customHeight="1" x14ac:dyDescent="0.2"/>
    <row r="4660" s="1" customFormat="1" ht="15" customHeight="1" x14ac:dyDescent="0.2"/>
    <row r="4661" s="1" customFormat="1" ht="15" customHeight="1" x14ac:dyDescent="0.2"/>
    <row r="4662" s="1" customFormat="1" ht="15" customHeight="1" x14ac:dyDescent="0.2"/>
    <row r="4663" s="1" customFormat="1" ht="15" customHeight="1" x14ac:dyDescent="0.2"/>
    <row r="4664" s="1" customFormat="1" ht="15" customHeight="1" x14ac:dyDescent="0.2"/>
    <row r="4665" s="1" customFormat="1" ht="15" customHeight="1" x14ac:dyDescent="0.2"/>
    <row r="4666" s="1" customFormat="1" ht="15" customHeight="1" x14ac:dyDescent="0.2"/>
    <row r="4667" s="1" customFormat="1" ht="15" customHeight="1" x14ac:dyDescent="0.2"/>
    <row r="4668" s="1" customFormat="1" ht="15" customHeight="1" x14ac:dyDescent="0.2"/>
    <row r="4669" s="1" customFormat="1" ht="15" customHeight="1" x14ac:dyDescent="0.2"/>
    <row r="4670" s="1" customFormat="1" ht="15" customHeight="1" x14ac:dyDescent="0.2"/>
    <row r="4671" s="1" customFormat="1" ht="15" customHeight="1" x14ac:dyDescent="0.2"/>
    <row r="4672" s="1" customFormat="1" ht="15" customHeight="1" x14ac:dyDescent="0.2"/>
    <row r="4673" s="1" customFormat="1" ht="15" customHeight="1" x14ac:dyDescent="0.2"/>
    <row r="4674" s="1" customFormat="1" ht="15" customHeight="1" x14ac:dyDescent="0.2"/>
    <row r="4675" s="1" customFormat="1" ht="15" customHeight="1" x14ac:dyDescent="0.2"/>
    <row r="4676" s="1" customFormat="1" ht="15" customHeight="1" x14ac:dyDescent="0.2"/>
    <row r="4677" s="1" customFormat="1" ht="15" customHeight="1" x14ac:dyDescent="0.2"/>
    <row r="4678" s="1" customFormat="1" ht="15" customHeight="1" x14ac:dyDescent="0.2"/>
    <row r="4679" s="1" customFormat="1" ht="15" customHeight="1" x14ac:dyDescent="0.2"/>
    <row r="4680" s="1" customFormat="1" ht="15" customHeight="1" x14ac:dyDescent="0.2"/>
    <row r="4681" s="1" customFormat="1" ht="15" customHeight="1" x14ac:dyDescent="0.2"/>
    <row r="4682" s="1" customFormat="1" ht="15" customHeight="1" x14ac:dyDescent="0.2"/>
    <row r="4683" s="1" customFormat="1" ht="15" customHeight="1" x14ac:dyDescent="0.2"/>
    <row r="4684" s="1" customFormat="1" ht="15" customHeight="1" x14ac:dyDescent="0.2"/>
    <row r="4685" s="1" customFormat="1" ht="15" customHeight="1" x14ac:dyDescent="0.2"/>
    <row r="4686" s="1" customFormat="1" ht="15" customHeight="1" x14ac:dyDescent="0.2"/>
    <row r="4687" s="1" customFormat="1" ht="15" customHeight="1" x14ac:dyDescent="0.2"/>
    <row r="4688" s="1" customFormat="1" ht="15" customHeight="1" x14ac:dyDescent="0.2"/>
    <row r="4689" s="1" customFormat="1" ht="15" customHeight="1" x14ac:dyDescent="0.2"/>
    <row r="4690" s="1" customFormat="1" ht="15" customHeight="1" x14ac:dyDescent="0.2"/>
    <row r="4691" s="1" customFormat="1" ht="15" customHeight="1" x14ac:dyDescent="0.2"/>
    <row r="4692" s="1" customFormat="1" ht="15" customHeight="1" x14ac:dyDescent="0.2"/>
    <row r="4693" s="1" customFormat="1" ht="15" customHeight="1" x14ac:dyDescent="0.2"/>
    <row r="4694" s="1" customFormat="1" ht="15" customHeight="1" x14ac:dyDescent="0.2"/>
    <row r="4695" s="1" customFormat="1" ht="15" customHeight="1" x14ac:dyDescent="0.2"/>
    <row r="4696" s="1" customFormat="1" ht="15" customHeight="1" x14ac:dyDescent="0.2"/>
    <row r="4697" s="1" customFormat="1" ht="15" customHeight="1" x14ac:dyDescent="0.2"/>
    <row r="4698" s="1" customFormat="1" ht="15" customHeight="1" x14ac:dyDescent="0.2"/>
    <row r="4699" s="1" customFormat="1" ht="15" customHeight="1" x14ac:dyDescent="0.2"/>
    <row r="4700" s="1" customFormat="1" ht="15" customHeight="1" x14ac:dyDescent="0.2"/>
    <row r="4701" s="1" customFormat="1" ht="15" customHeight="1" x14ac:dyDescent="0.2"/>
    <row r="4702" s="1" customFormat="1" ht="15" customHeight="1" x14ac:dyDescent="0.2"/>
    <row r="4703" s="1" customFormat="1" ht="15" customHeight="1" x14ac:dyDescent="0.2"/>
    <row r="4704" s="1" customFormat="1" ht="15" customHeight="1" x14ac:dyDescent="0.2"/>
    <row r="4705" s="1" customFormat="1" ht="15" customHeight="1" x14ac:dyDescent="0.2"/>
    <row r="4706" s="1" customFormat="1" ht="15" customHeight="1" x14ac:dyDescent="0.2"/>
    <row r="4707" s="1" customFormat="1" ht="15" customHeight="1" x14ac:dyDescent="0.2"/>
    <row r="4708" s="1" customFormat="1" ht="15" customHeight="1" x14ac:dyDescent="0.2"/>
    <row r="4709" s="1" customFormat="1" ht="15" customHeight="1" x14ac:dyDescent="0.2"/>
    <row r="4710" s="1" customFormat="1" ht="15" customHeight="1" x14ac:dyDescent="0.2"/>
    <row r="4711" s="1" customFormat="1" ht="15" customHeight="1" x14ac:dyDescent="0.2"/>
    <row r="4712" s="1" customFormat="1" ht="15" customHeight="1" x14ac:dyDescent="0.2"/>
    <row r="4713" s="1" customFormat="1" ht="15" customHeight="1" x14ac:dyDescent="0.2"/>
    <row r="4714" s="1" customFormat="1" ht="15" customHeight="1" x14ac:dyDescent="0.2"/>
    <row r="4715" s="1" customFormat="1" ht="15" customHeight="1" x14ac:dyDescent="0.2"/>
    <row r="4716" s="1" customFormat="1" ht="15" customHeight="1" x14ac:dyDescent="0.2"/>
    <row r="4717" s="1" customFormat="1" ht="15" customHeight="1" x14ac:dyDescent="0.2"/>
    <row r="4718" s="1" customFormat="1" ht="15" customHeight="1" x14ac:dyDescent="0.2"/>
    <row r="4719" s="1" customFormat="1" ht="15" customHeight="1" x14ac:dyDescent="0.2"/>
    <row r="4720" s="1" customFormat="1" ht="15" customHeight="1" x14ac:dyDescent="0.2"/>
    <row r="4721" s="1" customFormat="1" ht="15" customHeight="1" x14ac:dyDescent="0.2"/>
    <row r="4722" s="1" customFormat="1" ht="15" customHeight="1" x14ac:dyDescent="0.2"/>
    <row r="4723" s="1" customFormat="1" ht="15" customHeight="1" x14ac:dyDescent="0.2"/>
    <row r="4724" s="1" customFormat="1" ht="15" customHeight="1" x14ac:dyDescent="0.2"/>
    <row r="4725" s="1" customFormat="1" ht="15" customHeight="1" x14ac:dyDescent="0.2"/>
    <row r="4726" s="1" customFormat="1" ht="15" customHeight="1" x14ac:dyDescent="0.2"/>
    <row r="4727" s="1" customFormat="1" ht="15" customHeight="1" x14ac:dyDescent="0.2"/>
    <row r="4728" s="1" customFormat="1" ht="15" customHeight="1" x14ac:dyDescent="0.2"/>
    <row r="4729" s="1" customFormat="1" ht="15" customHeight="1" x14ac:dyDescent="0.2"/>
    <row r="4730" s="1" customFormat="1" ht="15" customHeight="1" x14ac:dyDescent="0.2"/>
    <row r="4731" s="1" customFormat="1" ht="15" customHeight="1" x14ac:dyDescent="0.2"/>
    <row r="4732" s="1" customFormat="1" ht="15" customHeight="1" x14ac:dyDescent="0.2"/>
    <row r="4733" s="1" customFormat="1" ht="15" customHeight="1" x14ac:dyDescent="0.2"/>
    <row r="4734" s="1" customFormat="1" ht="15" customHeight="1" x14ac:dyDescent="0.2"/>
    <row r="4735" s="1" customFormat="1" ht="15" customHeight="1" x14ac:dyDescent="0.2"/>
    <row r="4736" s="1" customFormat="1" ht="15" customHeight="1" x14ac:dyDescent="0.2"/>
    <row r="4737" s="1" customFormat="1" ht="15" customHeight="1" x14ac:dyDescent="0.2"/>
    <row r="4738" s="1" customFormat="1" ht="15" customHeight="1" x14ac:dyDescent="0.2"/>
    <row r="4739" s="1" customFormat="1" ht="15" customHeight="1" x14ac:dyDescent="0.2"/>
    <row r="4740" s="1" customFormat="1" ht="15" customHeight="1" x14ac:dyDescent="0.2"/>
    <row r="4741" s="1" customFormat="1" ht="15" customHeight="1" x14ac:dyDescent="0.2"/>
    <row r="4742" s="1" customFormat="1" ht="15" customHeight="1" x14ac:dyDescent="0.2"/>
    <row r="4743" s="1" customFormat="1" ht="15" customHeight="1" x14ac:dyDescent="0.2"/>
    <row r="4744" s="1" customFormat="1" ht="15" customHeight="1" x14ac:dyDescent="0.2"/>
    <row r="4745" s="1" customFormat="1" ht="15" customHeight="1" x14ac:dyDescent="0.2"/>
    <row r="4746" s="1" customFormat="1" ht="15" customHeight="1" x14ac:dyDescent="0.2"/>
    <row r="4747" s="1" customFormat="1" ht="15" customHeight="1" x14ac:dyDescent="0.2"/>
    <row r="4748" s="1" customFormat="1" ht="15" customHeight="1" x14ac:dyDescent="0.2"/>
    <row r="4749" s="1" customFormat="1" ht="15" customHeight="1" x14ac:dyDescent="0.2"/>
    <row r="4750" s="1" customFormat="1" ht="15" customHeight="1" x14ac:dyDescent="0.2"/>
    <row r="4751" s="1" customFormat="1" ht="15" customHeight="1" x14ac:dyDescent="0.2"/>
    <row r="4752" s="1" customFormat="1" ht="15" customHeight="1" x14ac:dyDescent="0.2"/>
    <row r="4753" s="1" customFormat="1" ht="15" customHeight="1" x14ac:dyDescent="0.2"/>
    <row r="4754" s="1" customFormat="1" ht="15" customHeight="1" x14ac:dyDescent="0.2"/>
    <row r="4755" s="1" customFormat="1" ht="15" customHeight="1" x14ac:dyDescent="0.2"/>
    <row r="4756" s="1" customFormat="1" ht="15" customHeight="1" x14ac:dyDescent="0.2"/>
    <row r="4757" s="1" customFormat="1" ht="15" customHeight="1" x14ac:dyDescent="0.2"/>
    <row r="4758" s="1" customFormat="1" ht="15" customHeight="1" x14ac:dyDescent="0.2"/>
    <row r="4759" s="1" customFormat="1" ht="15" customHeight="1" x14ac:dyDescent="0.2"/>
    <row r="4760" s="1" customFormat="1" ht="15" customHeight="1" x14ac:dyDescent="0.2"/>
    <row r="4761" s="1" customFormat="1" ht="15" customHeight="1" x14ac:dyDescent="0.2"/>
    <row r="4762" s="1" customFormat="1" ht="15" customHeight="1" x14ac:dyDescent="0.2"/>
    <row r="4763" s="1" customFormat="1" ht="15" customHeight="1" x14ac:dyDescent="0.2"/>
    <row r="4764" s="1" customFormat="1" ht="15" customHeight="1" x14ac:dyDescent="0.2"/>
    <row r="4765" s="1" customFormat="1" ht="15" customHeight="1" x14ac:dyDescent="0.2"/>
    <row r="4766" s="1" customFormat="1" ht="15" customHeight="1" x14ac:dyDescent="0.2"/>
    <row r="4767" s="1" customFormat="1" ht="15" customHeight="1" x14ac:dyDescent="0.2"/>
    <row r="4768" s="1" customFormat="1" ht="15" customHeight="1" x14ac:dyDescent="0.2"/>
    <row r="4769" s="1" customFormat="1" ht="15" customHeight="1" x14ac:dyDescent="0.2"/>
    <row r="4770" s="1" customFormat="1" ht="15" customHeight="1" x14ac:dyDescent="0.2"/>
    <row r="4771" s="1" customFormat="1" ht="15" customHeight="1" x14ac:dyDescent="0.2"/>
    <row r="4772" s="1" customFormat="1" ht="15" customHeight="1" x14ac:dyDescent="0.2"/>
    <row r="4773" s="1" customFormat="1" ht="15" customHeight="1" x14ac:dyDescent="0.2"/>
    <row r="4774" s="1" customFormat="1" ht="15" customHeight="1" x14ac:dyDescent="0.2"/>
    <row r="4775" s="1" customFormat="1" ht="15" customHeight="1" x14ac:dyDescent="0.2"/>
    <row r="4776" s="1" customFormat="1" ht="15" customHeight="1" x14ac:dyDescent="0.2"/>
    <row r="4777" s="1" customFormat="1" ht="15" customHeight="1" x14ac:dyDescent="0.2"/>
    <row r="4778" s="1" customFormat="1" ht="15" customHeight="1" x14ac:dyDescent="0.2"/>
    <row r="4779" s="1" customFormat="1" ht="15" customHeight="1" x14ac:dyDescent="0.2"/>
    <row r="4780" s="1" customFormat="1" ht="15" customHeight="1" x14ac:dyDescent="0.2"/>
    <row r="4781" s="1" customFormat="1" ht="15" customHeight="1" x14ac:dyDescent="0.2"/>
    <row r="4782" s="1" customFormat="1" ht="15" customHeight="1" x14ac:dyDescent="0.2"/>
    <row r="4783" s="1" customFormat="1" ht="15" customHeight="1" x14ac:dyDescent="0.2"/>
    <row r="4784" s="1" customFormat="1" ht="15" customHeight="1" x14ac:dyDescent="0.2"/>
    <row r="4785" s="1" customFormat="1" ht="15" customHeight="1" x14ac:dyDescent="0.2"/>
    <row r="4786" s="1" customFormat="1" ht="15" customHeight="1" x14ac:dyDescent="0.2"/>
    <row r="4787" s="1" customFormat="1" ht="15" customHeight="1" x14ac:dyDescent="0.2"/>
    <row r="4788" s="1" customFormat="1" ht="15" customHeight="1" x14ac:dyDescent="0.2"/>
    <row r="4789" s="1" customFormat="1" ht="15" customHeight="1" x14ac:dyDescent="0.2"/>
    <row r="4790" s="1" customFormat="1" ht="15" customHeight="1" x14ac:dyDescent="0.2"/>
    <row r="4791" s="1" customFormat="1" ht="15" customHeight="1" x14ac:dyDescent="0.2"/>
    <row r="4792" s="1" customFormat="1" ht="15" customHeight="1" x14ac:dyDescent="0.2"/>
    <row r="4793" s="1" customFormat="1" ht="15" customHeight="1" x14ac:dyDescent="0.2"/>
    <row r="4794" s="1" customFormat="1" ht="15" customHeight="1" x14ac:dyDescent="0.2"/>
    <row r="4795" s="1" customFormat="1" ht="15" customHeight="1" x14ac:dyDescent="0.2"/>
    <row r="4796" s="1" customFormat="1" ht="15" customHeight="1" x14ac:dyDescent="0.2"/>
    <row r="4797" s="1" customFormat="1" ht="15" customHeight="1" x14ac:dyDescent="0.2"/>
    <row r="4798" s="1" customFormat="1" ht="15" customHeight="1" x14ac:dyDescent="0.2"/>
    <row r="4799" s="1" customFormat="1" ht="15" customHeight="1" x14ac:dyDescent="0.2"/>
    <row r="4800" s="1" customFormat="1" ht="15" customHeight="1" x14ac:dyDescent="0.2"/>
    <row r="4801" s="1" customFormat="1" ht="15" customHeight="1" x14ac:dyDescent="0.2"/>
    <row r="4802" s="1" customFormat="1" ht="15" customHeight="1" x14ac:dyDescent="0.2"/>
    <row r="4803" s="1" customFormat="1" ht="15" customHeight="1" x14ac:dyDescent="0.2"/>
    <row r="4804" s="1" customFormat="1" ht="15" customHeight="1" x14ac:dyDescent="0.2"/>
    <row r="4805" s="1" customFormat="1" ht="15" customHeight="1" x14ac:dyDescent="0.2"/>
    <row r="4806" s="1" customFormat="1" ht="15" customHeight="1" x14ac:dyDescent="0.2"/>
    <row r="4807" s="1" customFormat="1" ht="15" customHeight="1" x14ac:dyDescent="0.2"/>
    <row r="4808" s="1" customFormat="1" ht="15" customHeight="1" x14ac:dyDescent="0.2"/>
    <row r="4809" s="1" customFormat="1" ht="15" customHeight="1" x14ac:dyDescent="0.2"/>
    <row r="4810" s="1" customFormat="1" ht="15" customHeight="1" x14ac:dyDescent="0.2"/>
    <row r="4811" s="1" customFormat="1" ht="15" customHeight="1" x14ac:dyDescent="0.2"/>
    <row r="4812" s="1" customFormat="1" ht="15" customHeight="1" x14ac:dyDescent="0.2"/>
    <row r="4813" s="1" customFormat="1" ht="15" customHeight="1" x14ac:dyDescent="0.2"/>
    <row r="4814" s="1" customFormat="1" ht="15" customHeight="1" x14ac:dyDescent="0.2"/>
    <row r="4815" s="1" customFormat="1" ht="15" customHeight="1" x14ac:dyDescent="0.2"/>
    <row r="4816" s="1" customFormat="1" ht="15" customHeight="1" x14ac:dyDescent="0.2"/>
    <row r="4817" s="1" customFormat="1" ht="15" customHeight="1" x14ac:dyDescent="0.2"/>
    <row r="4818" s="1" customFormat="1" ht="15" customHeight="1" x14ac:dyDescent="0.2"/>
    <row r="4819" s="1" customFormat="1" ht="15" customHeight="1" x14ac:dyDescent="0.2"/>
    <row r="4820" s="1" customFormat="1" ht="15" customHeight="1" x14ac:dyDescent="0.2"/>
    <row r="4821" s="1" customFormat="1" ht="15" customHeight="1" x14ac:dyDescent="0.2"/>
    <row r="4822" s="1" customFormat="1" ht="15" customHeight="1" x14ac:dyDescent="0.2"/>
    <row r="4823" s="1" customFormat="1" ht="15" customHeight="1" x14ac:dyDescent="0.2"/>
    <row r="4824" s="1" customFormat="1" ht="15" customHeight="1" x14ac:dyDescent="0.2"/>
    <row r="4825" s="1" customFormat="1" ht="15" customHeight="1" x14ac:dyDescent="0.2"/>
    <row r="4826" s="1" customFormat="1" ht="15" customHeight="1" x14ac:dyDescent="0.2"/>
    <row r="4827" s="1" customFormat="1" ht="15" customHeight="1" x14ac:dyDescent="0.2"/>
    <row r="4828" s="1" customFormat="1" ht="15" customHeight="1" x14ac:dyDescent="0.2"/>
    <row r="4829" s="1" customFormat="1" ht="15" customHeight="1" x14ac:dyDescent="0.2"/>
    <row r="4830" s="1" customFormat="1" ht="15" customHeight="1" x14ac:dyDescent="0.2"/>
    <row r="4831" s="1" customFormat="1" ht="15" customHeight="1" x14ac:dyDescent="0.2"/>
    <row r="4832" s="1" customFormat="1" ht="15" customHeight="1" x14ac:dyDescent="0.2"/>
    <row r="4833" s="1" customFormat="1" ht="15" customHeight="1" x14ac:dyDescent="0.2"/>
    <row r="4834" s="1" customFormat="1" ht="15" customHeight="1" x14ac:dyDescent="0.2"/>
    <row r="4835" s="1" customFormat="1" ht="15" customHeight="1" x14ac:dyDescent="0.2"/>
    <row r="4836" s="1" customFormat="1" ht="15" customHeight="1" x14ac:dyDescent="0.2"/>
    <row r="4837" s="1" customFormat="1" ht="15" customHeight="1" x14ac:dyDescent="0.2"/>
    <row r="4838" s="1" customFormat="1" ht="15" customHeight="1" x14ac:dyDescent="0.2"/>
    <row r="4839" s="1" customFormat="1" ht="15" customHeight="1" x14ac:dyDescent="0.2"/>
    <row r="4840" s="1" customFormat="1" ht="15" customHeight="1" x14ac:dyDescent="0.2"/>
    <row r="4841" s="1" customFormat="1" ht="15" customHeight="1" x14ac:dyDescent="0.2"/>
    <row r="4842" s="1" customFormat="1" ht="15" customHeight="1" x14ac:dyDescent="0.2"/>
    <row r="4843" s="1" customFormat="1" ht="15" customHeight="1" x14ac:dyDescent="0.2"/>
    <row r="4844" s="1" customFormat="1" ht="15" customHeight="1" x14ac:dyDescent="0.2"/>
    <row r="4845" s="1" customFormat="1" ht="15" customHeight="1" x14ac:dyDescent="0.2"/>
    <row r="4846" s="1" customFormat="1" ht="15" customHeight="1" x14ac:dyDescent="0.2"/>
    <row r="4847" s="1" customFormat="1" ht="15" customHeight="1" x14ac:dyDescent="0.2"/>
    <row r="4848" s="1" customFormat="1" ht="15" customHeight="1" x14ac:dyDescent="0.2"/>
    <row r="4849" s="1" customFormat="1" ht="15" customHeight="1" x14ac:dyDescent="0.2"/>
    <row r="4850" s="1" customFormat="1" ht="15" customHeight="1" x14ac:dyDescent="0.2"/>
    <row r="4851" s="1" customFormat="1" ht="15" customHeight="1" x14ac:dyDescent="0.2"/>
    <row r="4852" s="1" customFormat="1" ht="15" customHeight="1" x14ac:dyDescent="0.2"/>
    <row r="4853" s="1" customFormat="1" ht="15" customHeight="1" x14ac:dyDescent="0.2"/>
    <row r="4854" s="1" customFormat="1" ht="15" customHeight="1" x14ac:dyDescent="0.2"/>
    <row r="4855" s="1" customFormat="1" ht="15" customHeight="1" x14ac:dyDescent="0.2"/>
    <row r="4856" s="1" customFormat="1" ht="15" customHeight="1" x14ac:dyDescent="0.2"/>
    <row r="4857" s="1" customFormat="1" ht="15" customHeight="1" x14ac:dyDescent="0.2"/>
    <row r="4858" s="1" customFormat="1" ht="15" customHeight="1" x14ac:dyDescent="0.2"/>
    <row r="4859" s="1" customFormat="1" ht="15" customHeight="1" x14ac:dyDescent="0.2"/>
    <row r="4860" s="1" customFormat="1" ht="15" customHeight="1" x14ac:dyDescent="0.2"/>
    <row r="4861" s="1" customFormat="1" ht="15" customHeight="1" x14ac:dyDescent="0.2"/>
    <row r="4862" s="1" customFormat="1" ht="15" customHeight="1" x14ac:dyDescent="0.2"/>
    <row r="4863" s="1" customFormat="1" ht="15" customHeight="1" x14ac:dyDescent="0.2"/>
    <row r="4864" s="1" customFormat="1" ht="15" customHeight="1" x14ac:dyDescent="0.2"/>
    <row r="4865" s="1" customFormat="1" ht="15" customHeight="1" x14ac:dyDescent="0.2"/>
    <row r="4866" s="1" customFormat="1" ht="15" customHeight="1" x14ac:dyDescent="0.2"/>
    <row r="4867" s="1" customFormat="1" ht="15" customHeight="1" x14ac:dyDescent="0.2"/>
    <row r="4868" s="1" customFormat="1" ht="15" customHeight="1" x14ac:dyDescent="0.2"/>
    <row r="4869" s="1" customFormat="1" ht="15" customHeight="1" x14ac:dyDescent="0.2"/>
    <row r="4870" s="1" customFormat="1" ht="15" customHeight="1" x14ac:dyDescent="0.2"/>
    <row r="4871" s="1" customFormat="1" ht="15" customHeight="1" x14ac:dyDescent="0.2"/>
    <row r="4872" s="1" customFormat="1" ht="15" customHeight="1" x14ac:dyDescent="0.2"/>
    <row r="4873" s="1" customFormat="1" ht="15" customHeight="1" x14ac:dyDescent="0.2"/>
    <row r="4874" s="1" customFormat="1" ht="15" customHeight="1" x14ac:dyDescent="0.2"/>
    <row r="4875" s="1" customFormat="1" ht="15" customHeight="1" x14ac:dyDescent="0.2"/>
    <row r="4876" s="1" customFormat="1" ht="15" customHeight="1" x14ac:dyDescent="0.2"/>
    <row r="4877" s="1" customFormat="1" ht="15" customHeight="1" x14ac:dyDescent="0.2"/>
    <row r="4878" s="1" customFormat="1" ht="15" customHeight="1" x14ac:dyDescent="0.2"/>
    <row r="4879" s="1" customFormat="1" ht="15" customHeight="1" x14ac:dyDescent="0.2"/>
    <row r="4880" s="1" customFormat="1" ht="15" customHeight="1" x14ac:dyDescent="0.2"/>
    <row r="4881" s="1" customFormat="1" ht="15" customHeight="1" x14ac:dyDescent="0.2"/>
    <row r="4882" s="1" customFormat="1" ht="15" customHeight="1" x14ac:dyDescent="0.2"/>
    <row r="4883" s="1" customFormat="1" ht="15" customHeight="1" x14ac:dyDescent="0.2"/>
    <row r="4884" s="1" customFormat="1" ht="15" customHeight="1" x14ac:dyDescent="0.2"/>
    <row r="4885" s="1" customFormat="1" ht="15" customHeight="1" x14ac:dyDescent="0.2"/>
    <row r="4886" s="1" customFormat="1" ht="15" customHeight="1" x14ac:dyDescent="0.2"/>
    <row r="4887" s="1" customFormat="1" ht="15" customHeight="1" x14ac:dyDescent="0.2"/>
    <row r="4888" s="1" customFormat="1" ht="15" customHeight="1" x14ac:dyDescent="0.2"/>
    <row r="4889" s="1" customFormat="1" ht="15" customHeight="1" x14ac:dyDescent="0.2"/>
    <row r="4890" s="1" customFormat="1" ht="15" customHeight="1" x14ac:dyDescent="0.2"/>
    <row r="4891" s="1" customFormat="1" ht="15" customHeight="1" x14ac:dyDescent="0.2"/>
    <row r="4892" s="1" customFormat="1" ht="15" customHeight="1" x14ac:dyDescent="0.2"/>
    <row r="4893" s="1" customFormat="1" ht="15" customHeight="1" x14ac:dyDescent="0.2"/>
    <row r="4894" s="1" customFormat="1" ht="15" customHeight="1" x14ac:dyDescent="0.2"/>
    <row r="4895" s="1" customFormat="1" ht="15" customHeight="1" x14ac:dyDescent="0.2"/>
    <row r="4896" s="1" customFormat="1" ht="15" customHeight="1" x14ac:dyDescent="0.2"/>
    <row r="4897" s="1" customFormat="1" ht="15" customHeight="1" x14ac:dyDescent="0.2"/>
    <row r="4898" s="1" customFormat="1" ht="15" customHeight="1" x14ac:dyDescent="0.2"/>
    <row r="4899" s="1" customFormat="1" ht="15" customHeight="1" x14ac:dyDescent="0.2"/>
    <row r="4900" s="1" customFormat="1" ht="15" customHeight="1" x14ac:dyDescent="0.2"/>
    <row r="4901" s="1" customFormat="1" ht="15" customHeight="1" x14ac:dyDescent="0.2"/>
    <row r="4902" s="1" customFormat="1" ht="15" customHeight="1" x14ac:dyDescent="0.2"/>
    <row r="4903" s="1" customFormat="1" ht="15" customHeight="1" x14ac:dyDescent="0.2"/>
    <row r="4904" s="1" customFormat="1" ht="15" customHeight="1" x14ac:dyDescent="0.2"/>
    <row r="4905" s="1" customFormat="1" ht="15" customHeight="1" x14ac:dyDescent="0.2"/>
    <row r="4906" s="1" customFormat="1" ht="15" customHeight="1" x14ac:dyDescent="0.2"/>
    <row r="4907" s="1" customFormat="1" ht="15" customHeight="1" x14ac:dyDescent="0.2"/>
    <row r="4908" s="1" customFormat="1" ht="15" customHeight="1" x14ac:dyDescent="0.2"/>
    <row r="4909" s="1" customFormat="1" ht="15" customHeight="1" x14ac:dyDescent="0.2"/>
    <row r="4910" s="1" customFormat="1" ht="15" customHeight="1" x14ac:dyDescent="0.2"/>
    <row r="4911" s="1" customFormat="1" ht="15" customHeight="1" x14ac:dyDescent="0.2"/>
    <row r="4912" s="1" customFormat="1" ht="15" customHeight="1" x14ac:dyDescent="0.2"/>
    <row r="4913" s="1" customFormat="1" ht="15" customHeight="1" x14ac:dyDescent="0.2"/>
    <row r="4914" s="1" customFormat="1" ht="15" customHeight="1" x14ac:dyDescent="0.2"/>
    <row r="4915" s="1" customFormat="1" ht="15" customHeight="1" x14ac:dyDescent="0.2"/>
    <row r="4916" s="1" customFormat="1" ht="15" customHeight="1" x14ac:dyDescent="0.2"/>
    <row r="4917" s="1" customFormat="1" ht="15" customHeight="1" x14ac:dyDescent="0.2"/>
    <row r="4918" s="1" customFormat="1" ht="15" customHeight="1" x14ac:dyDescent="0.2"/>
    <row r="4919" s="1" customFormat="1" ht="15" customHeight="1" x14ac:dyDescent="0.2"/>
    <row r="4920" s="1" customFormat="1" ht="15" customHeight="1" x14ac:dyDescent="0.2"/>
    <row r="4921" s="1" customFormat="1" ht="15" customHeight="1" x14ac:dyDescent="0.2"/>
    <row r="4922" s="1" customFormat="1" ht="15" customHeight="1" x14ac:dyDescent="0.2"/>
    <row r="4923" s="1" customFormat="1" ht="15" customHeight="1" x14ac:dyDescent="0.2"/>
    <row r="4924" s="1" customFormat="1" ht="15" customHeight="1" x14ac:dyDescent="0.2"/>
    <row r="4925" s="1" customFormat="1" ht="15" customHeight="1" x14ac:dyDescent="0.2"/>
    <row r="4926" s="1" customFormat="1" ht="15" customHeight="1" x14ac:dyDescent="0.2"/>
    <row r="4927" s="1" customFormat="1" ht="15" customHeight="1" x14ac:dyDescent="0.2"/>
    <row r="4928" s="1" customFormat="1" ht="15" customHeight="1" x14ac:dyDescent="0.2"/>
    <row r="4929" s="1" customFormat="1" ht="15" customHeight="1" x14ac:dyDescent="0.2"/>
    <row r="4930" s="1" customFormat="1" ht="15" customHeight="1" x14ac:dyDescent="0.2"/>
    <row r="4931" s="1" customFormat="1" ht="15" customHeight="1" x14ac:dyDescent="0.2"/>
    <row r="4932" s="1" customFormat="1" ht="15" customHeight="1" x14ac:dyDescent="0.2"/>
    <row r="4933" s="1" customFormat="1" ht="15" customHeight="1" x14ac:dyDescent="0.2"/>
    <row r="4934" s="1" customFormat="1" ht="15" customHeight="1" x14ac:dyDescent="0.2"/>
    <row r="4935" s="1" customFormat="1" ht="15" customHeight="1" x14ac:dyDescent="0.2"/>
    <row r="4936" s="1" customFormat="1" ht="15" customHeight="1" x14ac:dyDescent="0.2"/>
    <row r="4937" s="1" customFormat="1" ht="15" customHeight="1" x14ac:dyDescent="0.2"/>
    <row r="4938" s="1" customFormat="1" ht="15" customHeight="1" x14ac:dyDescent="0.2"/>
    <row r="4939" s="1" customFormat="1" ht="15" customHeight="1" x14ac:dyDescent="0.2"/>
    <row r="4940" s="1" customFormat="1" ht="15" customHeight="1" x14ac:dyDescent="0.2"/>
    <row r="4941" s="1" customFormat="1" ht="15" customHeight="1" x14ac:dyDescent="0.2"/>
    <row r="4942" s="1" customFormat="1" ht="15" customHeight="1" x14ac:dyDescent="0.2"/>
    <row r="4943" s="1" customFormat="1" ht="15" customHeight="1" x14ac:dyDescent="0.2"/>
    <row r="4944" s="1" customFormat="1" ht="15" customHeight="1" x14ac:dyDescent="0.2"/>
    <row r="4945" s="1" customFormat="1" ht="15" customHeight="1" x14ac:dyDescent="0.2"/>
    <row r="4946" s="1" customFormat="1" ht="15" customHeight="1" x14ac:dyDescent="0.2"/>
    <row r="4947" s="1" customFormat="1" ht="15" customHeight="1" x14ac:dyDescent="0.2"/>
    <row r="4948" s="1" customFormat="1" ht="15" customHeight="1" x14ac:dyDescent="0.2"/>
    <row r="4949" s="1" customFormat="1" ht="15" customHeight="1" x14ac:dyDescent="0.2"/>
    <row r="4950" s="1" customFormat="1" ht="15" customHeight="1" x14ac:dyDescent="0.2"/>
    <row r="4951" s="1" customFormat="1" ht="15" customHeight="1" x14ac:dyDescent="0.2"/>
    <row r="4952" s="1" customFormat="1" ht="15" customHeight="1" x14ac:dyDescent="0.2"/>
    <row r="4953" s="1" customFormat="1" ht="15" customHeight="1" x14ac:dyDescent="0.2"/>
    <row r="4954" s="1" customFormat="1" ht="15" customHeight="1" x14ac:dyDescent="0.2"/>
    <row r="4955" s="1" customFormat="1" ht="15" customHeight="1" x14ac:dyDescent="0.2"/>
    <row r="4956" s="1" customFormat="1" ht="15" customHeight="1" x14ac:dyDescent="0.2"/>
    <row r="4957" s="1" customFormat="1" ht="15" customHeight="1" x14ac:dyDescent="0.2"/>
    <row r="4958" s="1" customFormat="1" ht="15" customHeight="1" x14ac:dyDescent="0.2"/>
    <row r="4959" s="1" customFormat="1" ht="15" customHeight="1" x14ac:dyDescent="0.2"/>
    <row r="4960" s="1" customFormat="1" ht="15" customHeight="1" x14ac:dyDescent="0.2"/>
    <row r="4961" s="1" customFormat="1" ht="15" customHeight="1" x14ac:dyDescent="0.2"/>
    <row r="4962" s="1" customFormat="1" ht="15" customHeight="1" x14ac:dyDescent="0.2"/>
    <row r="4963" s="1" customFormat="1" ht="15" customHeight="1" x14ac:dyDescent="0.2"/>
    <row r="4964" s="1" customFormat="1" ht="15" customHeight="1" x14ac:dyDescent="0.2"/>
    <row r="4965" s="1" customFormat="1" ht="15" customHeight="1" x14ac:dyDescent="0.2"/>
    <row r="4966" s="1" customFormat="1" ht="15" customHeight="1" x14ac:dyDescent="0.2"/>
    <row r="4967" s="1" customFormat="1" ht="15" customHeight="1" x14ac:dyDescent="0.2"/>
    <row r="4968" s="1" customFormat="1" ht="15" customHeight="1" x14ac:dyDescent="0.2"/>
    <row r="4969" s="1" customFormat="1" ht="15" customHeight="1" x14ac:dyDescent="0.2"/>
    <row r="4970" s="1" customFormat="1" ht="15" customHeight="1" x14ac:dyDescent="0.2"/>
    <row r="4971" s="1" customFormat="1" ht="15" customHeight="1" x14ac:dyDescent="0.2"/>
    <row r="4972" s="1" customFormat="1" ht="15" customHeight="1" x14ac:dyDescent="0.2"/>
    <row r="4973" s="1" customFormat="1" ht="15" customHeight="1" x14ac:dyDescent="0.2"/>
    <row r="4974" s="1" customFormat="1" ht="15" customHeight="1" x14ac:dyDescent="0.2"/>
    <row r="4975" s="1" customFormat="1" ht="15" customHeight="1" x14ac:dyDescent="0.2"/>
    <row r="4976" s="1" customFormat="1" ht="15" customHeight="1" x14ac:dyDescent="0.2"/>
    <row r="4977" s="1" customFormat="1" ht="15" customHeight="1" x14ac:dyDescent="0.2"/>
    <row r="4978" s="1" customFormat="1" ht="15" customHeight="1" x14ac:dyDescent="0.2"/>
    <row r="4979" s="1" customFormat="1" ht="15" customHeight="1" x14ac:dyDescent="0.2"/>
    <row r="4980" s="1" customFormat="1" ht="15" customHeight="1" x14ac:dyDescent="0.2"/>
    <row r="4981" s="1" customFormat="1" ht="15" customHeight="1" x14ac:dyDescent="0.2"/>
    <row r="4982" s="1" customFormat="1" ht="15" customHeight="1" x14ac:dyDescent="0.2"/>
    <row r="4983" s="1" customFormat="1" ht="15" customHeight="1" x14ac:dyDescent="0.2"/>
    <row r="4984" s="1" customFormat="1" ht="15" customHeight="1" x14ac:dyDescent="0.2"/>
    <row r="4985" s="1" customFormat="1" ht="15" customHeight="1" x14ac:dyDescent="0.2"/>
    <row r="4986" s="1" customFormat="1" ht="15" customHeight="1" x14ac:dyDescent="0.2"/>
    <row r="4987" s="1" customFormat="1" ht="15" customHeight="1" x14ac:dyDescent="0.2"/>
    <row r="4988" s="1" customFormat="1" ht="15" customHeight="1" x14ac:dyDescent="0.2"/>
    <row r="4989" s="1" customFormat="1" ht="15" customHeight="1" x14ac:dyDescent="0.2"/>
    <row r="4990" s="1" customFormat="1" ht="15" customHeight="1" x14ac:dyDescent="0.2"/>
    <row r="4991" s="1" customFormat="1" ht="15" customHeight="1" x14ac:dyDescent="0.2"/>
    <row r="4992" s="1" customFormat="1" ht="15" customHeight="1" x14ac:dyDescent="0.2"/>
    <row r="4993" s="1" customFormat="1" ht="15" customHeight="1" x14ac:dyDescent="0.2"/>
    <row r="4994" s="1" customFormat="1" ht="15" customHeight="1" x14ac:dyDescent="0.2"/>
    <row r="4995" s="1" customFormat="1" ht="15" customHeight="1" x14ac:dyDescent="0.2"/>
    <row r="4996" s="1" customFormat="1" ht="15" customHeight="1" x14ac:dyDescent="0.2"/>
    <row r="4997" s="1" customFormat="1" ht="15" customHeight="1" x14ac:dyDescent="0.2"/>
    <row r="4998" s="1" customFormat="1" ht="15" customHeight="1" x14ac:dyDescent="0.2"/>
    <row r="4999" s="1" customFormat="1" ht="15" customHeight="1" x14ac:dyDescent="0.2"/>
    <row r="5000" s="1" customFormat="1" ht="15" customHeight="1" x14ac:dyDescent="0.2"/>
    <row r="5001" s="1" customFormat="1" ht="15" customHeight="1" x14ac:dyDescent="0.2"/>
    <row r="5002" s="1" customFormat="1" ht="15" customHeight="1" x14ac:dyDescent="0.2"/>
    <row r="5003" s="1" customFormat="1" ht="15" customHeight="1" x14ac:dyDescent="0.2"/>
    <row r="5004" s="6" customFormat="1" ht="15" customHeight="1" x14ac:dyDescent="0.2"/>
    <row r="5005" s="1" customFormat="1" ht="15" customHeight="1" x14ac:dyDescent="0.2"/>
    <row r="5006" s="1" customFormat="1" ht="15" customHeight="1" x14ac:dyDescent="0.2"/>
    <row r="5007" s="1" customFormat="1" ht="15" customHeight="1" x14ac:dyDescent="0.2"/>
    <row r="5008" s="1" customFormat="1" ht="15" customHeight="1" x14ac:dyDescent="0.2"/>
    <row r="5009" s="1" customFormat="1" ht="15" customHeight="1" x14ac:dyDescent="0.2"/>
    <row r="5010" s="1" customFormat="1" ht="15" customHeight="1" x14ac:dyDescent="0.2"/>
    <row r="5011" s="1" customFormat="1" ht="15" customHeight="1" x14ac:dyDescent="0.2"/>
    <row r="5012" s="1" customFormat="1" ht="15" customHeight="1" x14ac:dyDescent="0.2"/>
    <row r="5013" s="1" customFormat="1" ht="15" customHeight="1" x14ac:dyDescent="0.2"/>
    <row r="5014" s="1" customFormat="1" ht="15" customHeight="1" x14ac:dyDescent="0.2"/>
    <row r="5015" s="1" customFormat="1" ht="15" customHeight="1" x14ac:dyDescent="0.2"/>
    <row r="5016" s="1" customFormat="1" ht="15" customHeight="1" x14ac:dyDescent="0.2"/>
    <row r="5017" s="1" customFormat="1" ht="15" customHeight="1" x14ac:dyDescent="0.2"/>
    <row r="5018" s="1" customFormat="1" ht="15" customHeight="1" x14ac:dyDescent="0.2"/>
    <row r="5019" s="1" customFormat="1" ht="15" customHeight="1" x14ac:dyDescent="0.2"/>
    <row r="5020" s="1" customFormat="1" ht="15" customHeight="1" x14ac:dyDescent="0.2"/>
    <row r="5021" s="1" customFormat="1" ht="15" customHeight="1" x14ac:dyDescent="0.2"/>
    <row r="5022" s="1" customFormat="1" ht="15" customHeight="1" x14ac:dyDescent="0.2"/>
    <row r="5023" s="1" customFormat="1" ht="15" customHeight="1" x14ac:dyDescent="0.2"/>
  </sheetData>
  <autoFilter ref="A1:AM5023" xr:uid="{00000000-0009-0000-0000-000002000000}"/>
  <phoneticPr fontId="0" type="noConversion"/>
  <pageMargins left="0.52" right="0.74803149606299213" top="0.98425196850393704" bottom="0.98425196850393704" header="0" footer="0"/>
  <pageSetup paperSize="9" scale="31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B14" sqref="B14"/>
    </sheetView>
  </sheetViews>
  <sheetFormatPr baseColWidth="10" defaultRowHeight="12.75" x14ac:dyDescent="0.2"/>
  <cols>
    <col min="1" max="1" width="20.42578125" style="16" customWidth="1"/>
    <col min="2" max="2" width="23.42578125" style="16" customWidth="1"/>
    <col min="3" max="3" width="14.85546875" style="16" customWidth="1"/>
    <col min="4" max="16384" width="11.42578125" style="16"/>
  </cols>
  <sheetData>
    <row r="1" spans="1:3" s="12" customFormat="1" x14ac:dyDescent="0.2">
      <c r="A1" s="12" t="s">
        <v>89</v>
      </c>
      <c r="B1" s="12" t="s">
        <v>91</v>
      </c>
      <c r="C1" s="12" t="s">
        <v>90</v>
      </c>
    </row>
    <row r="2" spans="1:3" x14ac:dyDescent="0.2">
      <c r="A2" s="13">
        <v>6</v>
      </c>
      <c r="B2" s="14">
        <v>7</v>
      </c>
      <c r="C2" s="15">
        <v>44</v>
      </c>
    </row>
    <row r="3" spans="1:3" x14ac:dyDescent="0.2">
      <c r="A3" s="13">
        <v>22</v>
      </c>
      <c r="B3" s="14">
        <v>15</v>
      </c>
    </row>
    <row r="4" spans="1:3" x14ac:dyDescent="0.2">
      <c r="A4" s="13">
        <v>23</v>
      </c>
      <c r="B4" s="14">
        <v>16</v>
      </c>
    </row>
    <row r="5" spans="1:3" x14ac:dyDescent="0.2">
      <c r="A5" s="13">
        <v>27</v>
      </c>
      <c r="B5" s="14">
        <v>18</v>
      </c>
    </row>
    <row r="6" spans="1:3" x14ac:dyDescent="0.2">
      <c r="A6" s="13">
        <v>31</v>
      </c>
    </row>
    <row r="7" spans="1:3" x14ac:dyDescent="0.2">
      <c r="A7" s="13">
        <v>34</v>
      </c>
    </row>
    <row r="8" spans="1:3" x14ac:dyDescent="0.2">
      <c r="A8" s="13">
        <v>35</v>
      </c>
    </row>
    <row r="9" spans="1:3" x14ac:dyDescent="0.2">
      <c r="A9" s="13">
        <v>36</v>
      </c>
    </row>
    <row r="10" spans="1:3" x14ac:dyDescent="0.2">
      <c r="A10" s="13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1"/>
  <sheetViews>
    <sheetView workbookViewId="0">
      <selection activeCell="A30" sqref="A30"/>
    </sheetView>
  </sheetViews>
  <sheetFormatPr baseColWidth="10" defaultRowHeight="12.75" x14ac:dyDescent="0.2"/>
  <sheetData>
    <row r="1" spans="1:39" x14ac:dyDescent="0.2">
      <c r="A1" t="s">
        <v>120</v>
      </c>
    </row>
    <row r="2" spans="1:39" x14ac:dyDescent="0.2">
      <c r="A2" t="s">
        <v>121</v>
      </c>
    </row>
    <row r="4" spans="1:39" s="20" customFormat="1" ht="15.75" x14ac:dyDescent="0.25">
      <c r="A4" s="21" t="s">
        <v>29</v>
      </c>
      <c r="B4" s="21" t="s">
        <v>0</v>
      </c>
      <c r="C4" s="21" t="s">
        <v>24</v>
      </c>
      <c r="D4" s="21" t="s">
        <v>2</v>
      </c>
      <c r="E4" s="21" t="s">
        <v>3</v>
      </c>
      <c r="F4" s="21" t="s">
        <v>26</v>
      </c>
      <c r="G4" s="21" t="s">
        <v>1</v>
      </c>
      <c r="H4" s="21" t="s">
        <v>4</v>
      </c>
      <c r="I4" s="21" t="s">
        <v>43</v>
      </c>
      <c r="J4" s="21" t="s">
        <v>5</v>
      </c>
      <c r="K4" s="21" t="s">
        <v>6</v>
      </c>
      <c r="L4" s="21" t="s">
        <v>27</v>
      </c>
      <c r="M4" s="21" t="s">
        <v>28</v>
      </c>
      <c r="N4" s="21" t="s">
        <v>44</v>
      </c>
      <c r="O4" s="21" t="s">
        <v>45</v>
      </c>
      <c r="P4" s="21" t="s">
        <v>7</v>
      </c>
      <c r="Q4" s="21" t="s">
        <v>46</v>
      </c>
      <c r="R4" s="21" t="s">
        <v>8</v>
      </c>
      <c r="S4" s="21" t="s">
        <v>9</v>
      </c>
      <c r="T4" s="21" t="s">
        <v>10</v>
      </c>
      <c r="U4" s="21" t="s">
        <v>11</v>
      </c>
      <c r="V4" s="26" t="s">
        <v>12</v>
      </c>
      <c r="W4" s="21" t="s">
        <v>86</v>
      </c>
      <c r="X4" s="26" t="s">
        <v>13</v>
      </c>
      <c r="Y4" s="26" t="s">
        <v>14</v>
      </c>
      <c r="Z4" s="21" t="s">
        <v>15</v>
      </c>
      <c r="AA4" s="21" t="s">
        <v>16</v>
      </c>
      <c r="AB4" s="21" t="s">
        <v>17</v>
      </c>
      <c r="AC4" s="21" t="s">
        <v>56</v>
      </c>
      <c r="AD4" s="21" t="s">
        <v>57</v>
      </c>
      <c r="AE4" s="27" t="s">
        <v>58</v>
      </c>
      <c r="AF4" s="21" t="s">
        <v>18</v>
      </c>
      <c r="AG4" s="21" t="s">
        <v>19</v>
      </c>
      <c r="AH4" s="21" t="s">
        <v>20</v>
      </c>
      <c r="AI4" s="21" t="s">
        <v>21</v>
      </c>
      <c r="AJ4" s="28" t="s">
        <v>22</v>
      </c>
      <c r="AK4" s="21" t="s">
        <v>23</v>
      </c>
      <c r="AL4" s="21" t="s">
        <v>105</v>
      </c>
      <c r="AM4" s="20" t="s">
        <v>48</v>
      </c>
    </row>
    <row r="5" spans="1:39" s="1" customFormat="1" ht="15.75" x14ac:dyDescent="0.25">
      <c r="A5" s="2" t="s">
        <v>29</v>
      </c>
      <c r="B5" s="3">
        <v>232</v>
      </c>
      <c r="C5" s="4">
        <v>7</v>
      </c>
      <c r="D5" s="1" t="s">
        <v>38</v>
      </c>
      <c r="E5" s="1" t="s">
        <v>41</v>
      </c>
      <c r="F5" s="1" t="s">
        <v>35</v>
      </c>
      <c r="G5" s="1">
        <v>2008</v>
      </c>
      <c r="H5" s="4" t="s">
        <v>88</v>
      </c>
      <c r="I5" s="4"/>
      <c r="J5" s="1">
        <v>56</v>
      </c>
      <c r="K5" s="1">
        <v>1</v>
      </c>
      <c r="L5" s="1">
        <v>34</v>
      </c>
      <c r="M5" s="1">
        <v>7</v>
      </c>
      <c r="N5" s="1">
        <v>-11</v>
      </c>
      <c r="O5" s="1">
        <v>-26</v>
      </c>
      <c r="Q5" s="1" t="s">
        <v>98</v>
      </c>
      <c r="R5" s="1">
        <v>0</v>
      </c>
      <c r="S5" s="1" t="s">
        <v>25</v>
      </c>
      <c r="V5" s="5" t="e">
        <v>#DIV/0!</v>
      </c>
      <c r="Y5" s="5" t="e">
        <v>#DIV/0!</v>
      </c>
      <c r="Z5" s="4" t="e">
        <v>#DIV/0!</v>
      </c>
      <c r="AB5" s="1" t="e">
        <v>#DIV/0!</v>
      </c>
      <c r="AD5" s="1" t="e">
        <v>#DIV/0!</v>
      </c>
      <c r="AE5" s="7"/>
      <c r="AJ5" s="25"/>
    </row>
    <row r="6" spans="1:39" s="1" customFormat="1" ht="15.75" x14ac:dyDescent="0.25">
      <c r="A6" s="2" t="s">
        <v>29</v>
      </c>
      <c r="B6" s="3">
        <v>232</v>
      </c>
      <c r="C6" s="4">
        <v>7</v>
      </c>
      <c r="D6" s="1" t="s">
        <v>38</v>
      </c>
      <c r="E6" s="1" t="s">
        <v>41</v>
      </c>
      <c r="F6" s="1" t="s">
        <v>35</v>
      </c>
      <c r="G6" s="1">
        <v>2009</v>
      </c>
      <c r="H6" s="4" t="s">
        <v>88</v>
      </c>
      <c r="I6" s="4"/>
      <c r="J6" s="1">
        <v>62</v>
      </c>
      <c r="K6" s="1">
        <v>3</v>
      </c>
      <c r="L6" s="1">
        <v>36</v>
      </c>
      <c r="M6" s="1">
        <v>12</v>
      </c>
      <c r="N6" s="1">
        <v>-4</v>
      </c>
      <c r="O6" s="1">
        <v>-20</v>
      </c>
      <c r="Q6" s="1" t="s">
        <v>98</v>
      </c>
      <c r="R6" s="1">
        <v>1</v>
      </c>
      <c r="S6" s="1">
        <v>210</v>
      </c>
      <c r="T6" s="1">
        <v>25</v>
      </c>
      <c r="U6" s="1">
        <v>117</v>
      </c>
      <c r="V6" s="5">
        <v>4.68</v>
      </c>
      <c r="W6" s="1">
        <v>4</v>
      </c>
      <c r="X6" s="1">
        <v>27</v>
      </c>
      <c r="Y6" s="5">
        <v>1.08</v>
      </c>
      <c r="Z6" s="4">
        <v>23.076923076923077</v>
      </c>
      <c r="AA6" s="1">
        <v>0</v>
      </c>
      <c r="AB6" s="1">
        <v>0</v>
      </c>
      <c r="AC6" s="1">
        <v>0</v>
      </c>
      <c r="AD6" s="1">
        <v>0</v>
      </c>
      <c r="AE6" s="7" t="s">
        <v>61</v>
      </c>
      <c r="AF6" s="1">
        <v>11</v>
      </c>
      <c r="AG6" s="1">
        <v>2</v>
      </c>
      <c r="AH6" s="1">
        <v>1</v>
      </c>
      <c r="AI6" s="1">
        <v>2</v>
      </c>
      <c r="AJ6" s="25">
        <v>1</v>
      </c>
      <c r="AK6" s="1">
        <v>2</v>
      </c>
      <c r="AL6" s="1">
        <v>0</v>
      </c>
    </row>
    <row r="7" spans="1:39" s="1" customFormat="1" ht="15.75" x14ac:dyDescent="0.25">
      <c r="A7" s="2" t="s">
        <v>29</v>
      </c>
      <c r="B7" s="3">
        <v>232</v>
      </c>
      <c r="C7" s="4">
        <v>7</v>
      </c>
      <c r="D7" s="1" t="s">
        <v>38</v>
      </c>
      <c r="E7" s="1" t="s">
        <v>41</v>
      </c>
      <c r="F7" s="1" t="s">
        <v>35</v>
      </c>
      <c r="G7" s="1">
        <v>2010</v>
      </c>
      <c r="H7" s="4" t="s">
        <v>88</v>
      </c>
      <c r="I7" s="4"/>
      <c r="Q7" s="1" t="s">
        <v>98</v>
      </c>
      <c r="V7" s="5" t="e">
        <v>#DIV/0!</v>
      </c>
      <c r="Y7" s="5" t="e">
        <v>#DIV/0!</v>
      </c>
      <c r="Z7" s="4" t="e">
        <v>#DIV/0!</v>
      </c>
      <c r="AB7" s="1" t="e">
        <v>#DIV/0!</v>
      </c>
      <c r="AD7" s="1" t="e">
        <v>#DIV/0!</v>
      </c>
      <c r="AE7" s="7"/>
    </row>
    <row r="8" spans="1:39" s="1" customFormat="1" ht="15.75" x14ac:dyDescent="0.25">
      <c r="A8" s="2" t="s">
        <v>29</v>
      </c>
      <c r="B8" s="3">
        <v>232</v>
      </c>
      <c r="C8" s="4">
        <v>7</v>
      </c>
      <c r="D8" s="1" t="s">
        <v>38</v>
      </c>
      <c r="E8" s="1" t="s">
        <v>41</v>
      </c>
      <c r="F8" s="1" t="s">
        <v>35</v>
      </c>
      <c r="G8" s="1">
        <v>2011</v>
      </c>
      <c r="H8" s="4" t="s">
        <v>88</v>
      </c>
      <c r="I8" s="4"/>
      <c r="Q8" s="1" t="s">
        <v>98</v>
      </c>
      <c r="V8" s="5" t="e">
        <v>#DIV/0!</v>
      </c>
      <c r="Y8" s="5" t="e">
        <v>#DIV/0!</v>
      </c>
      <c r="Z8" s="4" t="e">
        <v>#DIV/0!</v>
      </c>
      <c r="AB8" s="1" t="e">
        <v>#DIV/0!</v>
      </c>
      <c r="AD8" s="1" t="e">
        <v>#DIV/0!</v>
      </c>
      <c r="AE8" s="7"/>
    </row>
    <row r="9" spans="1:39" s="23" customFormat="1" ht="15.75" x14ac:dyDescent="0.25">
      <c r="A9" s="20" t="s">
        <v>29</v>
      </c>
      <c r="B9" s="21">
        <v>232</v>
      </c>
      <c r="C9" s="22">
        <v>7</v>
      </c>
      <c r="D9" s="23" t="s">
        <v>38</v>
      </c>
      <c r="E9" s="23" t="s">
        <v>41</v>
      </c>
      <c r="F9" s="23" t="s">
        <v>35</v>
      </c>
      <c r="G9" s="23">
        <v>2012</v>
      </c>
      <c r="H9" s="22" t="s">
        <v>88</v>
      </c>
      <c r="I9" s="22"/>
      <c r="Q9" s="23" t="s">
        <v>98</v>
      </c>
      <c r="V9" s="29" t="e">
        <v>#DIV/0!</v>
      </c>
      <c r="Y9" s="29" t="e">
        <v>#DIV/0!</v>
      </c>
      <c r="Z9" s="22" t="e">
        <v>#DIV/0!</v>
      </c>
      <c r="AB9" s="23" t="e">
        <v>#DIV/0!</v>
      </c>
      <c r="AD9" s="23" t="e">
        <v>#DIV/0!</v>
      </c>
      <c r="AE9" s="24"/>
    </row>
    <row r="10" spans="1:39" s="1" customFormat="1" ht="15.75" x14ac:dyDescent="0.25">
      <c r="A10" s="2" t="s">
        <v>29</v>
      </c>
      <c r="B10" s="3">
        <v>254</v>
      </c>
      <c r="C10" s="4">
        <v>9</v>
      </c>
      <c r="D10" s="1" t="s">
        <v>41</v>
      </c>
      <c r="E10" s="1" t="s">
        <v>42</v>
      </c>
      <c r="F10" s="1" t="s">
        <v>35</v>
      </c>
      <c r="G10" s="1">
        <v>2008</v>
      </c>
      <c r="H10" s="4" t="s">
        <v>88</v>
      </c>
      <c r="I10" s="4"/>
      <c r="J10" s="1">
        <v>64</v>
      </c>
      <c r="K10" s="1">
        <v>3</v>
      </c>
      <c r="L10" s="1">
        <v>42</v>
      </c>
      <c r="M10" s="1">
        <v>15</v>
      </c>
      <c r="N10" s="1">
        <v>-3</v>
      </c>
      <c r="O10" s="1">
        <v>-18</v>
      </c>
      <c r="R10" s="1">
        <v>2</v>
      </c>
      <c r="S10" s="1">
        <v>204</v>
      </c>
      <c r="T10" s="1">
        <v>25</v>
      </c>
      <c r="U10" s="1">
        <v>105</v>
      </c>
      <c r="V10" s="5">
        <v>4.2433333333333332</v>
      </c>
      <c r="W10" s="1">
        <v>4</v>
      </c>
      <c r="X10" s="1">
        <v>26</v>
      </c>
      <c r="Y10" s="9">
        <v>1.0833333333333333</v>
      </c>
      <c r="Z10" s="4">
        <v>25.530243519245875</v>
      </c>
      <c r="AA10" s="1">
        <v>1</v>
      </c>
      <c r="AB10" s="1">
        <v>4</v>
      </c>
      <c r="AC10" s="1">
        <v>0</v>
      </c>
      <c r="AD10" s="1">
        <v>0</v>
      </c>
      <c r="AE10" s="7" t="s">
        <v>61</v>
      </c>
      <c r="AF10" s="1">
        <v>4</v>
      </c>
      <c r="AG10" s="1">
        <v>2</v>
      </c>
      <c r="AH10" s="1">
        <v>1</v>
      </c>
      <c r="AI10" s="1">
        <v>3</v>
      </c>
      <c r="AJ10" s="25">
        <v>3</v>
      </c>
      <c r="AK10" s="1">
        <v>4</v>
      </c>
      <c r="AM10" s="1" t="s">
        <v>52</v>
      </c>
    </row>
    <row r="11" spans="1:39" s="1" customFormat="1" ht="15.75" x14ac:dyDescent="0.25">
      <c r="A11" s="2" t="s">
        <v>29</v>
      </c>
      <c r="B11" s="3">
        <v>254</v>
      </c>
      <c r="C11" s="4">
        <v>9</v>
      </c>
      <c r="D11" s="1" t="s">
        <v>41</v>
      </c>
      <c r="E11" s="1" t="s">
        <v>42</v>
      </c>
      <c r="F11" s="1" t="s">
        <v>35</v>
      </c>
      <c r="G11" s="1">
        <v>2009</v>
      </c>
      <c r="H11" s="4" t="s">
        <v>88</v>
      </c>
      <c r="I11" s="4"/>
      <c r="J11" s="1">
        <v>59</v>
      </c>
      <c r="K11" s="1">
        <v>4</v>
      </c>
      <c r="L11" s="1">
        <v>33</v>
      </c>
      <c r="M11" s="1">
        <v>9</v>
      </c>
      <c r="N11" s="1">
        <v>-7</v>
      </c>
      <c r="O11" s="1">
        <v>-23</v>
      </c>
      <c r="R11" s="1">
        <v>2</v>
      </c>
      <c r="S11" s="1">
        <v>204</v>
      </c>
      <c r="T11" s="1">
        <v>25</v>
      </c>
      <c r="U11" s="1">
        <v>71</v>
      </c>
      <c r="V11" s="5">
        <v>2.84</v>
      </c>
      <c r="W11" s="1">
        <v>4</v>
      </c>
      <c r="X11" s="1">
        <v>22</v>
      </c>
      <c r="Y11" s="5">
        <v>0.88</v>
      </c>
      <c r="Z11" s="4">
        <v>30.985915492957748</v>
      </c>
      <c r="AA11" s="1">
        <v>0</v>
      </c>
      <c r="AB11" s="1">
        <v>0</v>
      </c>
      <c r="AC11" s="1">
        <v>0</v>
      </c>
      <c r="AD11" s="1">
        <v>0</v>
      </c>
      <c r="AE11" s="7" t="s">
        <v>61</v>
      </c>
      <c r="AF11" s="1">
        <v>1</v>
      </c>
      <c r="AG11" s="1">
        <v>3</v>
      </c>
      <c r="AH11" s="1">
        <v>1</v>
      </c>
      <c r="AI11" s="1">
        <v>3</v>
      </c>
      <c r="AJ11" s="25">
        <v>3</v>
      </c>
      <c r="AK11" s="1">
        <v>4</v>
      </c>
      <c r="AL11" s="1">
        <v>0</v>
      </c>
    </row>
    <row r="12" spans="1:39" s="1" customFormat="1" ht="15.75" x14ac:dyDescent="0.25">
      <c r="A12" s="2" t="s">
        <v>29</v>
      </c>
      <c r="B12" s="3">
        <v>254</v>
      </c>
      <c r="C12" s="4">
        <v>9</v>
      </c>
      <c r="D12" s="1" t="s">
        <v>41</v>
      </c>
      <c r="E12" s="1" t="s">
        <v>42</v>
      </c>
      <c r="F12" s="1" t="s">
        <v>35</v>
      </c>
      <c r="G12" s="1">
        <v>2010</v>
      </c>
      <c r="H12" s="4" t="s">
        <v>88</v>
      </c>
      <c r="I12" s="4"/>
      <c r="V12" s="5" t="e">
        <v>#DIV/0!</v>
      </c>
      <c r="Y12" s="5" t="e">
        <v>#DIV/0!</v>
      </c>
      <c r="Z12" s="4" t="e">
        <v>#DIV/0!</v>
      </c>
      <c r="AB12" s="1" t="e">
        <v>#DIV/0!</v>
      </c>
      <c r="AD12" s="1" t="e">
        <v>#DIV/0!</v>
      </c>
      <c r="AE12" s="7"/>
    </row>
    <row r="13" spans="1:39" s="1" customFormat="1" ht="15.75" x14ac:dyDescent="0.25">
      <c r="A13" s="2" t="s">
        <v>29</v>
      </c>
      <c r="B13" s="3">
        <v>254</v>
      </c>
      <c r="C13" s="4">
        <v>9</v>
      </c>
      <c r="D13" s="1" t="s">
        <v>41</v>
      </c>
      <c r="E13" s="1" t="s">
        <v>42</v>
      </c>
      <c r="F13" s="1" t="s">
        <v>35</v>
      </c>
      <c r="G13" s="1">
        <v>2011</v>
      </c>
      <c r="H13" s="4" t="s">
        <v>88</v>
      </c>
      <c r="I13" s="4"/>
      <c r="V13" s="5" t="e">
        <v>#DIV/0!</v>
      </c>
      <c r="Y13" s="5" t="e">
        <v>#DIV/0!</v>
      </c>
      <c r="Z13" s="4" t="e">
        <v>#DIV/0!</v>
      </c>
      <c r="AB13" s="1" t="e">
        <v>#DIV/0!</v>
      </c>
      <c r="AD13" s="1" t="e">
        <v>#DIV/0!</v>
      </c>
      <c r="AE13" s="7"/>
    </row>
    <row r="14" spans="1:39" s="23" customFormat="1" ht="15.75" x14ac:dyDescent="0.25">
      <c r="A14" s="20" t="s">
        <v>29</v>
      </c>
      <c r="B14" s="21">
        <v>254</v>
      </c>
      <c r="C14" s="22">
        <v>9</v>
      </c>
      <c r="D14" s="23" t="s">
        <v>41</v>
      </c>
      <c r="E14" s="23" t="s">
        <v>42</v>
      </c>
      <c r="F14" s="23" t="s">
        <v>35</v>
      </c>
      <c r="G14" s="23">
        <v>2012</v>
      </c>
      <c r="H14" s="22" t="s">
        <v>88</v>
      </c>
      <c r="I14" s="22"/>
      <c r="V14" s="29" t="e">
        <v>#DIV/0!</v>
      </c>
      <c r="Y14" s="29" t="e">
        <v>#DIV/0!</v>
      </c>
      <c r="Z14" s="22" t="e">
        <v>#DIV/0!</v>
      </c>
      <c r="AB14" s="23" t="e">
        <v>#DIV/0!</v>
      </c>
      <c r="AD14" s="23" t="e">
        <v>#DIV/0!</v>
      </c>
      <c r="AE14" s="24"/>
    </row>
    <row r="15" spans="1:39" s="1" customFormat="1" ht="15.75" x14ac:dyDescent="0.25">
      <c r="A15" s="2" t="s">
        <v>29</v>
      </c>
      <c r="B15" s="3">
        <v>265</v>
      </c>
      <c r="C15" s="4">
        <v>9</v>
      </c>
      <c r="D15" s="1" t="s">
        <v>41</v>
      </c>
      <c r="E15" s="1" t="s">
        <v>42</v>
      </c>
      <c r="F15" s="1" t="s">
        <v>35</v>
      </c>
      <c r="G15" s="1">
        <v>2008</v>
      </c>
      <c r="H15" s="4" t="s">
        <v>88</v>
      </c>
      <c r="I15" s="4"/>
      <c r="J15" s="1">
        <v>62</v>
      </c>
      <c r="K15" s="1">
        <v>2</v>
      </c>
      <c r="L15" s="1">
        <v>40</v>
      </c>
      <c r="M15" s="1">
        <v>13</v>
      </c>
      <c r="N15" s="1">
        <v>-5</v>
      </c>
      <c r="O15" s="1">
        <v>-20</v>
      </c>
      <c r="R15" s="1">
        <v>2</v>
      </c>
      <c r="S15" s="1">
        <v>201</v>
      </c>
      <c r="T15" s="1">
        <v>25</v>
      </c>
      <c r="U15" s="1">
        <v>136</v>
      </c>
      <c r="V15" s="5">
        <v>5.5339130434782611</v>
      </c>
      <c r="W15" s="1">
        <v>4</v>
      </c>
      <c r="X15" s="1">
        <v>27</v>
      </c>
      <c r="Y15" s="9">
        <v>1.173913043478261</v>
      </c>
      <c r="Z15" s="4">
        <v>21.213073538654935</v>
      </c>
      <c r="AA15" s="1">
        <v>2</v>
      </c>
      <c r="AB15" s="1">
        <v>8</v>
      </c>
      <c r="AC15" s="1">
        <v>0</v>
      </c>
      <c r="AD15" s="1">
        <v>0</v>
      </c>
      <c r="AE15" s="7" t="s">
        <v>61</v>
      </c>
      <c r="AF15" s="1">
        <v>7</v>
      </c>
      <c r="AG15" s="1">
        <v>2</v>
      </c>
      <c r="AH15" s="1">
        <v>2</v>
      </c>
      <c r="AI15" s="1">
        <v>2</v>
      </c>
      <c r="AJ15" s="25">
        <v>2</v>
      </c>
      <c r="AK15" s="1">
        <v>2</v>
      </c>
      <c r="AM15" s="1" t="s">
        <v>54</v>
      </c>
    </row>
    <row r="16" spans="1:39" s="1" customFormat="1" ht="15.75" x14ac:dyDescent="0.25">
      <c r="A16" s="2" t="s">
        <v>29</v>
      </c>
      <c r="B16" s="3">
        <v>265</v>
      </c>
      <c r="C16" s="4">
        <v>9</v>
      </c>
      <c r="D16" s="1" t="s">
        <v>41</v>
      </c>
      <c r="E16" s="1" t="s">
        <v>42</v>
      </c>
      <c r="F16" s="1" t="s">
        <v>35</v>
      </c>
      <c r="G16" s="1">
        <v>2009</v>
      </c>
      <c r="H16" s="4" t="s">
        <v>88</v>
      </c>
      <c r="I16" s="4"/>
      <c r="J16" s="1">
        <v>63</v>
      </c>
      <c r="K16" s="1">
        <v>3</v>
      </c>
      <c r="L16" s="1">
        <v>37</v>
      </c>
      <c r="M16" s="1">
        <v>13</v>
      </c>
      <c r="N16" s="1">
        <v>-3</v>
      </c>
      <c r="O16" s="1">
        <v>-19</v>
      </c>
      <c r="R16" s="1">
        <v>2</v>
      </c>
      <c r="S16" s="1">
        <v>197</v>
      </c>
      <c r="T16" s="1">
        <v>23</v>
      </c>
      <c r="U16" s="1">
        <v>99</v>
      </c>
      <c r="V16" s="5">
        <v>4.3954451345755698</v>
      </c>
      <c r="W16" s="1">
        <v>4</v>
      </c>
      <c r="X16" s="1">
        <v>22</v>
      </c>
      <c r="Y16" s="5">
        <v>1.0476190476190477</v>
      </c>
      <c r="Z16" s="4">
        <v>23.834196891191709</v>
      </c>
      <c r="AA16" s="1">
        <v>2</v>
      </c>
      <c r="AB16" s="4">
        <v>8.695652173913043</v>
      </c>
      <c r="AC16" s="1">
        <v>0</v>
      </c>
      <c r="AD16" s="1">
        <v>0</v>
      </c>
      <c r="AE16" s="7" t="s">
        <v>118</v>
      </c>
      <c r="AF16" s="1">
        <v>7</v>
      </c>
      <c r="AG16" s="1">
        <v>2</v>
      </c>
      <c r="AH16" s="1">
        <v>1</v>
      </c>
      <c r="AI16" s="1">
        <v>2</v>
      </c>
      <c r="AJ16" s="25">
        <v>2</v>
      </c>
      <c r="AK16" s="1">
        <v>2</v>
      </c>
      <c r="AL16" s="1">
        <v>1</v>
      </c>
    </row>
    <row r="17" spans="1:39" s="1" customFormat="1" ht="15.75" x14ac:dyDescent="0.25">
      <c r="A17" s="2" t="s">
        <v>29</v>
      </c>
      <c r="B17" s="3">
        <v>265</v>
      </c>
      <c r="C17" s="4">
        <v>9</v>
      </c>
      <c r="D17" s="1" t="s">
        <v>41</v>
      </c>
      <c r="E17" s="1" t="s">
        <v>42</v>
      </c>
      <c r="F17" s="1" t="s">
        <v>35</v>
      </c>
      <c r="G17" s="1">
        <v>2010</v>
      </c>
      <c r="H17" s="4" t="s">
        <v>88</v>
      </c>
      <c r="I17" s="4"/>
      <c r="V17" s="5" t="e">
        <v>#DIV/0!</v>
      </c>
      <c r="Y17" s="5" t="e">
        <v>#DIV/0!</v>
      </c>
      <c r="Z17" s="4" t="e">
        <v>#DIV/0!</v>
      </c>
      <c r="AB17" s="1" t="e">
        <v>#DIV/0!</v>
      </c>
      <c r="AD17" s="1" t="e">
        <v>#DIV/0!</v>
      </c>
      <c r="AE17" s="7"/>
    </row>
    <row r="18" spans="1:39" s="1" customFormat="1" ht="15.75" x14ac:dyDescent="0.25">
      <c r="A18" s="2" t="s">
        <v>29</v>
      </c>
      <c r="B18" s="3">
        <v>265</v>
      </c>
      <c r="C18" s="4">
        <v>9</v>
      </c>
      <c r="D18" s="1" t="s">
        <v>41</v>
      </c>
      <c r="E18" s="1" t="s">
        <v>42</v>
      </c>
      <c r="F18" s="1" t="s">
        <v>35</v>
      </c>
      <c r="G18" s="1">
        <v>2011</v>
      </c>
      <c r="H18" s="4" t="s">
        <v>88</v>
      </c>
      <c r="I18" s="4"/>
      <c r="V18" s="5" t="e">
        <v>#DIV/0!</v>
      </c>
      <c r="Y18" s="5" t="e">
        <v>#DIV/0!</v>
      </c>
      <c r="Z18" s="4" t="e">
        <v>#DIV/0!</v>
      </c>
      <c r="AB18" s="1" t="e">
        <v>#DIV/0!</v>
      </c>
      <c r="AD18" s="1" t="e">
        <v>#DIV/0!</v>
      </c>
      <c r="AE18" s="7"/>
    </row>
    <row r="19" spans="1:39" s="23" customFormat="1" ht="15.75" x14ac:dyDescent="0.25">
      <c r="A19" s="20" t="s">
        <v>29</v>
      </c>
      <c r="B19" s="21">
        <v>265</v>
      </c>
      <c r="C19" s="22">
        <v>9</v>
      </c>
      <c r="D19" s="23" t="s">
        <v>41</v>
      </c>
      <c r="E19" s="23" t="s">
        <v>42</v>
      </c>
      <c r="F19" s="23" t="s">
        <v>35</v>
      </c>
      <c r="G19" s="23">
        <v>2012</v>
      </c>
      <c r="H19" s="22" t="s">
        <v>88</v>
      </c>
      <c r="I19" s="22"/>
      <c r="V19" s="29" t="e">
        <v>#DIV/0!</v>
      </c>
      <c r="Y19" s="29" t="e">
        <v>#DIV/0!</v>
      </c>
      <c r="Z19" s="22" t="e">
        <v>#DIV/0!</v>
      </c>
      <c r="AB19" s="23" t="e">
        <v>#DIV/0!</v>
      </c>
      <c r="AD19" s="23" t="e">
        <v>#DIV/0!</v>
      </c>
      <c r="AE19" s="24"/>
    </row>
    <row r="20" spans="1:39" s="1" customFormat="1" ht="15.75" x14ac:dyDescent="0.25">
      <c r="A20" s="2" t="s">
        <v>29</v>
      </c>
      <c r="B20" s="3">
        <v>271</v>
      </c>
      <c r="C20" s="4">
        <v>9</v>
      </c>
      <c r="D20" s="1" t="s">
        <v>41</v>
      </c>
      <c r="E20" s="1" t="s">
        <v>42</v>
      </c>
      <c r="F20" s="1" t="s">
        <v>35</v>
      </c>
      <c r="G20" s="1">
        <v>2008</v>
      </c>
      <c r="H20" s="4" t="s">
        <v>88</v>
      </c>
      <c r="I20" s="4"/>
      <c r="J20" s="1">
        <v>59</v>
      </c>
      <c r="K20" s="1">
        <v>2</v>
      </c>
      <c r="L20" s="1">
        <v>37</v>
      </c>
      <c r="M20" s="1">
        <v>10</v>
      </c>
      <c r="N20" s="1">
        <v>-8</v>
      </c>
      <c r="O20" s="1">
        <v>-23</v>
      </c>
      <c r="R20" s="1">
        <v>2</v>
      </c>
      <c r="S20" s="1">
        <v>204</v>
      </c>
      <c r="T20" s="1">
        <v>25</v>
      </c>
      <c r="U20" s="1">
        <v>84</v>
      </c>
      <c r="V20" s="5">
        <v>3.36</v>
      </c>
      <c r="W20" s="1">
        <v>4</v>
      </c>
      <c r="X20" s="1">
        <v>28</v>
      </c>
      <c r="Y20" s="9">
        <v>1.1200000000000001</v>
      </c>
      <c r="Z20" s="4">
        <v>33.333333333333336</v>
      </c>
      <c r="AA20" s="1">
        <v>0</v>
      </c>
      <c r="AB20" s="1">
        <v>0</v>
      </c>
      <c r="AC20" s="1">
        <v>0</v>
      </c>
      <c r="AD20" s="1">
        <v>0</v>
      </c>
      <c r="AE20" s="7" t="s">
        <v>85</v>
      </c>
      <c r="AF20" s="1">
        <v>7</v>
      </c>
      <c r="AG20" s="1">
        <v>3</v>
      </c>
      <c r="AH20" s="1">
        <v>2</v>
      </c>
      <c r="AI20" s="1">
        <v>2</v>
      </c>
      <c r="AJ20" s="25">
        <v>3</v>
      </c>
      <c r="AK20" s="1">
        <v>4</v>
      </c>
      <c r="AM20" s="1" t="s">
        <v>54</v>
      </c>
    </row>
    <row r="21" spans="1:39" s="1" customFormat="1" ht="15.75" x14ac:dyDescent="0.25">
      <c r="A21" s="2" t="s">
        <v>29</v>
      </c>
      <c r="B21" s="3">
        <v>271</v>
      </c>
      <c r="C21" s="4">
        <v>9</v>
      </c>
      <c r="D21" s="1" t="s">
        <v>41</v>
      </c>
      <c r="E21" s="1" t="s">
        <v>42</v>
      </c>
      <c r="F21" s="1" t="s">
        <v>35</v>
      </c>
      <c r="G21" s="1">
        <v>2009</v>
      </c>
      <c r="H21" s="4" t="s">
        <v>88</v>
      </c>
      <c r="I21" s="4"/>
      <c r="J21" s="1">
        <v>63</v>
      </c>
      <c r="K21" s="1">
        <v>3</v>
      </c>
      <c r="L21" s="1">
        <v>37</v>
      </c>
      <c r="M21" s="1">
        <v>13</v>
      </c>
      <c r="N21" s="1">
        <v>-3</v>
      </c>
      <c r="O21" s="1">
        <v>-19</v>
      </c>
      <c r="R21" s="1">
        <v>3</v>
      </c>
      <c r="S21" s="1">
        <v>197</v>
      </c>
      <c r="T21" s="1">
        <v>20</v>
      </c>
      <c r="U21" s="1">
        <v>73</v>
      </c>
      <c r="V21" s="5">
        <v>3.65</v>
      </c>
      <c r="W21" s="1">
        <v>4</v>
      </c>
      <c r="X21" s="1">
        <v>22</v>
      </c>
      <c r="Y21" s="5">
        <v>1.1000000000000001</v>
      </c>
      <c r="Z21" s="4">
        <v>30.136986301369866</v>
      </c>
      <c r="AA21" s="1">
        <v>0</v>
      </c>
      <c r="AB21" s="1">
        <v>0</v>
      </c>
      <c r="AC21" s="1">
        <v>0</v>
      </c>
      <c r="AD21" s="1">
        <v>0</v>
      </c>
      <c r="AE21" s="7" t="s">
        <v>109</v>
      </c>
      <c r="AF21" s="1">
        <v>3</v>
      </c>
      <c r="AG21" s="1">
        <v>2</v>
      </c>
      <c r="AH21" s="1">
        <v>1</v>
      </c>
      <c r="AI21" s="1">
        <v>2</v>
      </c>
      <c r="AJ21" s="25">
        <v>3</v>
      </c>
      <c r="AK21" s="1">
        <v>3</v>
      </c>
      <c r="AL21" s="1">
        <v>0</v>
      </c>
    </row>
    <row r="22" spans="1:39" s="1" customFormat="1" ht="15.75" x14ac:dyDescent="0.25">
      <c r="A22" s="2" t="s">
        <v>29</v>
      </c>
      <c r="B22" s="3">
        <v>271</v>
      </c>
      <c r="C22" s="4">
        <v>9</v>
      </c>
      <c r="D22" s="1" t="s">
        <v>41</v>
      </c>
      <c r="E22" s="1" t="s">
        <v>42</v>
      </c>
      <c r="F22" s="1" t="s">
        <v>35</v>
      </c>
      <c r="G22" s="1">
        <v>2010</v>
      </c>
      <c r="H22" s="4" t="s">
        <v>88</v>
      </c>
      <c r="I22" s="4"/>
      <c r="V22" s="5" t="e">
        <v>#DIV/0!</v>
      </c>
      <c r="Y22" s="5" t="e">
        <v>#DIV/0!</v>
      </c>
      <c r="Z22" s="4" t="e">
        <v>#DIV/0!</v>
      </c>
      <c r="AB22" s="1" t="e">
        <v>#DIV/0!</v>
      </c>
      <c r="AD22" s="1" t="e">
        <v>#DIV/0!</v>
      </c>
      <c r="AE22" s="7"/>
    </row>
    <row r="23" spans="1:39" s="1" customFormat="1" ht="15.75" x14ac:dyDescent="0.25">
      <c r="A23" s="2" t="s">
        <v>29</v>
      </c>
      <c r="B23" s="3">
        <v>271</v>
      </c>
      <c r="C23" s="4">
        <v>9</v>
      </c>
      <c r="D23" s="1" t="s">
        <v>41</v>
      </c>
      <c r="E23" s="1" t="s">
        <v>42</v>
      </c>
      <c r="F23" s="1" t="s">
        <v>35</v>
      </c>
      <c r="G23" s="1">
        <v>2011</v>
      </c>
      <c r="H23" s="4" t="s">
        <v>88</v>
      </c>
      <c r="I23" s="4"/>
      <c r="V23" s="5" t="e">
        <v>#DIV/0!</v>
      </c>
      <c r="Y23" s="5" t="e">
        <v>#DIV/0!</v>
      </c>
      <c r="Z23" s="4" t="e">
        <v>#DIV/0!</v>
      </c>
      <c r="AB23" s="1" t="e">
        <v>#DIV/0!</v>
      </c>
      <c r="AD23" s="1" t="e">
        <v>#DIV/0!</v>
      </c>
      <c r="AE23" s="7"/>
    </row>
    <row r="24" spans="1:39" s="23" customFormat="1" ht="15.75" x14ac:dyDescent="0.25">
      <c r="A24" s="20" t="s">
        <v>29</v>
      </c>
      <c r="B24" s="21">
        <v>271</v>
      </c>
      <c r="C24" s="22">
        <v>9</v>
      </c>
      <c r="D24" s="23" t="s">
        <v>41</v>
      </c>
      <c r="E24" s="23" t="s">
        <v>42</v>
      </c>
      <c r="F24" s="23" t="s">
        <v>35</v>
      </c>
      <c r="G24" s="23">
        <v>2012</v>
      </c>
      <c r="H24" s="22" t="s">
        <v>88</v>
      </c>
      <c r="I24" s="22"/>
      <c r="V24" s="29" t="e">
        <v>#DIV/0!</v>
      </c>
      <c r="Y24" s="29" t="e">
        <v>#DIV/0!</v>
      </c>
      <c r="Z24" s="22" t="e">
        <v>#DIV/0!</v>
      </c>
      <c r="AB24" s="23" t="e">
        <v>#DIV/0!</v>
      </c>
      <c r="AD24" s="23" t="e">
        <v>#DIV/0!</v>
      </c>
      <c r="AE24" s="24"/>
    </row>
    <row r="29" spans="1:39" x14ac:dyDescent="0.2">
      <c r="A29" t="s">
        <v>122</v>
      </c>
    </row>
    <row r="31" spans="1:39" s="20" customFormat="1" ht="15.75" x14ac:dyDescent="0.25">
      <c r="A31" s="21" t="s">
        <v>29</v>
      </c>
      <c r="B31" s="21" t="s">
        <v>0</v>
      </c>
      <c r="C31" s="21" t="s">
        <v>24</v>
      </c>
      <c r="D31" s="21" t="s">
        <v>2</v>
      </c>
      <c r="E31" s="21" t="s">
        <v>3</v>
      </c>
      <c r="F31" s="21" t="s">
        <v>26</v>
      </c>
      <c r="G31" s="21" t="s">
        <v>1</v>
      </c>
      <c r="H31" s="21" t="s">
        <v>4</v>
      </c>
      <c r="I31" s="21" t="s">
        <v>43</v>
      </c>
      <c r="J31" s="21" t="s">
        <v>5</v>
      </c>
      <c r="K31" s="21" t="s">
        <v>6</v>
      </c>
      <c r="L31" s="21" t="s">
        <v>27</v>
      </c>
      <c r="M31" s="21" t="s">
        <v>28</v>
      </c>
      <c r="N31" s="21" t="s">
        <v>44</v>
      </c>
      <c r="O31" s="21" t="s">
        <v>45</v>
      </c>
      <c r="P31" s="21" t="s">
        <v>7</v>
      </c>
      <c r="Q31" s="21" t="s">
        <v>46</v>
      </c>
      <c r="R31" s="21" t="s">
        <v>8</v>
      </c>
      <c r="S31" s="21" t="s">
        <v>9</v>
      </c>
      <c r="T31" s="21" t="s">
        <v>10</v>
      </c>
      <c r="U31" s="21" t="s">
        <v>11</v>
      </c>
      <c r="V31" s="26" t="s">
        <v>12</v>
      </c>
      <c r="W31" s="21" t="s">
        <v>86</v>
      </c>
      <c r="X31" s="26" t="s">
        <v>13</v>
      </c>
      <c r="Y31" s="26" t="s">
        <v>14</v>
      </c>
      <c r="Z31" s="21" t="s">
        <v>15</v>
      </c>
      <c r="AA31" s="21" t="s">
        <v>16</v>
      </c>
      <c r="AB31" s="21" t="s">
        <v>17</v>
      </c>
      <c r="AC31" s="21" t="s">
        <v>56</v>
      </c>
      <c r="AD31" s="21" t="s">
        <v>57</v>
      </c>
      <c r="AE31" s="27" t="s">
        <v>58</v>
      </c>
      <c r="AF31" s="21" t="s">
        <v>18</v>
      </c>
      <c r="AG31" s="21" t="s">
        <v>19</v>
      </c>
      <c r="AH31" s="21" t="s">
        <v>20</v>
      </c>
      <c r="AI31" s="21" t="s">
        <v>21</v>
      </c>
      <c r="AJ31" s="28" t="s">
        <v>22</v>
      </c>
      <c r="AK31" s="21" t="s">
        <v>23</v>
      </c>
      <c r="AL31" s="21" t="s">
        <v>105</v>
      </c>
      <c r="AM31" s="20" t="s">
        <v>48</v>
      </c>
    </row>
    <row r="32" spans="1:39" s="1" customFormat="1" ht="15.75" x14ac:dyDescent="0.25">
      <c r="A32" s="2" t="s">
        <v>29</v>
      </c>
      <c r="B32" s="3">
        <v>162</v>
      </c>
      <c r="C32" s="4">
        <v>3</v>
      </c>
      <c r="D32" s="1" t="s">
        <v>36</v>
      </c>
      <c r="E32" s="1" t="s">
        <v>34</v>
      </c>
      <c r="F32" s="1" t="s">
        <v>35</v>
      </c>
      <c r="G32" s="1">
        <v>2008</v>
      </c>
      <c r="H32" s="4" t="s">
        <v>88</v>
      </c>
      <c r="I32" s="4"/>
      <c r="J32" s="1">
        <v>64</v>
      </c>
      <c r="K32" s="1">
        <v>4</v>
      </c>
      <c r="L32" s="1">
        <v>42</v>
      </c>
      <c r="M32" s="1">
        <v>15</v>
      </c>
      <c r="N32" s="1">
        <v>-3</v>
      </c>
      <c r="O32" s="1">
        <v>-18</v>
      </c>
      <c r="Q32" s="1" t="s">
        <v>95</v>
      </c>
      <c r="R32" s="1">
        <v>4</v>
      </c>
      <c r="S32" s="1">
        <v>197</v>
      </c>
      <c r="T32" s="1">
        <v>25</v>
      </c>
      <c r="U32" s="1">
        <v>34</v>
      </c>
      <c r="V32" s="5">
        <v>1.385</v>
      </c>
      <c r="W32" s="1">
        <v>2</v>
      </c>
      <c r="X32" s="1">
        <v>15</v>
      </c>
      <c r="Y32" s="5">
        <v>0.625</v>
      </c>
      <c r="Z32" s="4">
        <v>45.12635379061372</v>
      </c>
      <c r="AA32" s="1">
        <v>1</v>
      </c>
      <c r="AB32" s="1">
        <v>4</v>
      </c>
      <c r="AC32" s="1">
        <v>0</v>
      </c>
      <c r="AD32" s="1">
        <v>0</v>
      </c>
      <c r="AE32" s="7" t="s">
        <v>73</v>
      </c>
      <c r="AF32" s="1">
        <v>4</v>
      </c>
      <c r="AG32" s="1">
        <v>2</v>
      </c>
      <c r="AH32" s="1">
        <v>2</v>
      </c>
      <c r="AI32" s="1">
        <v>2</v>
      </c>
      <c r="AJ32" s="25">
        <v>3</v>
      </c>
      <c r="AK32" s="1">
        <v>1</v>
      </c>
      <c r="AM32" s="1" t="s">
        <v>52</v>
      </c>
    </row>
    <row r="33" spans="1:38" s="1" customFormat="1" ht="15.75" x14ac:dyDescent="0.25">
      <c r="A33" s="2" t="s">
        <v>29</v>
      </c>
      <c r="B33" s="3">
        <v>162</v>
      </c>
      <c r="C33" s="4">
        <v>3</v>
      </c>
      <c r="D33" s="1" t="s">
        <v>36</v>
      </c>
      <c r="E33" s="1" t="s">
        <v>34</v>
      </c>
      <c r="F33" s="1" t="s">
        <v>35</v>
      </c>
      <c r="G33" s="1">
        <v>2009</v>
      </c>
      <c r="H33" s="4" t="s">
        <v>88</v>
      </c>
      <c r="I33" s="4"/>
      <c r="Q33" s="1" t="s">
        <v>95</v>
      </c>
      <c r="V33" s="5" t="e">
        <v>#DIV/0!</v>
      </c>
      <c r="Y33" s="5" t="e">
        <v>#DIV/0!</v>
      </c>
      <c r="Z33" s="4" t="e">
        <v>#DIV/0!</v>
      </c>
      <c r="AB33" s="1" t="e">
        <v>#DIV/0!</v>
      </c>
      <c r="AD33" s="1" t="e">
        <v>#DIV/0!</v>
      </c>
      <c r="AE33" s="7"/>
      <c r="AJ33" s="25"/>
    </row>
    <row r="34" spans="1:38" s="1" customFormat="1" ht="15.75" x14ac:dyDescent="0.25">
      <c r="A34" s="2" t="s">
        <v>29</v>
      </c>
      <c r="B34" s="3">
        <v>162</v>
      </c>
      <c r="C34" s="4">
        <v>3</v>
      </c>
      <c r="D34" s="1" t="s">
        <v>36</v>
      </c>
      <c r="E34" s="1" t="s">
        <v>34</v>
      </c>
      <c r="F34" s="1" t="s">
        <v>35</v>
      </c>
      <c r="G34" s="1">
        <v>2010</v>
      </c>
      <c r="H34" s="4" t="s">
        <v>88</v>
      </c>
      <c r="I34" s="4"/>
      <c r="Q34" s="1" t="s">
        <v>95</v>
      </c>
      <c r="V34" s="5" t="e">
        <v>#DIV/0!</v>
      </c>
      <c r="Y34" s="5" t="e">
        <v>#DIV/0!</v>
      </c>
      <c r="Z34" s="4" t="e">
        <v>#DIV/0!</v>
      </c>
      <c r="AB34" s="1" t="e">
        <v>#DIV/0!</v>
      </c>
      <c r="AD34" s="1" t="e">
        <v>#DIV/0!</v>
      </c>
      <c r="AE34" s="7"/>
    </row>
    <row r="35" spans="1:38" s="1" customFormat="1" ht="15.75" x14ac:dyDescent="0.25">
      <c r="A35" s="2" t="s">
        <v>29</v>
      </c>
      <c r="B35" s="3">
        <v>162</v>
      </c>
      <c r="C35" s="4">
        <v>3</v>
      </c>
      <c r="D35" s="1" t="s">
        <v>36</v>
      </c>
      <c r="E35" s="1" t="s">
        <v>34</v>
      </c>
      <c r="F35" s="1" t="s">
        <v>35</v>
      </c>
      <c r="G35" s="1">
        <v>2011</v>
      </c>
      <c r="H35" s="4" t="s">
        <v>88</v>
      </c>
      <c r="I35" s="4"/>
      <c r="Q35" s="1" t="s">
        <v>95</v>
      </c>
      <c r="V35" s="5" t="e">
        <v>#DIV/0!</v>
      </c>
      <c r="Y35" s="5" t="e">
        <v>#DIV/0!</v>
      </c>
      <c r="Z35" s="4" t="e">
        <v>#DIV/0!</v>
      </c>
      <c r="AB35" s="1" t="e">
        <v>#DIV/0!</v>
      </c>
      <c r="AD35" s="1" t="e">
        <v>#DIV/0!</v>
      </c>
      <c r="AE35" s="7"/>
    </row>
    <row r="36" spans="1:38" s="23" customFormat="1" ht="15.75" x14ac:dyDescent="0.25">
      <c r="A36" s="20" t="s">
        <v>29</v>
      </c>
      <c r="B36" s="21">
        <v>162</v>
      </c>
      <c r="C36" s="22">
        <v>3</v>
      </c>
      <c r="D36" s="23" t="s">
        <v>36</v>
      </c>
      <c r="E36" s="23" t="s">
        <v>34</v>
      </c>
      <c r="F36" s="23" t="s">
        <v>35</v>
      </c>
      <c r="G36" s="23">
        <v>2012</v>
      </c>
      <c r="H36" s="4" t="s">
        <v>88</v>
      </c>
      <c r="I36" s="22"/>
      <c r="Q36" s="23" t="s">
        <v>95</v>
      </c>
      <c r="V36" s="29" t="e">
        <v>#DIV/0!</v>
      </c>
      <c r="Y36" s="29" t="e">
        <v>#DIV/0!</v>
      </c>
      <c r="Z36" s="22" t="e">
        <v>#DIV/0!</v>
      </c>
      <c r="AB36" s="23" t="e">
        <v>#DIV/0!</v>
      </c>
      <c r="AD36" s="23" t="e">
        <v>#DIV/0!</v>
      </c>
      <c r="AE36" s="24"/>
    </row>
    <row r="37" spans="1:38" s="1" customFormat="1" ht="15.75" x14ac:dyDescent="0.25">
      <c r="A37" s="2" t="s">
        <v>29</v>
      </c>
      <c r="B37" s="3">
        <v>188</v>
      </c>
      <c r="C37" s="4">
        <v>4</v>
      </c>
      <c r="D37" s="1" t="s">
        <v>37</v>
      </c>
      <c r="E37" s="1" t="s">
        <v>34</v>
      </c>
      <c r="F37" s="1" t="s">
        <v>35</v>
      </c>
      <c r="G37" s="1">
        <v>2008</v>
      </c>
      <c r="H37" s="4" t="s">
        <v>88</v>
      </c>
      <c r="I37" s="4"/>
      <c r="J37" s="1">
        <v>71</v>
      </c>
      <c r="K37" s="1">
        <v>1</v>
      </c>
      <c r="L37" s="1">
        <v>49</v>
      </c>
      <c r="M37" s="1">
        <v>22</v>
      </c>
      <c r="N37" s="10">
        <v>4</v>
      </c>
      <c r="O37" s="1">
        <v>-11</v>
      </c>
      <c r="Q37" s="1" t="s">
        <v>95</v>
      </c>
      <c r="R37" s="1">
        <v>0</v>
      </c>
      <c r="S37" s="1" t="s">
        <v>25</v>
      </c>
      <c r="V37" s="5" t="e">
        <v>#DIV/0!</v>
      </c>
      <c r="Y37" s="5" t="e">
        <v>#DIV/0!</v>
      </c>
      <c r="Z37" s="4" t="e">
        <v>#DIV/0!</v>
      </c>
      <c r="AB37" s="1" t="e">
        <v>#DIV/0!</v>
      </c>
      <c r="AD37" s="1" t="e">
        <v>#DIV/0!</v>
      </c>
      <c r="AE37" s="7"/>
      <c r="AJ37" s="25"/>
    </row>
    <row r="38" spans="1:38" s="1" customFormat="1" ht="15.75" x14ac:dyDescent="0.25">
      <c r="A38" s="2" t="s">
        <v>29</v>
      </c>
      <c r="B38" s="3">
        <v>188</v>
      </c>
      <c r="C38" s="4">
        <v>4</v>
      </c>
      <c r="D38" s="1" t="s">
        <v>37</v>
      </c>
      <c r="E38" s="1" t="s">
        <v>34</v>
      </c>
      <c r="F38" s="1" t="s">
        <v>35</v>
      </c>
      <c r="G38" s="1">
        <v>2009</v>
      </c>
      <c r="H38" s="4" t="s">
        <v>88</v>
      </c>
      <c r="I38" s="4"/>
      <c r="J38" s="1">
        <v>70</v>
      </c>
      <c r="K38" s="1">
        <v>3</v>
      </c>
      <c r="L38" s="1">
        <v>44</v>
      </c>
      <c r="M38" s="1">
        <v>20</v>
      </c>
      <c r="N38" s="1">
        <v>4</v>
      </c>
      <c r="O38" s="1">
        <v>-12</v>
      </c>
      <c r="Q38" s="1" t="s">
        <v>95</v>
      </c>
      <c r="R38" s="1">
        <v>1</v>
      </c>
      <c r="S38" s="1">
        <v>197</v>
      </c>
      <c r="T38" s="1">
        <v>25</v>
      </c>
      <c r="U38" s="1">
        <v>54</v>
      </c>
      <c r="V38" s="5">
        <v>2.16</v>
      </c>
      <c r="W38" s="1">
        <v>2</v>
      </c>
      <c r="X38" s="1">
        <v>18</v>
      </c>
      <c r="Y38" s="5">
        <v>0.72</v>
      </c>
      <c r="Z38" s="4">
        <v>33.333333333333329</v>
      </c>
      <c r="AA38" s="1">
        <v>0</v>
      </c>
      <c r="AB38" s="1">
        <v>0</v>
      </c>
      <c r="AC38" s="1">
        <v>0</v>
      </c>
      <c r="AD38" s="1">
        <v>0</v>
      </c>
      <c r="AE38" s="7" t="s">
        <v>116</v>
      </c>
      <c r="AF38" s="1">
        <v>8</v>
      </c>
      <c r="AG38" s="1">
        <v>2</v>
      </c>
      <c r="AH38" s="1">
        <v>1</v>
      </c>
      <c r="AI38" s="1">
        <v>3</v>
      </c>
      <c r="AJ38" s="25">
        <v>2</v>
      </c>
      <c r="AK38" s="1">
        <v>2</v>
      </c>
      <c r="AL38" s="1">
        <v>3</v>
      </c>
    </row>
    <row r="39" spans="1:38" s="1" customFormat="1" ht="15.75" x14ac:dyDescent="0.25">
      <c r="A39" s="2" t="s">
        <v>29</v>
      </c>
      <c r="B39" s="3">
        <v>188</v>
      </c>
      <c r="C39" s="4">
        <v>4</v>
      </c>
      <c r="D39" s="1" t="s">
        <v>37</v>
      </c>
      <c r="E39" s="1" t="s">
        <v>34</v>
      </c>
      <c r="F39" s="1" t="s">
        <v>35</v>
      </c>
      <c r="G39" s="1">
        <v>2010</v>
      </c>
      <c r="H39" s="4" t="s">
        <v>88</v>
      </c>
      <c r="I39" s="4"/>
      <c r="Q39" s="1" t="s">
        <v>95</v>
      </c>
      <c r="V39" s="5" t="e">
        <v>#DIV/0!</v>
      </c>
      <c r="Y39" s="5" t="e">
        <v>#DIV/0!</v>
      </c>
      <c r="Z39" s="4" t="e">
        <v>#DIV/0!</v>
      </c>
      <c r="AB39" s="1" t="e">
        <v>#DIV/0!</v>
      </c>
      <c r="AD39" s="1" t="e">
        <v>#DIV/0!</v>
      </c>
      <c r="AE39" s="7"/>
    </row>
    <row r="40" spans="1:38" s="1" customFormat="1" ht="15.75" x14ac:dyDescent="0.25">
      <c r="A40" s="2" t="s">
        <v>29</v>
      </c>
      <c r="B40" s="3">
        <v>188</v>
      </c>
      <c r="C40" s="4">
        <v>4</v>
      </c>
      <c r="D40" s="1" t="s">
        <v>37</v>
      </c>
      <c r="E40" s="1" t="s">
        <v>34</v>
      </c>
      <c r="F40" s="1" t="s">
        <v>35</v>
      </c>
      <c r="G40" s="1">
        <v>2011</v>
      </c>
      <c r="H40" s="4" t="s">
        <v>88</v>
      </c>
      <c r="I40" s="4"/>
      <c r="Q40" s="1" t="s">
        <v>95</v>
      </c>
      <c r="V40" s="5" t="e">
        <v>#DIV/0!</v>
      </c>
      <c r="Y40" s="5" t="e">
        <v>#DIV/0!</v>
      </c>
      <c r="Z40" s="4" t="e">
        <v>#DIV/0!</v>
      </c>
      <c r="AB40" s="1" t="e">
        <v>#DIV/0!</v>
      </c>
      <c r="AD40" s="1" t="e">
        <v>#DIV/0!</v>
      </c>
      <c r="AE40" s="7"/>
    </row>
    <row r="41" spans="1:38" s="23" customFormat="1" ht="15.75" x14ac:dyDescent="0.25">
      <c r="A41" s="20" t="s">
        <v>29</v>
      </c>
      <c r="B41" s="21">
        <v>188</v>
      </c>
      <c r="C41" s="22">
        <v>4</v>
      </c>
      <c r="D41" s="23" t="s">
        <v>37</v>
      </c>
      <c r="E41" s="23" t="s">
        <v>34</v>
      </c>
      <c r="F41" s="23" t="s">
        <v>35</v>
      </c>
      <c r="G41" s="23">
        <v>2012</v>
      </c>
      <c r="H41" s="22" t="s">
        <v>88</v>
      </c>
      <c r="I41" s="22"/>
      <c r="Q41" s="23" t="s">
        <v>95</v>
      </c>
      <c r="V41" s="29" t="e">
        <v>#DIV/0!</v>
      </c>
      <c r="Y41" s="29" t="e">
        <v>#DIV/0!</v>
      </c>
      <c r="Z41" s="22" t="e">
        <v>#DIV/0!</v>
      </c>
      <c r="AB41" s="23" t="e">
        <v>#DIV/0!</v>
      </c>
      <c r="AD41" s="23" t="e">
        <v>#DIV/0!</v>
      </c>
      <c r="AE4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BV_D2005</vt:lpstr>
      <vt:lpstr>Hoja1</vt:lpstr>
      <vt:lpstr>D2005</vt:lpstr>
      <vt:lpstr>Selección 2008</vt:lpstr>
      <vt:lpstr>Selección 2-2010</vt:lpstr>
    </vt:vector>
  </TitlesOfParts>
  <Company>FD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Dicenta</dc:creator>
  <cp:lastModifiedBy>Gonzalo Rivera Vilches</cp:lastModifiedBy>
  <cp:lastPrinted>2008-11-13T17:44:57Z</cp:lastPrinted>
  <dcterms:created xsi:type="dcterms:W3CDTF">2001-04-10T16:39:10Z</dcterms:created>
  <dcterms:modified xsi:type="dcterms:W3CDTF">2023-06-08T16:53:53Z</dcterms:modified>
</cp:coreProperties>
</file>