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st\OneDrive\Escritorio\Física\tecnicas experimentales\Memorias\Muelle\"/>
    </mc:Choice>
  </mc:AlternateContent>
  <xr:revisionPtr revIDLastSave="0" documentId="13_ncr:1_{437CEEB6-12B7-4002-BCAA-CF545BEB083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E55" i="1"/>
  <c r="E56" i="1"/>
  <c r="E57" i="1"/>
  <c r="D49" i="1"/>
  <c r="D50" i="1"/>
  <c r="D51" i="1"/>
  <c r="D52" i="1"/>
  <c r="D53" i="1"/>
  <c r="D54" i="1"/>
  <c r="D55" i="1"/>
  <c r="D56" i="1"/>
  <c r="D57" i="1"/>
  <c r="D48" i="1"/>
  <c r="B56" i="1"/>
  <c r="B55" i="1"/>
  <c r="B54" i="1"/>
  <c r="B53" i="1"/>
  <c r="B52" i="1"/>
  <c r="B51" i="1"/>
  <c r="B50" i="1"/>
  <c r="B49" i="1"/>
  <c r="B48" i="1"/>
  <c r="B57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<sst xmlns="http://schemas.openxmlformats.org/spreadsheetml/2006/main" count="34" uniqueCount="26">
  <si>
    <t>masas (g)</t>
  </si>
  <si>
    <t>peso (N)</t>
  </si>
  <si>
    <t>deformacion (m)</t>
  </si>
  <si>
    <t>deformacion(mm)</t>
  </si>
  <si>
    <t>Estatico</t>
  </si>
  <si>
    <t>Dinamico</t>
  </si>
  <si>
    <t>10T</t>
  </si>
  <si>
    <t>T</t>
  </si>
  <si>
    <t>T^2</t>
  </si>
  <si>
    <t>Incertidumbres T^2</t>
  </si>
  <si>
    <t>Densidades</t>
  </si>
  <si>
    <t>Masa 1</t>
  </si>
  <si>
    <t>Masa 2</t>
  </si>
  <si>
    <t>Masa 3</t>
  </si>
  <si>
    <t>Dx (m)</t>
  </si>
  <si>
    <t>Dx' (m)</t>
  </si>
  <si>
    <t>Inc dens</t>
  </si>
  <si>
    <t xml:space="preserve"> Dens (g/cm^3)</t>
  </si>
  <si>
    <t>Sólidos</t>
  </si>
  <si>
    <t>Líquido</t>
  </si>
  <si>
    <t>Gravedad</t>
  </si>
  <si>
    <t>Altura (m)</t>
  </si>
  <si>
    <t>Tiempo (s)</t>
  </si>
  <si>
    <t>2h (m)</t>
  </si>
  <si>
    <t>t^2 (s^2)</t>
  </si>
  <si>
    <t>Inc 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</si>
</sst>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"/>
    <numFmt numFmtId="178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4" fontId="0" fillId="0" borderId="0" xfId="0" applyNumberFormat="1"/>
    <xf numFmtId="2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topLeftCell="A39" workbookViewId="0">
      <selection activeCell="F48" sqref="F48"/>
    </sheetView>
  </sheetViews>
  <sheetFormatPr baseColWidth="10" defaultRowHeight="14.5" x14ac:dyDescent="0.35"/>
  <cols>
    <col min="4" max="4" width="18.08984375" bestFit="1" customWidth="1"/>
    <col min="5" max="5" width="12.26953125" bestFit="1" customWidth="1"/>
  </cols>
  <sheetData>
    <row r="1" spans="1:15" x14ac:dyDescent="0.35">
      <c r="A1" t="s">
        <v>4</v>
      </c>
      <c r="D1" s="1"/>
      <c r="E1" s="1"/>
      <c r="G1" s="1" t="s">
        <v>3</v>
      </c>
      <c r="H1" s="1"/>
      <c r="I1" s="1"/>
      <c r="J1" s="1"/>
    </row>
    <row r="2" spans="1:15" x14ac:dyDescent="0.35">
      <c r="A2" t="s">
        <v>0</v>
      </c>
      <c r="B2" t="s">
        <v>1</v>
      </c>
      <c r="C2" t="s">
        <v>2</v>
      </c>
      <c r="G2">
        <v>33</v>
      </c>
    </row>
    <row r="3" spans="1:15" x14ac:dyDescent="0.35">
      <c r="A3">
        <v>10.199999999999999</v>
      </c>
      <c r="B3" s="2">
        <v>9.9959999999999993E-2</v>
      </c>
      <c r="C3">
        <f t="shared" ref="C3:C12" si="0">G2/1000</f>
        <v>3.3000000000000002E-2</v>
      </c>
      <c r="F3" s="2"/>
      <c r="G3">
        <v>99</v>
      </c>
      <c r="H3" s="2"/>
      <c r="I3" s="2"/>
      <c r="J3" s="2"/>
      <c r="K3" s="2"/>
      <c r="L3" s="2"/>
      <c r="M3" s="2"/>
      <c r="N3" s="2"/>
      <c r="O3" s="2"/>
    </row>
    <row r="4" spans="1:15" x14ac:dyDescent="0.35">
      <c r="A4">
        <v>30.25</v>
      </c>
      <c r="B4" s="2">
        <v>0.29644999999999999</v>
      </c>
      <c r="C4">
        <f t="shared" si="0"/>
        <v>9.9000000000000005E-2</v>
      </c>
      <c r="G4">
        <v>163</v>
      </c>
    </row>
    <row r="5" spans="1:15" x14ac:dyDescent="0.35">
      <c r="A5">
        <v>50.27</v>
      </c>
      <c r="B5" s="2">
        <v>0.49264599999999997</v>
      </c>
      <c r="C5">
        <f t="shared" si="0"/>
        <v>0.16300000000000001</v>
      </c>
      <c r="G5">
        <v>227</v>
      </c>
    </row>
    <row r="6" spans="1:15" x14ac:dyDescent="0.35">
      <c r="A6">
        <v>70.239999999999995</v>
      </c>
      <c r="B6" s="2">
        <v>0.68835199999999996</v>
      </c>
      <c r="C6">
        <f t="shared" si="0"/>
        <v>0.22700000000000001</v>
      </c>
      <c r="G6">
        <v>260</v>
      </c>
    </row>
    <row r="7" spans="1:15" x14ac:dyDescent="0.35">
      <c r="A7">
        <v>80.2</v>
      </c>
      <c r="B7" s="2">
        <v>0.78595999999999999</v>
      </c>
      <c r="C7">
        <f t="shared" si="0"/>
        <v>0.26</v>
      </c>
      <c r="G7">
        <v>291</v>
      </c>
    </row>
    <row r="8" spans="1:15" x14ac:dyDescent="0.35">
      <c r="A8">
        <v>90.22</v>
      </c>
      <c r="B8" s="2">
        <v>0.88415600000000005</v>
      </c>
      <c r="C8">
        <f t="shared" si="0"/>
        <v>0.29099999999999998</v>
      </c>
      <c r="G8">
        <v>322</v>
      </c>
    </row>
    <row r="9" spans="1:15" x14ac:dyDescent="0.35">
      <c r="A9">
        <v>100.01</v>
      </c>
      <c r="B9" s="2">
        <v>0.98009800000000002</v>
      </c>
      <c r="C9">
        <f t="shared" si="0"/>
        <v>0.32200000000000001</v>
      </c>
      <c r="G9">
        <v>340</v>
      </c>
    </row>
    <row r="10" spans="1:15" x14ac:dyDescent="0.35">
      <c r="A10">
        <v>105.04</v>
      </c>
      <c r="B10" s="2">
        <v>1.0293920000000001</v>
      </c>
      <c r="C10">
        <f t="shared" si="0"/>
        <v>0.34</v>
      </c>
      <c r="G10">
        <v>355</v>
      </c>
    </row>
    <row r="11" spans="1:15" x14ac:dyDescent="0.35">
      <c r="A11">
        <v>110.07</v>
      </c>
      <c r="B11" s="2">
        <v>1.078686</v>
      </c>
      <c r="C11">
        <f t="shared" si="0"/>
        <v>0.35499999999999998</v>
      </c>
      <c r="G11">
        <v>372</v>
      </c>
    </row>
    <row r="12" spans="1:15" x14ac:dyDescent="0.35">
      <c r="A12">
        <v>115.15</v>
      </c>
      <c r="B12" s="2">
        <v>1.1284700000000001</v>
      </c>
      <c r="C12">
        <f t="shared" si="0"/>
        <v>0.372</v>
      </c>
    </row>
    <row r="16" spans="1:15" x14ac:dyDescent="0.35">
      <c r="A16" t="s">
        <v>5</v>
      </c>
    </row>
    <row r="17" spans="1:19" x14ac:dyDescent="0.35">
      <c r="N17" s="1"/>
      <c r="O17" s="1"/>
      <c r="P17" s="1"/>
      <c r="Q17" s="1"/>
      <c r="R17" s="1"/>
      <c r="S17" s="1"/>
    </row>
    <row r="18" spans="1:19" x14ac:dyDescent="0.35">
      <c r="A18" t="s">
        <v>0</v>
      </c>
      <c r="B18" t="s">
        <v>6</v>
      </c>
      <c r="C18" t="s">
        <v>7</v>
      </c>
      <c r="D18" t="s">
        <v>8</v>
      </c>
      <c r="E18" t="s">
        <v>9</v>
      </c>
    </row>
    <row r="19" spans="1:19" x14ac:dyDescent="0.35">
      <c r="A19">
        <v>10.199999999999999</v>
      </c>
      <c r="B19" s="3">
        <v>4.24</v>
      </c>
      <c r="C19" s="3">
        <v>0.42399999999999999</v>
      </c>
      <c r="D19" s="3">
        <v>0.17977599999999999</v>
      </c>
      <c r="E19">
        <v>2.1000000000000001E-2</v>
      </c>
    </row>
    <row r="20" spans="1:19" x14ac:dyDescent="0.35">
      <c r="A20">
        <v>30.25</v>
      </c>
      <c r="B20" s="3">
        <v>7.07</v>
      </c>
      <c r="C20" s="3">
        <v>0.70699999999999996</v>
      </c>
      <c r="D20" s="3">
        <v>0.49984899999999999</v>
      </c>
      <c r="E20">
        <v>3.5000000000000003E-2</v>
      </c>
    </row>
    <row r="21" spans="1:19" x14ac:dyDescent="0.35">
      <c r="A21">
        <v>50.27</v>
      </c>
      <c r="B21" s="3">
        <v>8.4700000000000006</v>
      </c>
      <c r="C21" s="3">
        <v>0.84699999999999998</v>
      </c>
      <c r="D21" s="3">
        <v>0.71740899999999996</v>
      </c>
      <c r="E21">
        <v>4.2000000000000003E-2</v>
      </c>
    </row>
    <row r="22" spans="1:19" x14ac:dyDescent="0.35">
      <c r="A22">
        <v>70.239999999999995</v>
      </c>
      <c r="B22" s="3">
        <v>9.9700000000000006</v>
      </c>
      <c r="C22" s="3">
        <v>0.997</v>
      </c>
      <c r="D22" s="3">
        <v>0.99400900000000003</v>
      </c>
      <c r="E22">
        <v>0.05</v>
      </c>
    </row>
    <row r="23" spans="1:19" x14ac:dyDescent="0.35">
      <c r="A23">
        <v>80.2</v>
      </c>
      <c r="B23" s="3">
        <v>10.56</v>
      </c>
      <c r="C23" s="4">
        <v>1.056</v>
      </c>
      <c r="D23" s="3">
        <v>1.1151359999999999</v>
      </c>
      <c r="E23">
        <v>5.2999999999999999E-2</v>
      </c>
    </row>
    <row r="24" spans="1:19" x14ac:dyDescent="0.35">
      <c r="A24">
        <v>90.22</v>
      </c>
      <c r="B24" s="3">
        <v>11.22</v>
      </c>
      <c r="C24" s="4">
        <v>1.1220000000000001</v>
      </c>
      <c r="D24" s="3">
        <v>1.2588839999999999</v>
      </c>
      <c r="E24">
        <v>5.6000000000000001E-2</v>
      </c>
    </row>
    <row r="25" spans="1:19" x14ac:dyDescent="0.35">
      <c r="A25">
        <v>100.01</v>
      </c>
      <c r="B25" s="3">
        <v>11.72</v>
      </c>
      <c r="C25" s="4">
        <v>1.1719999999999999</v>
      </c>
      <c r="D25" s="3">
        <v>1.3735839999999999</v>
      </c>
      <c r="E25">
        <v>5.8999999999999997E-2</v>
      </c>
    </row>
    <row r="26" spans="1:19" x14ac:dyDescent="0.35">
      <c r="A26">
        <v>105.04</v>
      </c>
      <c r="B26" s="3">
        <v>12.07</v>
      </c>
      <c r="C26" s="4">
        <v>1.2070000000000001</v>
      </c>
      <c r="D26" s="3">
        <v>1.4568490000000001</v>
      </c>
      <c r="E26">
        <v>0.06</v>
      </c>
    </row>
    <row r="27" spans="1:19" x14ac:dyDescent="0.35">
      <c r="A27">
        <v>110.07</v>
      </c>
      <c r="B27" s="3">
        <v>12.19</v>
      </c>
      <c r="C27" s="4">
        <v>1.2190000000000001</v>
      </c>
      <c r="D27" s="3">
        <v>1.4859610000000001</v>
      </c>
      <c r="E27">
        <v>6.0999999999999999E-2</v>
      </c>
    </row>
    <row r="28" spans="1:19" x14ac:dyDescent="0.35">
      <c r="A28">
        <v>115.15</v>
      </c>
      <c r="B28" s="3">
        <v>12.62</v>
      </c>
      <c r="C28" s="4">
        <v>1.262</v>
      </c>
      <c r="D28" s="3">
        <v>1.5926439999999999</v>
      </c>
      <c r="E28">
        <v>6.3E-2</v>
      </c>
    </row>
    <row r="32" spans="1:19" x14ac:dyDescent="0.35">
      <c r="A32" t="s">
        <v>10</v>
      </c>
    </row>
    <row r="33" spans="1:5" x14ac:dyDescent="0.35">
      <c r="A33" t="s">
        <v>18</v>
      </c>
      <c r="B33" t="s">
        <v>14</v>
      </c>
      <c r="C33" t="s">
        <v>15</v>
      </c>
      <c r="D33" t="s">
        <v>17</v>
      </c>
      <c r="E33" t="s">
        <v>16</v>
      </c>
    </row>
    <row r="34" spans="1:5" x14ac:dyDescent="0.35">
      <c r="A34" t="s">
        <v>11</v>
      </c>
      <c r="B34">
        <v>0.16</v>
      </c>
      <c r="C34">
        <v>0.10199999999999999</v>
      </c>
      <c r="D34" s="5">
        <v>8.3962264150943398</v>
      </c>
      <c r="E34">
        <v>0.59</v>
      </c>
    </row>
    <row r="35" spans="1:5" x14ac:dyDescent="0.35">
      <c r="A35" t="s">
        <v>12</v>
      </c>
      <c r="B35">
        <v>0.44500000000000001</v>
      </c>
      <c r="C35">
        <v>0.39200000000000002</v>
      </c>
      <c r="D35" s="5">
        <v>2.7586206896551699</v>
      </c>
      <c r="E35">
        <v>0.16</v>
      </c>
    </row>
    <row r="36" spans="1:5" x14ac:dyDescent="0.35">
      <c r="A36" t="s">
        <v>13</v>
      </c>
      <c r="B36">
        <v>0.47599999999999998</v>
      </c>
      <c r="C36">
        <v>0.42499999999999999</v>
      </c>
      <c r="D36" s="6">
        <v>9.3333333333333304</v>
      </c>
      <c r="E36">
        <v>0.69</v>
      </c>
    </row>
    <row r="39" spans="1:5" x14ac:dyDescent="0.35">
      <c r="A39" t="s">
        <v>19</v>
      </c>
      <c r="B39" t="s">
        <v>14</v>
      </c>
      <c r="C39" t="s">
        <v>15</v>
      </c>
      <c r="D39" t="s">
        <v>17</v>
      </c>
      <c r="E39" t="s">
        <v>16</v>
      </c>
    </row>
    <row r="40" spans="1:5" x14ac:dyDescent="0.35">
      <c r="A40" t="s">
        <v>11</v>
      </c>
      <c r="B40">
        <v>0.16</v>
      </c>
      <c r="C40">
        <v>0.13</v>
      </c>
    </row>
    <row r="41" spans="1:5" x14ac:dyDescent="0.35">
      <c r="A41" t="s">
        <v>12</v>
      </c>
      <c r="B41">
        <v>0.44500000000000001</v>
      </c>
      <c r="C41">
        <v>0.39800000000000002</v>
      </c>
    </row>
    <row r="42" spans="1:5" x14ac:dyDescent="0.35">
      <c r="A42" t="s">
        <v>13</v>
      </c>
      <c r="B42">
        <v>0.47599999999999998</v>
      </c>
      <c r="C42">
        <v>0.44</v>
      </c>
    </row>
    <row r="45" spans="1:5" x14ac:dyDescent="0.35">
      <c r="A45" t="s">
        <v>20</v>
      </c>
    </row>
    <row r="47" spans="1:5" x14ac:dyDescent="0.35">
      <c r="A47" t="s">
        <v>21</v>
      </c>
      <c r="B47" t="s">
        <v>23</v>
      </c>
      <c r="C47" t="s">
        <v>22</v>
      </c>
      <c r="D47" t="s">
        <v>24</v>
      </c>
      <c r="E47" t="s">
        <v>25</v>
      </c>
    </row>
    <row r="48" spans="1:5" x14ac:dyDescent="0.35">
      <c r="A48">
        <v>0.38</v>
      </c>
      <c r="B48">
        <f>A48*2</f>
        <v>0.76</v>
      </c>
      <c r="C48">
        <v>0.27488000000000001</v>
      </c>
      <c r="D48">
        <f>C48^2</f>
        <v>7.5559014400000013E-2</v>
      </c>
      <c r="E48" s="7">
        <f>0.00002 *C48</f>
        <v>5.4976000000000005E-6</v>
      </c>
    </row>
    <row r="49" spans="1:5" x14ac:dyDescent="0.35">
      <c r="A49">
        <v>0.4</v>
      </c>
      <c r="B49">
        <f>A49*2</f>
        <v>0.8</v>
      </c>
      <c r="C49">
        <v>0.28260999999999997</v>
      </c>
      <c r="D49">
        <f t="shared" ref="D49:D57" si="1">C49^2</f>
        <v>7.986841209999998E-2</v>
      </c>
      <c r="E49" s="7">
        <f t="shared" ref="E49:E57" si="2">0.00002 *C49</f>
        <v>5.6521999999999999E-6</v>
      </c>
    </row>
    <row r="50" spans="1:5" x14ac:dyDescent="0.35">
      <c r="A50">
        <v>0.42</v>
      </c>
      <c r="B50">
        <f>A50*2</f>
        <v>0.84</v>
      </c>
      <c r="C50">
        <v>0.29176000000000002</v>
      </c>
      <c r="D50">
        <f t="shared" si="1"/>
        <v>8.5123897600000012E-2</v>
      </c>
      <c r="E50" s="7">
        <f t="shared" si="2"/>
        <v>5.8352000000000005E-6</v>
      </c>
    </row>
    <row r="51" spans="1:5" x14ac:dyDescent="0.35">
      <c r="A51">
        <v>0.46</v>
      </c>
      <c r="B51">
        <f>A51*2</f>
        <v>0.92</v>
      </c>
      <c r="C51">
        <v>0.29593000000000003</v>
      </c>
      <c r="D51">
        <f t="shared" si="1"/>
        <v>8.7574564900000013E-2</v>
      </c>
      <c r="E51" s="7">
        <f t="shared" si="2"/>
        <v>5.9186000000000012E-6</v>
      </c>
    </row>
    <row r="52" spans="1:5" x14ac:dyDescent="0.35">
      <c r="A52">
        <v>0.48</v>
      </c>
      <c r="B52">
        <f>A52*2</f>
        <v>0.96</v>
      </c>
      <c r="C52">
        <v>0.30415999999999999</v>
      </c>
      <c r="D52">
        <f t="shared" si="1"/>
        <v>9.2513305599999998E-2</v>
      </c>
      <c r="E52" s="7">
        <f t="shared" si="2"/>
        <v>6.0832000000000005E-6</v>
      </c>
    </row>
    <row r="53" spans="1:5" x14ac:dyDescent="0.35">
      <c r="A53">
        <v>0.5</v>
      </c>
      <c r="B53">
        <f>A53*2</f>
        <v>1</v>
      </c>
      <c r="C53">
        <v>0.31176999999999999</v>
      </c>
      <c r="D53">
        <f t="shared" si="1"/>
        <v>9.7200532899999997E-2</v>
      </c>
      <c r="E53" s="7">
        <f t="shared" si="2"/>
        <v>6.2354000000000005E-6</v>
      </c>
    </row>
    <row r="54" spans="1:5" x14ac:dyDescent="0.35">
      <c r="A54">
        <v>0.52</v>
      </c>
      <c r="B54">
        <f>A54*2</f>
        <v>1.04</v>
      </c>
      <c r="C54">
        <v>0.31879999999999997</v>
      </c>
      <c r="D54">
        <f t="shared" si="1"/>
        <v>0.10163343999999998</v>
      </c>
      <c r="E54" s="7">
        <f t="shared" si="2"/>
        <v>6.3759999999999996E-6</v>
      </c>
    </row>
    <row r="55" spans="1:5" x14ac:dyDescent="0.35">
      <c r="A55">
        <v>0.54</v>
      </c>
      <c r="B55">
        <f>A55*2</f>
        <v>1.08</v>
      </c>
      <c r="C55">
        <v>0.32951999999999998</v>
      </c>
      <c r="D55">
        <f t="shared" si="1"/>
        <v>0.10858343039999999</v>
      </c>
      <c r="E55" s="7">
        <f t="shared" si="2"/>
        <v>6.5904000000000005E-6</v>
      </c>
    </row>
    <row r="56" spans="1:5" x14ac:dyDescent="0.35">
      <c r="A56">
        <v>0.56000000000000005</v>
      </c>
      <c r="B56">
        <f>A56*2</f>
        <v>1.1200000000000001</v>
      </c>
      <c r="C56">
        <v>0.33338000000000001</v>
      </c>
      <c r="D56">
        <f t="shared" si="1"/>
        <v>0.1111422244</v>
      </c>
      <c r="E56" s="7">
        <f t="shared" si="2"/>
        <v>6.6676000000000003E-6</v>
      </c>
    </row>
    <row r="57" spans="1:5" x14ac:dyDescent="0.35">
      <c r="A57">
        <v>0.57999999999999996</v>
      </c>
      <c r="B57">
        <f>A57*2</f>
        <v>1.1599999999999999</v>
      </c>
      <c r="C57">
        <v>0.34094000000000002</v>
      </c>
      <c r="D57">
        <f t="shared" si="1"/>
        <v>0.11624008360000002</v>
      </c>
      <c r="E57" s="7">
        <f t="shared" si="2"/>
        <v>6.8188000000000007E-6</v>
      </c>
    </row>
  </sheetData>
  <sortState xmlns:xlrd2="http://schemas.microsoft.com/office/spreadsheetml/2017/richdata2" ref="A48:C57">
    <sortCondition ref="A48:A57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a K e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F 2 i n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o p 5 W K I p H u A 4 A A A A R A A A A E w A c A E Z v c m 1 1 b G F z L 1 N l Y 3 R p b 2 4 x L m 0 g o h g A K K A U A A A A A A A A A A A A A A A A A A A A A A A A A A A A K 0 5 N L s n M z 1 M I h t C G 1 g B Q S w E C L Q A U A A I A C A B d o p 5 W a C / 4 P a U A A A D 2 A A A A E g A A A A A A A A A A A A A A A A A A A A A A Q 2 9 u Z m l n L 1 B h Y 2 t h Z 2 U u e G 1 s U E s B A i 0 A F A A C A A g A X a K e V g / K 6 a u k A A A A 6 Q A A A B M A A A A A A A A A A A A A A A A A 8 Q A A A F t D b 2 5 0 Z W 5 0 X 1 R 5 c G V z X S 5 4 b W x Q S w E C L Q A U A A I A C A B d o p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y p q f p d d H E 2 T S r r G v Q B 5 0 Q A A A A A C A A A A A A A Q Z g A A A A E A A C A A A A B 1 J b v s 3 0 W D l u Z 7 h m m / t s f p I 8 T 4 + m h F R g Q p T g 6 w / Z F 7 u g A A A A A O g A A A A A I A A C A A A A A T 1 1 i A 3 V B k 8 / A P A J b + a t T 9 Y i T 6 4 M C R s r 6 M g M J 8 S P h w F F A A A A A g t f t x Z V E 4 2 k s y M c w p F Q n 9 d + 3 L 4 / r l r O H i K F y h R L E t H r t v L 2 S J s I D k b m x Z i W E p 1 S Y w l h s a m l K 1 C q N A 1 u C G u + n M Q Q I G P D h L 4 l i g h T s m w M n m 0 0 A A A A B K J 1 q m W L k + q 2 r p d P M 4 1 B M r k x + Q B 2 P r h l 3 U / Q p b s m I y 4 c l 0 W E D R o H w U V S o F k i i o N + D P f q K 9 R B p l S y S b K C m 7 C P O P < / D a t a M a s h u p > 
</file>

<file path=customXml/itemProps1.xml><?xml version="1.0" encoding="utf-8"?>
<ds:datastoreItem xmlns:ds="http://schemas.openxmlformats.org/officeDocument/2006/customXml" ds:itemID="{415A8762-BEEE-487E-A640-9C32BB69F0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Gonzalo Bastos González</cp:lastModifiedBy>
  <dcterms:created xsi:type="dcterms:W3CDTF">2023-04-30T17:57:03Z</dcterms:created>
  <dcterms:modified xsi:type="dcterms:W3CDTF">2023-05-01T16:25:43Z</dcterms:modified>
</cp:coreProperties>
</file>