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bast\OneDrive\Escritorio\Física\2º\Técnicas experimentales II\Lab electro\bobinas\"/>
    </mc:Choice>
  </mc:AlternateContent>
  <xr:revisionPtr revIDLastSave="0" documentId="8_{B6AD2AD9-AEAA-4CAA-BBD7-CBBE5C0CC15E}" xr6:coauthVersionLast="47" xr6:coauthVersionMax="47" xr10:uidLastSave="{00000000-0000-0000-0000-000000000000}"/>
  <bookViews>
    <workbookView xWindow="-110" yWindow="-110" windowWidth="19420" windowHeight="11020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21" i="1" l="1"/>
  <c r="W22" i="1"/>
  <c r="W20" i="1"/>
  <c r="U21" i="1"/>
  <c r="U22" i="1"/>
  <c r="U20" i="1"/>
  <c r="V12" i="1"/>
  <c r="V13" i="1"/>
  <c r="V11" i="1"/>
  <c r="P12" i="1"/>
  <c r="P13" i="1"/>
  <c r="P14" i="1"/>
  <c r="P15" i="1"/>
  <c r="P16" i="1"/>
  <c r="P11" i="1"/>
  <c r="P25" i="1"/>
  <c r="P26" i="1"/>
  <c r="P27" i="1"/>
  <c r="P28" i="1"/>
  <c r="P24" i="1"/>
  <c r="K14" i="1"/>
  <c r="K15" i="1"/>
  <c r="K16" i="1"/>
  <c r="K17" i="1"/>
  <c r="K18" i="1"/>
  <c r="K19" i="1"/>
  <c r="K13" i="1"/>
  <c r="J14" i="1"/>
  <c r="J15" i="1"/>
  <c r="J16" i="1"/>
  <c r="J17" i="1"/>
  <c r="J18" i="1"/>
  <c r="J19" i="1"/>
  <c r="J13" i="1"/>
</calcChain>
</file>

<file path=xl/sharedStrings.xml><?xml version="1.0" encoding="utf-8"?>
<sst xmlns="http://schemas.openxmlformats.org/spreadsheetml/2006/main" count="41" uniqueCount="29">
  <si>
    <t>Medimos B en las bobinas cuando variamos la I que pasa por ellas</t>
  </si>
  <si>
    <t>I(A)</t>
  </si>
  <si>
    <t>B(mT)</t>
  </si>
  <si>
    <t>s(I)=0.02A</t>
  </si>
  <si>
    <t>s(B)=0.02mT</t>
  </si>
  <si>
    <t>Dependencia del ángulo</t>
  </si>
  <si>
    <t>Tomamos la espira de n=3 y r=6cm</t>
  </si>
  <si>
    <t>s(r)=0.0005m</t>
  </si>
  <si>
    <t>Fijamos I = 3A en las bobinas</t>
  </si>
  <si>
    <t>Fjamos I=5A en las espiras</t>
  </si>
  <si>
    <t>alpha(º)</t>
  </si>
  <si>
    <t>F(mN)</t>
  </si>
  <si>
    <t>s(I)=0.2</t>
  </si>
  <si>
    <t>s(I)=0.05</t>
  </si>
  <si>
    <t>Dependencia de la intensidad de las espiras</t>
  </si>
  <si>
    <t>s(F)=0.2mN</t>
  </si>
  <si>
    <t>sin(alpha)</t>
  </si>
  <si>
    <t>Tomamos r=10 cm del brazo de torque</t>
  </si>
  <si>
    <t>N(mN*m)</t>
  </si>
  <si>
    <t>r del torque es 10 cm</t>
  </si>
  <si>
    <t>Tomamos 90º y 3A en las bobinas y las mismas espiras de n=3 y r=6cm</t>
  </si>
  <si>
    <t>Dependencia de la intensidad de las bobinas</t>
  </si>
  <si>
    <t>Dependencia del número de espiras</t>
  </si>
  <si>
    <t>Tomamos 90º, 5 y 3 A y variamos el número de espiras de la bobina de r=6cm</t>
  </si>
  <si>
    <t>n</t>
  </si>
  <si>
    <t>Dependencia de la superficie de la espira</t>
  </si>
  <si>
    <t>r(m)</t>
  </si>
  <si>
    <t>S(m^2)</t>
  </si>
  <si>
    <t>Tomamos 90º, 5 y 3 A y variamos la superficie de la espira, con n=1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</si>
</sst>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N(sin(alpha))</a:t>
            </a:r>
          </a:p>
        </c:rich>
      </c:tx>
      <c:layout>
        <c:manualLayout>
          <c:xMode val="edge"/>
          <c:yMode val="edge"/>
          <c:x val="0.35897222222222225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Hoja1!$J$13:$J$19</c:f>
              <c:numCache>
                <c:formatCode>General</c:formatCode>
                <c:ptCount val="7"/>
                <c:pt idx="0">
                  <c:v>1</c:v>
                </c:pt>
                <c:pt idx="1">
                  <c:v>0.96592582628906831</c:v>
                </c:pt>
                <c:pt idx="2">
                  <c:v>0.8660254037844386</c:v>
                </c:pt>
                <c:pt idx="3">
                  <c:v>0.70710678118654746</c:v>
                </c:pt>
                <c:pt idx="4">
                  <c:v>0.49999999999999994</c:v>
                </c:pt>
                <c:pt idx="5">
                  <c:v>0.25881904510252074</c:v>
                </c:pt>
                <c:pt idx="6">
                  <c:v>0</c:v>
                </c:pt>
              </c:numCache>
            </c:numRef>
          </c:xVal>
          <c:yVal>
            <c:numRef>
              <c:f>Hoja1!$K$13:$K$19</c:f>
              <c:numCache>
                <c:formatCode>General</c:formatCode>
                <c:ptCount val="7"/>
                <c:pt idx="0">
                  <c:v>0.37000000000000005</c:v>
                </c:pt>
                <c:pt idx="1">
                  <c:v>0.34</c:v>
                </c:pt>
                <c:pt idx="2">
                  <c:v>0.28999999999999998</c:v>
                </c:pt>
                <c:pt idx="3">
                  <c:v>0.24</c:v>
                </c:pt>
                <c:pt idx="4">
                  <c:v>0.15000000000000002</c:v>
                </c:pt>
                <c:pt idx="5">
                  <c:v>0.06</c:v>
                </c:pt>
                <c:pt idx="6">
                  <c:v>-4.0000000000000008E-2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274-4074-913D-16A376137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689263"/>
        <c:axId val="127585759"/>
      </c:scatterChart>
      <c:valAx>
        <c:axId val="125689263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sin(alpha)</a:t>
                </a:r>
              </a:p>
            </c:rich>
          </c:tx>
          <c:layout>
            <c:manualLayout>
              <c:xMode val="edge"/>
              <c:yMode val="edge"/>
              <c:x val="0.51915157480314955"/>
              <c:y val="0.915717410323709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crossAx val="127585759"/>
        <c:crosses val="autoZero"/>
        <c:crossBetween val="midCat"/>
      </c:valAx>
      <c:valAx>
        <c:axId val="127585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N(mN*m)</a:t>
                </a:r>
              </a:p>
              <a:p>
                <a:pPr>
                  <a:defRPr/>
                </a:pP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5689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N(I)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2226574803149606"/>
                  <c:y val="-5.0462962962962961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Hoja1!$N$24:$N$28</c:f>
              <c:numCache>
                <c:formatCode>General</c:formatCode>
                <c:ptCount val="5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</c:numCache>
            </c:numRef>
          </c:xVal>
          <c:yVal>
            <c:numRef>
              <c:f>Hoja1!$P$24:$P$28</c:f>
              <c:numCache>
                <c:formatCode>General</c:formatCode>
                <c:ptCount val="5"/>
                <c:pt idx="0">
                  <c:v>0.37000000000000005</c:v>
                </c:pt>
                <c:pt idx="1">
                  <c:v>0.28999999999999998</c:v>
                </c:pt>
                <c:pt idx="2">
                  <c:v>0.21000000000000002</c:v>
                </c:pt>
                <c:pt idx="3">
                  <c:v>0.13</c:v>
                </c:pt>
                <c:pt idx="4">
                  <c:v>6.9999999999999993E-2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E19-4F6B-A0FA-D7F5BD8162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671983"/>
        <c:axId val="292563695"/>
      </c:scatterChart>
      <c:valAx>
        <c:axId val="125671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I</a:t>
                </a:r>
                <a:r>
                  <a:rPr lang="es-ES" baseline="0"/>
                  <a:t> de la espira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92563695"/>
        <c:crosses val="autoZero"/>
        <c:crossBetween val="midCat"/>
      </c:valAx>
      <c:valAx>
        <c:axId val="292563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5671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178005</xdr:colOff>
      <xdr:row>28</xdr:row>
      <xdr:rowOff>32017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DCE2D6DE-144A-0290-017E-FBAEEF6D59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3988005" cy="5188217"/>
        </a:xfrm>
        <a:prstGeom prst="rect">
          <a:avLst/>
        </a:prstGeom>
      </xdr:spPr>
    </xdr:pic>
    <xdr:clientData/>
  </xdr:twoCellAnchor>
  <xdr:twoCellAnchor>
    <xdr:from>
      <xdr:col>5</xdr:col>
      <xdr:colOff>168275</xdr:colOff>
      <xdr:row>19</xdr:row>
      <xdr:rowOff>34925</xdr:rowOff>
    </xdr:from>
    <xdr:to>
      <xdr:col>11</xdr:col>
      <xdr:colOff>168275</xdr:colOff>
      <xdr:row>34</xdr:row>
      <xdr:rowOff>15875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389AFCF9-3DD7-9AD6-E769-357C3F7FE9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625475</xdr:colOff>
      <xdr:row>29</xdr:row>
      <xdr:rowOff>47625</xdr:rowOff>
    </xdr:from>
    <xdr:to>
      <xdr:col>18</xdr:col>
      <xdr:colOff>625475</xdr:colOff>
      <xdr:row>44</xdr:row>
      <xdr:rowOff>28575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4EF08A09-7A24-0523-FF1F-89ADA14344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2:W28"/>
  <sheetViews>
    <sheetView tabSelected="1" topLeftCell="K12" workbookViewId="0">
      <selection activeCell="V22" sqref="V22"/>
    </sheetView>
  </sheetViews>
  <sheetFormatPr baseColWidth="10" defaultRowHeight="14.5" x14ac:dyDescent="0.35"/>
  <sheetData>
    <row r="2" spans="7:22" x14ac:dyDescent="0.35">
      <c r="G2" t="s">
        <v>0</v>
      </c>
    </row>
    <row r="3" spans="7:22" x14ac:dyDescent="0.35">
      <c r="G3" t="s">
        <v>1</v>
      </c>
      <c r="H3" t="s">
        <v>2</v>
      </c>
      <c r="I3" t="s">
        <v>3</v>
      </c>
      <c r="J3" t="s">
        <v>4</v>
      </c>
    </row>
    <row r="4" spans="7:22" x14ac:dyDescent="0.35">
      <c r="G4">
        <v>1</v>
      </c>
      <c r="H4">
        <v>0.68</v>
      </c>
    </row>
    <row r="5" spans="7:22" x14ac:dyDescent="0.35">
      <c r="G5">
        <v>2</v>
      </c>
      <c r="H5">
        <v>1.34</v>
      </c>
    </row>
    <row r="6" spans="7:22" x14ac:dyDescent="0.35">
      <c r="G6">
        <v>3</v>
      </c>
      <c r="H6">
        <v>2.04</v>
      </c>
    </row>
    <row r="8" spans="7:22" x14ac:dyDescent="0.35">
      <c r="G8" t="s">
        <v>5</v>
      </c>
      <c r="N8" t="s">
        <v>21</v>
      </c>
      <c r="T8" t="s">
        <v>22</v>
      </c>
    </row>
    <row r="9" spans="7:22" x14ac:dyDescent="0.35">
      <c r="G9" t="s">
        <v>6</v>
      </c>
      <c r="J9" t="s">
        <v>7</v>
      </c>
      <c r="N9" t="s">
        <v>20</v>
      </c>
      <c r="T9" t="s">
        <v>23</v>
      </c>
    </row>
    <row r="10" spans="7:22" x14ac:dyDescent="0.35">
      <c r="G10" t="s">
        <v>8</v>
      </c>
      <c r="J10" t="s">
        <v>13</v>
      </c>
      <c r="N10" t="s">
        <v>1</v>
      </c>
      <c r="O10" t="s">
        <v>11</v>
      </c>
      <c r="P10" t="s">
        <v>18</v>
      </c>
      <c r="Q10" t="s">
        <v>19</v>
      </c>
      <c r="T10" t="s">
        <v>24</v>
      </c>
      <c r="U10" t="s">
        <v>11</v>
      </c>
      <c r="V10" t="s">
        <v>18</v>
      </c>
    </row>
    <row r="11" spans="7:22" x14ac:dyDescent="0.35">
      <c r="G11" t="s">
        <v>9</v>
      </c>
      <c r="J11" t="s">
        <v>12</v>
      </c>
      <c r="K11" t="s">
        <v>17</v>
      </c>
      <c r="N11">
        <v>3</v>
      </c>
      <c r="O11">
        <v>3.7</v>
      </c>
      <c r="P11">
        <f>O11*0.1</f>
        <v>0.37000000000000005</v>
      </c>
      <c r="T11">
        <v>3</v>
      </c>
      <c r="U11">
        <v>3.7</v>
      </c>
      <c r="V11">
        <f>U11*0.1</f>
        <v>0.37000000000000005</v>
      </c>
    </row>
    <row r="12" spans="7:22" x14ac:dyDescent="0.35">
      <c r="G12" t="s">
        <v>10</v>
      </c>
      <c r="H12" t="s">
        <v>11</v>
      </c>
      <c r="I12" t="s">
        <v>15</v>
      </c>
      <c r="J12" t="s">
        <v>16</v>
      </c>
      <c r="K12" t="s">
        <v>18</v>
      </c>
      <c r="N12">
        <v>2.5</v>
      </c>
      <c r="O12">
        <v>3</v>
      </c>
      <c r="P12">
        <f t="shared" ref="P12:P16" si="0">O12*0.1</f>
        <v>0.30000000000000004</v>
      </c>
      <c r="T12">
        <v>2</v>
      </c>
      <c r="U12">
        <v>2.5</v>
      </c>
      <c r="V12">
        <f t="shared" ref="V12:V13" si="1">U12*0.1</f>
        <v>0.25</v>
      </c>
    </row>
    <row r="13" spans="7:22" x14ac:dyDescent="0.35">
      <c r="G13">
        <v>90</v>
      </c>
      <c r="H13">
        <v>3.7</v>
      </c>
      <c r="J13">
        <f>SIN(G13*PI()/180)</f>
        <v>1</v>
      </c>
      <c r="K13">
        <f>H13*0.1</f>
        <v>0.37000000000000005</v>
      </c>
      <c r="N13">
        <v>2</v>
      </c>
      <c r="O13">
        <v>2.4</v>
      </c>
      <c r="P13">
        <f t="shared" si="0"/>
        <v>0.24</v>
      </c>
      <c r="T13">
        <v>1</v>
      </c>
      <c r="U13">
        <v>1.4</v>
      </c>
      <c r="V13">
        <f t="shared" si="1"/>
        <v>0.13999999999999999</v>
      </c>
    </row>
    <row r="14" spans="7:22" x14ac:dyDescent="0.35">
      <c r="G14">
        <v>75</v>
      </c>
      <c r="H14">
        <v>3.4</v>
      </c>
      <c r="J14">
        <f t="shared" ref="J14:J19" si="2">SIN(G14*PI()/180)</f>
        <v>0.96592582628906831</v>
      </c>
      <c r="K14">
        <f t="shared" ref="K14:K19" si="3">H14*0.1</f>
        <v>0.34</v>
      </c>
      <c r="N14">
        <v>1.5</v>
      </c>
      <c r="O14">
        <v>1.8</v>
      </c>
      <c r="P14">
        <f t="shared" si="0"/>
        <v>0.18000000000000002</v>
      </c>
    </row>
    <row r="15" spans="7:22" x14ac:dyDescent="0.35">
      <c r="G15">
        <v>60</v>
      </c>
      <c r="H15">
        <v>2.9</v>
      </c>
      <c r="J15">
        <f t="shared" si="2"/>
        <v>0.8660254037844386</v>
      </c>
      <c r="K15">
        <f t="shared" si="3"/>
        <v>0.28999999999999998</v>
      </c>
      <c r="N15">
        <v>1</v>
      </c>
      <c r="O15">
        <v>1.2</v>
      </c>
      <c r="P15">
        <f t="shared" si="0"/>
        <v>0.12</v>
      </c>
    </row>
    <row r="16" spans="7:22" x14ac:dyDescent="0.35">
      <c r="G16">
        <v>45</v>
      </c>
      <c r="H16">
        <v>2.4</v>
      </c>
      <c r="J16">
        <f t="shared" si="2"/>
        <v>0.70710678118654746</v>
      </c>
      <c r="K16">
        <f t="shared" si="3"/>
        <v>0.24</v>
      </c>
      <c r="N16">
        <v>0.5</v>
      </c>
      <c r="O16">
        <v>0.6</v>
      </c>
      <c r="P16">
        <f t="shared" si="0"/>
        <v>0.06</v>
      </c>
    </row>
    <row r="17" spans="7:23" x14ac:dyDescent="0.35">
      <c r="G17">
        <v>30</v>
      </c>
      <c r="H17">
        <v>1.5</v>
      </c>
      <c r="J17">
        <f t="shared" si="2"/>
        <v>0.49999999999999994</v>
      </c>
      <c r="K17">
        <f t="shared" si="3"/>
        <v>0.15000000000000002</v>
      </c>
      <c r="T17" t="s">
        <v>25</v>
      </c>
    </row>
    <row r="18" spans="7:23" x14ac:dyDescent="0.35">
      <c r="G18">
        <v>15</v>
      </c>
      <c r="H18">
        <v>0.6</v>
      </c>
      <c r="J18">
        <f t="shared" si="2"/>
        <v>0.25881904510252074</v>
      </c>
      <c r="K18">
        <f t="shared" si="3"/>
        <v>0.06</v>
      </c>
      <c r="T18" t="s">
        <v>28</v>
      </c>
    </row>
    <row r="19" spans="7:23" x14ac:dyDescent="0.35">
      <c r="G19">
        <v>0</v>
      </c>
      <c r="H19">
        <v>-0.4</v>
      </c>
      <c r="J19">
        <f t="shared" si="2"/>
        <v>0</v>
      </c>
      <c r="K19">
        <f t="shared" si="3"/>
        <v>-4.0000000000000008E-2</v>
      </c>
      <c r="T19" t="s">
        <v>26</v>
      </c>
      <c r="U19" t="s">
        <v>27</v>
      </c>
      <c r="V19" t="s">
        <v>11</v>
      </c>
      <c r="W19" t="s">
        <v>18</v>
      </c>
    </row>
    <row r="20" spans="7:23" x14ac:dyDescent="0.35">
      <c r="T20">
        <v>0.06</v>
      </c>
      <c r="U20">
        <f>PI()*T20^2</f>
        <v>1.1309733552923255E-2</v>
      </c>
      <c r="V20">
        <v>1.4</v>
      </c>
      <c r="W20">
        <f>V20*0.1</f>
        <v>0.13999999999999999</v>
      </c>
    </row>
    <row r="21" spans="7:23" x14ac:dyDescent="0.35">
      <c r="N21" t="s">
        <v>14</v>
      </c>
      <c r="T21">
        <v>4.2500000000000003E-2</v>
      </c>
      <c r="U21">
        <f t="shared" ref="U21:U22" si="4">PI()*T21^2</f>
        <v>5.6745017305465653E-3</v>
      </c>
      <c r="V21">
        <v>0.7</v>
      </c>
      <c r="W21">
        <f t="shared" ref="W21:W22" si="5">V21*0.1</f>
        <v>6.9999999999999993E-2</v>
      </c>
    </row>
    <row r="22" spans="7:23" x14ac:dyDescent="0.35">
      <c r="N22" t="s">
        <v>20</v>
      </c>
      <c r="T22">
        <v>0.03</v>
      </c>
      <c r="U22">
        <f t="shared" si="4"/>
        <v>2.8274333882308137E-3</v>
      </c>
      <c r="W22">
        <f t="shared" si="5"/>
        <v>0</v>
      </c>
    </row>
    <row r="23" spans="7:23" x14ac:dyDescent="0.35">
      <c r="N23" t="s">
        <v>1</v>
      </c>
      <c r="O23" t="s">
        <v>11</v>
      </c>
      <c r="P23" t="s">
        <v>18</v>
      </c>
      <c r="Q23" t="s">
        <v>19</v>
      </c>
    </row>
    <row r="24" spans="7:23" x14ac:dyDescent="0.35">
      <c r="N24">
        <v>5</v>
      </c>
      <c r="O24">
        <v>3.7</v>
      </c>
      <c r="P24">
        <f>O24*0.1</f>
        <v>0.37000000000000005</v>
      </c>
    </row>
    <row r="25" spans="7:23" x14ac:dyDescent="0.35">
      <c r="N25">
        <v>4</v>
      </c>
      <c r="O25">
        <v>2.9</v>
      </c>
      <c r="P25">
        <f t="shared" ref="P25:P28" si="6">O25*0.1</f>
        <v>0.28999999999999998</v>
      </c>
    </row>
    <row r="26" spans="7:23" x14ac:dyDescent="0.35">
      <c r="N26">
        <v>3</v>
      </c>
      <c r="O26">
        <v>2.1</v>
      </c>
      <c r="P26">
        <f t="shared" si="6"/>
        <v>0.21000000000000002</v>
      </c>
    </row>
    <row r="27" spans="7:23" x14ac:dyDescent="0.35">
      <c r="N27">
        <v>2</v>
      </c>
      <c r="O27">
        <v>1.3</v>
      </c>
      <c r="P27">
        <f t="shared" si="6"/>
        <v>0.13</v>
      </c>
    </row>
    <row r="28" spans="7:23" x14ac:dyDescent="0.35">
      <c r="N28">
        <v>1</v>
      </c>
      <c r="O28">
        <v>0.7</v>
      </c>
      <c r="P28">
        <f t="shared" si="6"/>
        <v>6.9999999999999993E-2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Gonzalo Bastos González</dc:creator>
  <cp:lastModifiedBy>Gonzalo Bastos González</cp:lastModifiedBy>
  <dcterms:created xsi:type="dcterms:W3CDTF">2024-02-07T10:57:03Z</dcterms:created>
  <dcterms:modified xsi:type="dcterms:W3CDTF">2024-02-07T12:35:56Z</dcterms:modified>
</cp:coreProperties>
</file>