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escritorio\tercero\ingenieria de software II\ing-sw-II\TP 8\"/>
    </mc:Choice>
  </mc:AlternateContent>
  <xr:revisionPtr revIDLastSave="0" documentId="13_ncr:1_{C37170BD-1CD9-4BA2-932F-7208B1F4C248}" xr6:coauthVersionLast="47" xr6:coauthVersionMax="47" xr10:uidLastSave="{00000000-0000-0000-0000-000000000000}"/>
  <bookViews>
    <workbookView xWindow="-120" yWindow="-120" windowWidth="20730" windowHeight="11160" xr2:uid="{1205EF3C-01C9-40AD-87F5-3721AD4FAD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3" i="1" s="1"/>
  <c r="C24" i="1" s="1"/>
  <c r="C22" i="1"/>
  <c r="D1" i="1"/>
  <c r="D10" i="1"/>
  <c r="D9" i="1"/>
  <c r="D8" i="1"/>
  <c r="D7" i="1"/>
  <c r="D6" i="1"/>
  <c r="D5" i="1"/>
  <c r="D4" i="1"/>
  <c r="C7" i="1"/>
  <c r="C8" i="1" s="1"/>
  <c r="C9" i="1" s="1"/>
  <c r="C10" i="1" s="1"/>
  <c r="C6" i="1"/>
  <c r="C5" i="1"/>
  <c r="D24" i="1" l="1"/>
  <c r="D2" i="1" s="1"/>
  <c r="E4" i="1"/>
</calcChain>
</file>

<file path=xl/sharedStrings.xml><?xml version="1.0" encoding="utf-8"?>
<sst xmlns="http://schemas.openxmlformats.org/spreadsheetml/2006/main" count="13" uniqueCount="12">
  <si>
    <t>Dia</t>
  </si>
  <si>
    <t>Acum</t>
  </si>
  <si>
    <t>ln(def)</t>
  </si>
  <si>
    <t>round</t>
  </si>
  <si>
    <t>λ'</t>
  </si>
  <si>
    <t>Defectos(λ)</t>
  </si>
  <si>
    <t>Acum(μ)</t>
  </si>
  <si>
    <t>λ0</t>
  </si>
  <si>
    <t>μ0</t>
  </si>
  <si>
    <t>K</t>
  </si>
  <si>
    <t>z</t>
  </si>
  <si>
    <r>
      <rPr>
        <sz val="11"/>
        <color theme="1"/>
        <rFont val="Calibri"/>
        <family val="2"/>
      </rPr>
      <t>λ0=</t>
    </r>
    <r>
      <rPr>
        <sz val="11"/>
        <color theme="1"/>
        <rFont val="Calibri"/>
        <family val="2"/>
        <scheme val="minor"/>
      </rPr>
      <t>exp(K)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</si>
</sst>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0" xfId="0" applyFont="1"/>
    <xf numFmtId="0" fontId="0" fillId="0" borderId="2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67D1-2D00-4399-A38E-6F9BCE34D321}">
  <dimension ref="A1:G24"/>
  <sheetViews>
    <sheetView tabSelected="1" topLeftCell="A16" zoomScale="160" zoomScaleNormal="160" workbookViewId="0">
      <selection activeCell="C21" sqref="C21"/>
    </sheetView>
  </sheetViews>
  <sheetFormatPr baseColWidth="10" defaultRowHeight="15" x14ac:dyDescent="0.25"/>
  <sheetData>
    <row r="1" spans="1:7" x14ac:dyDescent="0.25">
      <c r="C1" s="3" t="s">
        <v>7</v>
      </c>
      <c r="D1">
        <f>ROUND(D23,0)</f>
        <v>0</v>
      </c>
    </row>
    <row r="2" spans="1:7" x14ac:dyDescent="0.25">
      <c r="C2" s="3" t="s">
        <v>8</v>
      </c>
      <c r="D2">
        <f>ROUND(D24,0)</f>
        <v>98</v>
      </c>
    </row>
    <row r="3" spans="1:7" x14ac:dyDescent="0.25">
      <c r="A3" t="s">
        <v>0</v>
      </c>
      <c r="B3" t="s">
        <v>5</v>
      </c>
      <c r="C3" t="s">
        <v>6</v>
      </c>
      <c r="D3" t="s">
        <v>2</v>
      </c>
      <c r="E3" t="s">
        <v>4</v>
      </c>
      <c r="F3" t="s">
        <v>3</v>
      </c>
      <c r="G3" t="s">
        <v>1</v>
      </c>
    </row>
    <row r="4" spans="1:7" x14ac:dyDescent="0.25">
      <c r="A4">
        <v>0</v>
      </c>
      <c r="B4">
        <v>9</v>
      </c>
      <c r="C4">
        <v>9</v>
      </c>
      <c r="D4" s="2">
        <f>LN(B4)</f>
        <v>2.1972245773362196</v>
      </c>
      <c r="E4">
        <f>$C$24*EXP($C$23*A5)</f>
        <v>7850167.8118763808</v>
      </c>
    </row>
    <row r="5" spans="1:7" x14ac:dyDescent="0.25">
      <c r="A5">
        <v>1</v>
      </c>
      <c r="B5">
        <v>18</v>
      </c>
      <c r="C5" s="1">
        <f>C4+B5</f>
        <v>27</v>
      </c>
      <c r="D5" s="2">
        <f>LN(B5)</f>
        <v>2.8903717578961645</v>
      </c>
    </row>
    <row r="6" spans="1:7" x14ac:dyDescent="0.25">
      <c r="A6">
        <v>2</v>
      </c>
      <c r="B6">
        <v>5</v>
      </c>
      <c r="C6" s="1">
        <f t="shared" ref="C6:C10" si="0">C5+B6</f>
        <v>32</v>
      </c>
      <c r="D6" s="2">
        <f>LN(B6)</f>
        <v>1.6094379124341003</v>
      </c>
    </row>
    <row r="7" spans="1:7" x14ac:dyDescent="0.25">
      <c r="A7">
        <v>3</v>
      </c>
      <c r="B7">
        <v>7</v>
      </c>
      <c r="C7" s="1">
        <f t="shared" si="0"/>
        <v>39</v>
      </c>
      <c r="D7" s="2">
        <f>LN(B7)</f>
        <v>1.9459101490553132</v>
      </c>
    </row>
    <row r="8" spans="1:7" x14ac:dyDescent="0.25">
      <c r="A8">
        <v>4</v>
      </c>
      <c r="B8">
        <v>23</v>
      </c>
      <c r="C8" s="1">
        <f t="shared" si="0"/>
        <v>62</v>
      </c>
      <c r="D8" s="2">
        <f>LN(B8)</f>
        <v>3.1354942159291497</v>
      </c>
    </row>
    <row r="9" spans="1:7" x14ac:dyDescent="0.25">
      <c r="A9">
        <v>5</v>
      </c>
      <c r="B9">
        <v>2</v>
      </c>
      <c r="C9" s="1">
        <f t="shared" si="0"/>
        <v>64</v>
      </c>
      <c r="D9" s="2">
        <f>LN(B9)</f>
        <v>0.69314718055994529</v>
      </c>
    </row>
    <row r="10" spans="1:7" x14ac:dyDescent="0.25">
      <c r="A10">
        <v>6</v>
      </c>
      <c r="B10">
        <v>8</v>
      </c>
      <c r="C10" s="1">
        <f t="shared" si="0"/>
        <v>72</v>
      </c>
      <c r="D10" s="2">
        <f>LN(B10)</f>
        <v>2.0794415416798357</v>
      </c>
    </row>
    <row r="11" spans="1:7" x14ac:dyDescent="0.25">
      <c r="A11">
        <v>7</v>
      </c>
    </row>
    <row r="12" spans="1:7" x14ac:dyDescent="0.25">
      <c r="A12">
        <v>8</v>
      </c>
    </row>
    <row r="13" spans="1:7" x14ac:dyDescent="0.25">
      <c r="A13">
        <v>9</v>
      </c>
    </row>
    <row r="14" spans="1:7" x14ac:dyDescent="0.25">
      <c r="A14">
        <v>10</v>
      </c>
    </row>
    <row r="15" spans="1:7" x14ac:dyDescent="0.25">
      <c r="A15">
        <v>11</v>
      </c>
    </row>
    <row r="16" spans="1:7" x14ac:dyDescent="0.25">
      <c r="A16">
        <v>12</v>
      </c>
    </row>
    <row r="17" spans="1:4" x14ac:dyDescent="0.25">
      <c r="A17">
        <v>13</v>
      </c>
    </row>
    <row r="18" spans="1:4" x14ac:dyDescent="0.25">
      <c r="A18">
        <v>14</v>
      </c>
    </row>
    <row r="19" spans="1:4" x14ac:dyDescent="0.25">
      <c r="A19">
        <v>15</v>
      </c>
    </row>
    <row r="20" spans="1:4" x14ac:dyDescent="0.25">
      <c r="A20">
        <v>16</v>
      </c>
    </row>
    <row r="21" spans="1:4" x14ac:dyDescent="0.25">
      <c r="A21" t="s">
        <v>9</v>
      </c>
      <c r="C21" s="4">
        <f>INTERCEPT(D4:D20,A4:A20)</f>
        <v>2.4239048290715188</v>
      </c>
    </row>
    <row r="22" spans="1:4" x14ac:dyDescent="0.25">
      <c r="A22" t="s">
        <v>10</v>
      </c>
      <c r="C22" s="4">
        <f>SLOPE(D4:D20,A4:A20)</f>
        <v>-0.11506221279094787</v>
      </c>
    </row>
    <row r="23" spans="1:4" x14ac:dyDescent="0.25">
      <c r="A23" t="s">
        <v>11</v>
      </c>
      <c r="C23">
        <f>EXP(C21)</f>
        <v>11.289858321662283</v>
      </c>
    </row>
    <row r="24" spans="1:4" x14ac:dyDescent="0.25">
      <c r="A24" s="3" t="s">
        <v>8</v>
      </c>
      <c r="C24">
        <f>-C23/C22</f>
        <v>98.11960023899762</v>
      </c>
      <c r="D24">
        <f>ROUND(C24,0)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2022-10-29T00:49:49Z</dcterms:created>
  <dcterms:modified xsi:type="dcterms:W3CDTF">2022-10-29T01:12:14Z</dcterms:modified>
</cp:coreProperties>
</file>