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defaultThemeVersion="166925"/>
  <xr:revisionPtr revIDLastSave="0" documentId="8_{7B65855B-A42D-49DC-8821-67CDFBD4CD85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Task6.1" sheetId="1" r:id="rId1"/>
    <sheet name="Task6.2" sheetId="2" r:id="rId2"/>
    <sheet name="Task6.3" sheetId="3" r:id="rId3"/>
    <sheet name="Task6.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4" l="1"/>
  <c r="D3" i="3"/>
  <c r="D4" i="3"/>
  <c r="D5" i="3"/>
  <c r="D6" i="3"/>
  <c r="D7" i="3"/>
  <c r="D8" i="3"/>
  <c r="D9" i="3"/>
  <c r="D10" i="3"/>
  <c r="D2" i="3"/>
  <c r="D1" i="3"/>
  <c r="D1" i="2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<sst xmlns="http://schemas.openxmlformats.org/spreadsheetml/2006/main" count="113" uniqueCount="104">
  <si>
    <t>Date</t>
  </si>
  <si>
    <t>Day</t>
  </si>
  <si>
    <t>Day of Week</t>
  </si>
  <si>
    <t>Bars sold</t>
  </si>
  <si>
    <t>year</t>
  </si>
  <si>
    <t>Aged Day</t>
  </si>
  <si>
    <t>Nature</t>
  </si>
  <si>
    <t>IEEE CoG</t>
  </si>
  <si>
    <t>Science</t>
  </si>
  <si>
    <t>IEEE GEM</t>
  </si>
  <si>
    <t>IEEE ToG</t>
  </si>
  <si>
    <t>IEEE CVF</t>
  </si>
  <si>
    <t>TEST</t>
  </si>
  <si>
    <t>Aichi</t>
  </si>
  <si>
    <t>4.53 </t>
  </si>
  <si>
    <t>There is almost no relations each other.</t>
  </si>
  <si>
    <t>Akita</t>
  </si>
  <si>
    <t>2.31 </t>
  </si>
  <si>
    <t>Aomori</t>
  </si>
  <si>
    <t>2.50 </t>
  </si>
  <si>
    <t>Chiba</t>
  </si>
  <si>
    <t>4.05 </t>
  </si>
  <si>
    <t>Ehime</t>
  </si>
  <si>
    <t>3.58 </t>
  </si>
  <si>
    <t>Fukui</t>
  </si>
  <si>
    <t>4.56 </t>
  </si>
  <si>
    <t>Fukuoka</t>
  </si>
  <si>
    <t>3.89 </t>
  </si>
  <si>
    <t>Fukushima</t>
  </si>
  <si>
    <t>3.67 </t>
  </si>
  <si>
    <t>Gifu</t>
  </si>
  <si>
    <t>4.51 </t>
  </si>
  <si>
    <t>Gunma</t>
  </si>
  <si>
    <t>3.80 </t>
  </si>
  <si>
    <t>Hiroshima</t>
  </si>
  <si>
    <t>3.25 </t>
  </si>
  <si>
    <t>Hokkaido</t>
  </si>
  <si>
    <t>2.89 </t>
  </si>
  <si>
    <t>Hyogo</t>
  </si>
  <si>
    <t>3.57 </t>
  </si>
  <si>
    <t>Ibaraki</t>
  </si>
  <si>
    <t>3.29 </t>
  </si>
  <si>
    <t>Ishikawa</t>
  </si>
  <si>
    <t>3.98 </t>
  </si>
  <si>
    <t>Iwate</t>
  </si>
  <si>
    <t>1.71 </t>
  </si>
  <si>
    <t>Kagawa</t>
  </si>
  <si>
    <t>2.75 </t>
  </si>
  <si>
    <t>Kagoshima</t>
  </si>
  <si>
    <t>3.54 </t>
  </si>
  <si>
    <t>Kanagawa</t>
  </si>
  <si>
    <t>3.75 </t>
  </si>
  <si>
    <t>Kochi</t>
  </si>
  <si>
    <t>3.39 </t>
  </si>
  <si>
    <t>Kumamoto</t>
  </si>
  <si>
    <t>3.01 </t>
  </si>
  <si>
    <t>Kyoto</t>
  </si>
  <si>
    <t>4.52 </t>
  </si>
  <si>
    <t>Mie</t>
  </si>
  <si>
    <t>4.33 </t>
  </si>
  <si>
    <t>Miyagi</t>
  </si>
  <si>
    <t>3.22 </t>
  </si>
  <si>
    <t>Miyazaki</t>
  </si>
  <si>
    <t>3.68 </t>
  </si>
  <si>
    <t>Nagano</t>
  </si>
  <si>
    <t>4.46 </t>
  </si>
  <si>
    <t>Nagasaki</t>
  </si>
  <si>
    <t>2.60 </t>
  </si>
  <si>
    <t>Nara</t>
  </si>
  <si>
    <t>3.20 </t>
  </si>
  <si>
    <t>Niigata</t>
  </si>
  <si>
    <t>3.07 </t>
  </si>
  <si>
    <t>Oita</t>
  </si>
  <si>
    <t>4.18 </t>
  </si>
  <si>
    <t>Okayama</t>
  </si>
  <si>
    <t>2.96 </t>
  </si>
  <si>
    <t>Okinawa</t>
  </si>
  <si>
    <t>3.94 </t>
  </si>
  <si>
    <t>Osaka</t>
  </si>
  <si>
    <t>3.60 </t>
  </si>
  <si>
    <t>Saga</t>
  </si>
  <si>
    <t>2.87 </t>
  </si>
  <si>
    <t>Saitama</t>
  </si>
  <si>
    <t>Shiga</t>
  </si>
  <si>
    <t>4.80 </t>
  </si>
  <si>
    <t>Shimane</t>
  </si>
  <si>
    <t>Shizuoka</t>
  </si>
  <si>
    <t>4.72 </t>
  </si>
  <si>
    <t>Tochigi</t>
  </si>
  <si>
    <t>Tokushima</t>
  </si>
  <si>
    <t>3.14 </t>
  </si>
  <si>
    <t>Tokyo</t>
  </si>
  <si>
    <t>5.26 </t>
  </si>
  <si>
    <t>Tottori</t>
  </si>
  <si>
    <t>3.83 </t>
  </si>
  <si>
    <t>Toyama</t>
  </si>
  <si>
    <t>3.27 </t>
  </si>
  <si>
    <t>Wakayama</t>
  </si>
  <si>
    <t>2.37 </t>
  </si>
  <si>
    <t>Yamagata</t>
  </si>
  <si>
    <t>Yamaguchi</t>
  </si>
  <si>
    <t>3.41 </t>
  </si>
  <si>
    <t>Yamanashi</t>
  </si>
  <si>
    <t>3.81 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</si>
</sst>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);[Red]\(0.00\)"/>
    <numFmt numFmtId="178" formatCode="0.0_);[Red]\(0.0\)"/>
  </numFmts>
  <fonts count="3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F4F5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1" xfId="1" applyFill="1" applyBorder="1" applyAlignment="1">
      <alignment wrapText="1"/>
    </xf>
    <xf numFmtId="178" fontId="2" fillId="0" borderId="1" xfId="0" applyNumberFormat="1" applyFont="1" applyBorder="1" applyAlignment="1">
      <alignment wrapText="1"/>
    </xf>
    <xf numFmtId="178" fontId="0" fillId="0" borderId="0" xfId="0" applyNumberFormat="1"/>
    <xf numFmtId="177" fontId="2" fillId="0" borderId="1" xfId="0" applyNumberFormat="1" applyFont="1" applyBorder="1" applyAlignment="1"/>
    <xf numFmtId="177" fontId="0" fillId="0" borderId="0" xfId="0" applyNumberFormat="1" applyAlignment="1"/>
  </cellXfs>
  <cellStyles count="2">
    <cellStyle name="Hyperlink" xfId="1" builtinId="8"/>
    <cellStyle name="Normal" xfId="0" builtinId="0"/>
  </cellStyles>
  <dxfs count="7">
    <dxf>
      <numFmt numFmtId="0" formatCode="General"/>
      <alignment horizontal="general" vertical="bottom" textRotation="0" wrapText="1" indent="0" justifyLastLine="0" shrinkToFit="0" readingOrder="0"/>
    </dxf>
    <dxf>
      <numFmt numFmtId="19" formatCode="yyyy/m/d"/>
    </dxf>
    <dxf>
      <numFmt numFmtId="19" formatCode="yyyy/m/d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Task6.4!$B$1:$B$47</c:f>
              <c:strCache>
                <c:ptCount val="47"/>
                <c:pt idx="0">
                  <c:v>4.53 </c:v>
                </c:pt>
                <c:pt idx="1">
                  <c:v>2.31 </c:v>
                </c:pt>
                <c:pt idx="2">
                  <c:v>2.50 </c:v>
                </c:pt>
                <c:pt idx="3">
                  <c:v>4.05 </c:v>
                </c:pt>
                <c:pt idx="4">
                  <c:v>3.58 </c:v>
                </c:pt>
                <c:pt idx="5">
                  <c:v>4.56 </c:v>
                </c:pt>
                <c:pt idx="6">
                  <c:v>3.89 </c:v>
                </c:pt>
                <c:pt idx="7">
                  <c:v>3.67 </c:v>
                </c:pt>
                <c:pt idx="8">
                  <c:v>4.51 </c:v>
                </c:pt>
                <c:pt idx="9">
                  <c:v>3.80 </c:v>
                </c:pt>
                <c:pt idx="10">
                  <c:v>3.25 </c:v>
                </c:pt>
                <c:pt idx="11">
                  <c:v>2.89 </c:v>
                </c:pt>
                <c:pt idx="12">
                  <c:v>3.57 </c:v>
                </c:pt>
                <c:pt idx="13">
                  <c:v>3.29 </c:v>
                </c:pt>
                <c:pt idx="14">
                  <c:v>3.98 </c:v>
                </c:pt>
                <c:pt idx="15">
                  <c:v>1.71 </c:v>
                </c:pt>
                <c:pt idx="16">
                  <c:v>2.75 </c:v>
                </c:pt>
                <c:pt idx="17">
                  <c:v>3.54 </c:v>
                </c:pt>
                <c:pt idx="18">
                  <c:v>3.75 </c:v>
                </c:pt>
                <c:pt idx="19">
                  <c:v>3.39 </c:v>
                </c:pt>
                <c:pt idx="20">
                  <c:v>3.01 </c:v>
                </c:pt>
                <c:pt idx="21">
                  <c:v>4.52 </c:v>
                </c:pt>
                <c:pt idx="22">
                  <c:v>4.33 </c:v>
                </c:pt>
                <c:pt idx="23">
                  <c:v>3.22 </c:v>
                </c:pt>
                <c:pt idx="24">
                  <c:v>3.68 </c:v>
                </c:pt>
                <c:pt idx="25">
                  <c:v>4.46 </c:v>
                </c:pt>
                <c:pt idx="26">
                  <c:v>2.60 </c:v>
                </c:pt>
                <c:pt idx="27">
                  <c:v>3.20 </c:v>
                </c:pt>
                <c:pt idx="28">
                  <c:v>3.07 </c:v>
                </c:pt>
                <c:pt idx="29">
                  <c:v>4.18 </c:v>
                </c:pt>
                <c:pt idx="30">
                  <c:v>2.96 </c:v>
                </c:pt>
                <c:pt idx="31">
                  <c:v>3.94 </c:v>
                </c:pt>
                <c:pt idx="32">
                  <c:v>3.60 </c:v>
                </c:pt>
                <c:pt idx="33">
                  <c:v>2.87 </c:v>
                </c:pt>
                <c:pt idx="34">
                  <c:v>3.94 </c:v>
                </c:pt>
                <c:pt idx="35">
                  <c:v>4.80 </c:v>
                </c:pt>
                <c:pt idx="36">
                  <c:v>2.87 </c:v>
                </c:pt>
                <c:pt idx="37">
                  <c:v>4.72 </c:v>
                </c:pt>
                <c:pt idx="38">
                  <c:v>3.89 </c:v>
                </c:pt>
                <c:pt idx="39">
                  <c:v>3.14 </c:v>
                </c:pt>
                <c:pt idx="40">
                  <c:v>5.26 </c:v>
                </c:pt>
                <c:pt idx="41">
                  <c:v>3.83 </c:v>
                </c:pt>
                <c:pt idx="42">
                  <c:v>3.27 </c:v>
                </c:pt>
                <c:pt idx="43">
                  <c:v>2.37 </c:v>
                </c:pt>
                <c:pt idx="44">
                  <c:v>3.80 </c:v>
                </c:pt>
                <c:pt idx="45">
                  <c:v>3.41 </c:v>
                </c:pt>
                <c:pt idx="46">
                  <c:v>3.81 </c:v>
                </c:pt>
              </c:strCache>
            </c:strRef>
          </c:xVal>
          <c:yVal>
            <c:numRef>
              <c:f>Task6.4!$C$1:$C$47</c:f>
              <c:numCache>
                <c:formatCode>0.0_);[Red]\(0.0\)</c:formatCode>
                <c:ptCount val="47"/>
                <c:pt idx="0">
                  <c:v>30.3</c:v>
                </c:pt>
                <c:pt idx="1">
                  <c:v>30.2</c:v>
                </c:pt>
                <c:pt idx="2">
                  <c:v>29.9</c:v>
                </c:pt>
                <c:pt idx="3">
                  <c:v>31</c:v>
                </c:pt>
                <c:pt idx="4">
                  <c:v>29.8</c:v>
                </c:pt>
                <c:pt idx="5">
                  <c:v>30.2</c:v>
                </c:pt>
                <c:pt idx="6">
                  <c:v>30.1</c:v>
                </c:pt>
                <c:pt idx="7">
                  <c:v>29.7</c:v>
                </c:pt>
                <c:pt idx="8">
                  <c:v>30.1</c:v>
                </c:pt>
                <c:pt idx="9">
                  <c:v>30.3</c:v>
                </c:pt>
                <c:pt idx="10">
                  <c:v>30</c:v>
                </c:pt>
                <c:pt idx="11">
                  <c:v>30.1</c:v>
                </c:pt>
                <c:pt idx="12">
                  <c:v>30.3</c:v>
                </c:pt>
                <c:pt idx="13">
                  <c:v>30.4</c:v>
                </c:pt>
                <c:pt idx="14">
                  <c:v>30.5</c:v>
                </c:pt>
                <c:pt idx="15">
                  <c:v>30.1</c:v>
                </c:pt>
                <c:pt idx="16">
                  <c:v>30</c:v>
                </c:pt>
                <c:pt idx="17">
                  <c:v>29.7</c:v>
                </c:pt>
                <c:pt idx="18">
                  <c:v>31.3</c:v>
                </c:pt>
                <c:pt idx="19">
                  <c:v>30.3</c:v>
                </c:pt>
                <c:pt idx="20">
                  <c:v>29.7</c:v>
                </c:pt>
                <c:pt idx="21">
                  <c:v>30.9</c:v>
                </c:pt>
                <c:pt idx="22">
                  <c:v>30</c:v>
                </c:pt>
                <c:pt idx="23">
                  <c:v>30.1</c:v>
                </c:pt>
                <c:pt idx="24">
                  <c:v>29.5</c:v>
                </c:pt>
                <c:pt idx="25">
                  <c:v>30.9</c:v>
                </c:pt>
                <c:pt idx="26">
                  <c:v>29.7</c:v>
                </c:pt>
                <c:pt idx="27">
                  <c:v>30.4</c:v>
                </c:pt>
                <c:pt idx="28">
                  <c:v>30.3</c:v>
                </c:pt>
                <c:pt idx="29">
                  <c:v>29.8</c:v>
                </c:pt>
                <c:pt idx="30">
                  <c:v>30</c:v>
                </c:pt>
                <c:pt idx="31">
                  <c:v>29.9</c:v>
                </c:pt>
                <c:pt idx="32">
                  <c:v>30.5</c:v>
                </c:pt>
                <c:pt idx="33">
                  <c:v>29.6</c:v>
                </c:pt>
                <c:pt idx="34">
                  <c:v>30.9</c:v>
                </c:pt>
                <c:pt idx="35">
                  <c:v>30</c:v>
                </c:pt>
                <c:pt idx="36">
                  <c:v>30</c:v>
                </c:pt>
                <c:pt idx="37">
                  <c:v>30.4</c:v>
                </c:pt>
                <c:pt idx="38">
                  <c:v>30.4</c:v>
                </c:pt>
                <c:pt idx="39">
                  <c:v>29.6</c:v>
                </c:pt>
                <c:pt idx="40">
                  <c:v>31.8</c:v>
                </c:pt>
                <c:pt idx="41">
                  <c:v>30</c:v>
                </c:pt>
                <c:pt idx="42">
                  <c:v>30.6</c:v>
                </c:pt>
                <c:pt idx="43">
                  <c:v>29.7</c:v>
                </c:pt>
                <c:pt idx="44">
                  <c:v>29.9</c:v>
                </c:pt>
                <c:pt idx="45">
                  <c:v>29.9</c:v>
                </c:pt>
                <c:pt idx="46">
                  <c:v>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B-4920-8F8A-84D63C5B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45464"/>
        <c:axId val="126624167"/>
      </c:scatterChart>
      <c:valAx>
        <c:axId val="173264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4167"/>
        <c:crosses val="autoZero"/>
        <c:crossBetween val="midCat"/>
      </c:valAx>
      <c:valAx>
        <c:axId val="126624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546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4</xdr:row>
      <xdr:rowOff>133350</xdr:rowOff>
    </xdr:from>
    <xdr:to>
      <xdr:col>10</xdr:col>
      <xdr:colOff>428625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25BBB-EF19-B414-DF91-44010E7E4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D8573-C96A-42EE-94F8-C83B24844E64}" name="テーブル1" displayName="テーブル1" ref="A1:D9" totalsRowShown="0">
  <autoFilter ref="A1:D9" xr:uid="{81DD8573-C96A-42EE-94F8-C83B24844E64}"/>
  <sortState xmlns:xlrd2="http://schemas.microsoft.com/office/spreadsheetml/2017/richdata2" ref="A2:D9">
    <sortCondition descending="1" ref="D1:D9"/>
  </sortState>
  <tableColumns count="4">
    <tableColumn id="1" xr3:uid="{C974B63F-2B8E-4581-8DA8-42AD7663F7A9}" name="Date" dataDxfId="1" totalsRowDxfId="2"/>
    <tableColumn id="2" xr3:uid="{805743EB-774A-4FD7-9CEC-3B73B1EB16A8}" name="Day"/>
    <tableColumn id="4" xr3:uid="{F8E7EF0C-3683-4141-8082-5C1A63AAE58C}" name="Day of Week" dataDxfId="0">
      <calculatedColumnFormula>TEXT(A2, "ddd")</calculatedColumnFormula>
    </tableColumn>
    <tableColumn id="3" xr3:uid="{1DB04A20-2FF7-4E1F-BD76-713EF17522DD}" name="Bars 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s-japan.com/t/tdfk/hyogo" TargetMode="External"/><Relationship Id="rId18" Type="http://schemas.openxmlformats.org/officeDocument/2006/relationships/hyperlink" Target="https://stats-japan.com/t/tdfk/kagoshima" TargetMode="External"/><Relationship Id="rId26" Type="http://schemas.openxmlformats.org/officeDocument/2006/relationships/hyperlink" Target="https://stats-japan.com/t/tdfk/nagano" TargetMode="External"/><Relationship Id="rId39" Type="http://schemas.openxmlformats.org/officeDocument/2006/relationships/hyperlink" Target="https://stats-japan.com/t/tdfk/tochigi" TargetMode="External"/><Relationship Id="rId21" Type="http://schemas.openxmlformats.org/officeDocument/2006/relationships/hyperlink" Target="https://stats-japan.com/t/tdfk/kumamoto" TargetMode="External"/><Relationship Id="rId34" Type="http://schemas.openxmlformats.org/officeDocument/2006/relationships/hyperlink" Target="https://stats-japan.com/t/tdfk/saga" TargetMode="External"/><Relationship Id="rId42" Type="http://schemas.openxmlformats.org/officeDocument/2006/relationships/hyperlink" Target="https://stats-japan.com/t/tdfk/tottori" TargetMode="External"/><Relationship Id="rId47" Type="http://schemas.openxmlformats.org/officeDocument/2006/relationships/hyperlink" Target="https://stats-japan.com/t/tdfk/yamanashi" TargetMode="External"/><Relationship Id="rId7" Type="http://schemas.openxmlformats.org/officeDocument/2006/relationships/hyperlink" Target="https://stats-japan.com/t/tdfk/fukuoka" TargetMode="External"/><Relationship Id="rId2" Type="http://schemas.openxmlformats.org/officeDocument/2006/relationships/hyperlink" Target="https://stats-japan.com/t/tdfk/akita" TargetMode="External"/><Relationship Id="rId16" Type="http://schemas.openxmlformats.org/officeDocument/2006/relationships/hyperlink" Target="https://stats-japan.com/t/tdfk/iwate" TargetMode="External"/><Relationship Id="rId29" Type="http://schemas.openxmlformats.org/officeDocument/2006/relationships/hyperlink" Target="https://stats-japan.com/t/tdfk/niigata" TargetMode="External"/><Relationship Id="rId1" Type="http://schemas.openxmlformats.org/officeDocument/2006/relationships/hyperlink" Target="https://stats-japan.com/t/tdfk/aichi" TargetMode="External"/><Relationship Id="rId6" Type="http://schemas.openxmlformats.org/officeDocument/2006/relationships/hyperlink" Target="https://stats-japan.com/t/tdfk/fukui" TargetMode="External"/><Relationship Id="rId11" Type="http://schemas.openxmlformats.org/officeDocument/2006/relationships/hyperlink" Target="https://stats-japan.com/t/tdfk/hiroshima" TargetMode="External"/><Relationship Id="rId24" Type="http://schemas.openxmlformats.org/officeDocument/2006/relationships/hyperlink" Target="https://stats-japan.com/t/tdfk/miyagi" TargetMode="External"/><Relationship Id="rId32" Type="http://schemas.openxmlformats.org/officeDocument/2006/relationships/hyperlink" Target="https://stats-japan.com/t/tdfk/okinawa" TargetMode="External"/><Relationship Id="rId37" Type="http://schemas.openxmlformats.org/officeDocument/2006/relationships/hyperlink" Target="https://stats-japan.com/t/tdfk/shimane" TargetMode="External"/><Relationship Id="rId40" Type="http://schemas.openxmlformats.org/officeDocument/2006/relationships/hyperlink" Target="https://stats-japan.com/t/tdfk/tokushima" TargetMode="External"/><Relationship Id="rId45" Type="http://schemas.openxmlformats.org/officeDocument/2006/relationships/hyperlink" Target="https://stats-japan.com/t/tdfk/yamagata" TargetMode="External"/><Relationship Id="rId5" Type="http://schemas.openxmlformats.org/officeDocument/2006/relationships/hyperlink" Target="https://stats-japan.com/t/tdfk/ehime" TargetMode="External"/><Relationship Id="rId15" Type="http://schemas.openxmlformats.org/officeDocument/2006/relationships/hyperlink" Target="https://stats-japan.com/t/tdfk/ishikawa" TargetMode="External"/><Relationship Id="rId23" Type="http://schemas.openxmlformats.org/officeDocument/2006/relationships/hyperlink" Target="https://stats-japan.com/t/tdfk/mie" TargetMode="External"/><Relationship Id="rId28" Type="http://schemas.openxmlformats.org/officeDocument/2006/relationships/hyperlink" Target="https://stats-japan.com/t/tdfk/nara" TargetMode="External"/><Relationship Id="rId36" Type="http://schemas.openxmlformats.org/officeDocument/2006/relationships/hyperlink" Target="https://stats-japan.com/t/tdfk/shiga" TargetMode="External"/><Relationship Id="rId10" Type="http://schemas.openxmlformats.org/officeDocument/2006/relationships/hyperlink" Target="https://stats-japan.com/t/tdfk/gunma" TargetMode="External"/><Relationship Id="rId19" Type="http://schemas.openxmlformats.org/officeDocument/2006/relationships/hyperlink" Target="https://stats-japan.com/t/tdfk/kanagawa" TargetMode="External"/><Relationship Id="rId31" Type="http://schemas.openxmlformats.org/officeDocument/2006/relationships/hyperlink" Target="https://stats-japan.com/t/tdfk/okayama" TargetMode="External"/><Relationship Id="rId44" Type="http://schemas.openxmlformats.org/officeDocument/2006/relationships/hyperlink" Target="https://stats-japan.com/t/tdfk/wakayama" TargetMode="External"/><Relationship Id="rId4" Type="http://schemas.openxmlformats.org/officeDocument/2006/relationships/hyperlink" Target="https://stats-japan.com/t/tdfk/chiba" TargetMode="External"/><Relationship Id="rId9" Type="http://schemas.openxmlformats.org/officeDocument/2006/relationships/hyperlink" Target="https://stats-japan.com/t/tdfk/gifu" TargetMode="External"/><Relationship Id="rId14" Type="http://schemas.openxmlformats.org/officeDocument/2006/relationships/hyperlink" Target="https://stats-japan.com/t/tdfk/ibaraki" TargetMode="External"/><Relationship Id="rId22" Type="http://schemas.openxmlformats.org/officeDocument/2006/relationships/hyperlink" Target="https://stats-japan.com/t/tdfk/kyoto" TargetMode="External"/><Relationship Id="rId27" Type="http://schemas.openxmlformats.org/officeDocument/2006/relationships/hyperlink" Target="https://stats-japan.com/t/tdfk/nagasaki" TargetMode="External"/><Relationship Id="rId30" Type="http://schemas.openxmlformats.org/officeDocument/2006/relationships/hyperlink" Target="https://stats-japan.com/t/tdfk/oita" TargetMode="External"/><Relationship Id="rId35" Type="http://schemas.openxmlformats.org/officeDocument/2006/relationships/hyperlink" Target="https://stats-japan.com/t/tdfk/saitama" TargetMode="External"/><Relationship Id="rId43" Type="http://schemas.openxmlformats.org/officeDocument/2006/relationships/hyperlink" Target="https://stats-japan.com/t/tdfk/toyama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stats-japan.com/t/tdfk/fukushima" TargetMode="External"/><Relationship Id="rId3" Type="http://schemas.openxmlformats.org/officeDocument/2006/relationships/hyperlink" Target="https://stats-japan.com/t/tdfk/aomori" TargetMode="External"/><Relationship Id="rId12" Type="http://schemas.openxmlformats.org/officeDocument/2006/relationships/hyperlink" Target="https://stats-japan.com/t/tdfk/hokkaido" TargetMode="External"/><Relationship Id="rId17" Type="http://schemas.openxmlformats.org/officeDocument/2006/relationships/hyperlink" Target="https://stats-japan.com/t/tdfk/kagawa" TargetMode="External"/><Relationship Id="rId25" Type="http://schemas.openxmlformats.org/officeDocument/2006/relationships/hyperlink" Target="https://stats-japan.com/t/tdfk/miyazaki" TargetMode="External"/><Relationship Id="rId33" Type="http://schemas.openxmlformats.org/officeDocument/2006/relationships/hyperlink" Target="https://stats-japan.com/t/tdfk/osaka" TargetMode="External"/><Relationship Id="rId38" Type="http://schemas.openxmlformats.org/officeDocument/2006/relationships/hyperlink" Target="https://stats-japan.com/t/tdfk/sizuoka" TargetMode="External"/><Relationship Id="rId46" Type="http://schemas.openxmlformats.org/officeDocument/2006/relationships/hyperlink" Target="https://stats-japan.com/t/tdfk/yamaguchi" TargetMode="External"/><Relationship Id="rId20" Type="http://schemas.openxmlformats.org/officeDocument/2006/relationships/hyperlink" Target="https://stats-japan.com/t/tdfk/kochi" TargetMode="External"/><Relationship Id="rId41" Type="http://schemas.openxmlformats.org/officeDocument/2006/relationships/hyperlink" Target="https://stats-japan.com/t/tdfk/toky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25" sqref="B25"/>
    </sheetView>
  </sheetViews>
  <sheetFormatPr defaultRowHeight="13.5"/>
  <cols>
    <col min="1" max="1" width="11.625" customWidth="1"/>
    <col min="3" max="3" width="20.25" customWidth="1"/>
    <col min="4" max="4" width="11.5" bestFit="1" customWidth="1"/>
  </cols>
  <sheetData>
    <row r="1" spans="1:4" ht="27">
      <c r="A1" t="s">
        <v>0</v>
      </c>
      <c r="B1" t="s">
        <v>1</v>
      </c>
      <c r="C1" s="2" t="s">
        <v>2</v>
      </c>
      <c r="D1" t="s">
        <v>3</v>
      </c>
    </row>
    <row r="2" spans="1:4">
      <c r="A2" s="1">
        <v>43253</v>
      </c>
      <c r="B2">
        <v>2</v>
      </c>
      <c r="C2" t="str">
        <f t="shared" ref="C2:C9" si="0">TEXT(A2, "ddd")</f>
        <v>Sat</v>
      </c>
      <c r="D2">
        <v>150</v>
      </c>
    </row>
    <row r="3" spans="1:4">
      <c r="A3" s="1">
        <v>43258</v>
      </c>
      <c r="B3" s="2">
        <v>7</v>
      </c>
      <c r="C3" s="2" t="str">
        <f t="shared" si="0"/>
        <v>Thu</v>
      </c>
      <c r="D3">
        <v>140</v>
      </c>
    </row>
    <row r="4" spans="1:4">
      <c r="A4" s="1">
        <v>43255</v>
      </c>
      <c r="B4">
        <v>4</v>
      </c>
      <c r="C4" t="str">
        <f t="shared" si="0"/>
        <v>Mon</v>
      </c>
      <c r="D4">
        <v>110</v>
      </c>
    </row>
    <row r="5" spans="1:4">
      <c r="A5" s="1">
        <v>43252</v>
      </c>
      <c r="B5" s="2">
        <v>1</v>
      </c>
      <c r="C5" s="2" t="str">
        <f t="shared" si="0"/>
        <v>Fri</v>
      </c>
      <c r="D5">
        <v>100</v>
      </c>
    </row>
    <row r="6" spans="1:4">
      <c r="A6" s="1">
        <v>43254</v>
      </c>
      <c r="B6" s="2">
        <v>3</v>
      </c>
      <c r="C6" s="2" t="str">
        <f t="shared" si="0"/>
        <v>Sun</v>
      </c>
      <c r="D6">
        <v>90</v>
      </c>
    </row>
    <row r="7" spans="1:4">
      <c r="A7" s="1">
        <v>43259</v>
      </c>
      <c r="B7">
        <v>8</v>
      </c>
      <c r="C7" t="str">
        <f t="shared" si="0"/>
        <v>Fri</v>
      </c>
      <c r="D7">
        <v>85</v>
      </c>
    </row>
    <row r="8" spans="1:4">
      <c r="A8" s="1">
        <v>43256</v>
      </c>
      <c r="B8" s="2">
        <v>5</v>
      </c>
      <c r="C8" s="2" t="str">
        <f t="shared" si="0"/>
        <v>Tue</v>
      </c>
      <c r="D8">
        <v>75</v>
      </c>
    </row>
    <row r="9" spans="1:4">
      <c r="A9" s="1">
        <v>43257</v>
      </c>
      <c r="B9">
        <v>6</v>
      </c>
      <c r="C9" t="str">
        <f t="shared" si="0"/>
        <v>Wed</v>
      </c>
      <c r="D9">
        <v>55</v>
      </c>
    </row>
  </sheetData>
  <conditionalFormatting sqref="D2:D9">
    <cfRule type="cellIs" dxfId="6" priority="4" operator="lessThan">
      <formula>90</formula>
    </cfRule>
  </conditionalFormatting>
  <conditionalFormatting sqref="D2:D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{2E4B55F5-037C-4195-91FE-360A73A76649}</x14:id>
        </ext>
      </extLst>
    </cfRule>
  </conditionalFormatting>
  <conditionalFormatting sqref="D3:D9">
    <cfRule type="cellIs" dxfId="5" priority="6" operator="lessThan">
      <formula>AVERAGE(D3:D9)</formula>
    </cfRule>
  </conditionalFormatting>
  <conditionalFormatting sqref="D2:D8">
    <cfRule type="cellIs" dxfId="4" priority="2" operator="between">
      <formula>90</formula>
      <formula>100</formula>
    </cfRule>
  </conditionalFormatting>
  <conditionalFormatting sqref="C2:C9">
    <cfRule type="cellIs" dxfId="3" priority="1" operator="equal">
      <formula>"Mon"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B55F5-037C-4195-91FE-360A73A76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C1E0-C817-45F2-80A9-E89CB00FFC27}">
  <dimension ref="A1:D1"/>
  <sheetViews>
    <sheetView workbookViewId="0"/>
  </sheetViews>
  <sheetFormatPr defaultRowHeight="13.5"/>
  <cols>
    <col min="3" max="3" width="15.625" customWidth="1"/>
    <col min="4" max="4" width="22.5" customWidth="1"/>
  </cols>
  <sheetData>
    <row r="1" spans="1:4" ht="24" customHeight="1">
      <c r="A1" t="s">
        <v>4</v>
      </c>
      <c r="B1">
        <v>2022</v>
      </c>
      <c r="C1" t="s">
        <v>5</v>
      </c>
      <c r="D1" s="3">
        <f>IF(WEEKDAY(DATE(B1, 9, 1)) = 2, (DATE(B1, 9, 15)),
IF(WEEKDAY(DATE(B1, 9, 2)) = 2, (DATE(B1, 9, 16)),
IF(WEEKDAY(DATE(B1, 9, 3)) = 2,(DATE(B1, 9, 17)),
IF(WEEKDAY(DATE(B1, 9, 4)) = 2,(DATE(B1, 9, 18)),
IF(WEEKDAY(DATE(B1, 9, 5)) = 2,(DATE(B1, 9, 19)),
IF(WEEKDAY(DATE(B1, 9, 6)) = 2,(DATE(B1, 9, 20)),
))))))</f>
        <v>44823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8267-7E12-4E1A-9F24-06CBA24DE444}">
  <dimension ref="A1:D10"/>
  <sheetViews>
    <sheetView workbookViewId="0">
      <selection activeCell="D9" sqref="D9"/>
    </sheetView>
  </sheetViews>
  <sheetFormatPr defaultRowHeight="13.5"/>
  <cols>
    <col min="4" max="4" width="16.5" customWidth="1"/>
  </cols>
  <sheetData>
    <row r="1" spans="1:4">
      <c r="A1" t="s">
        <v>6</v>
      </c>
      <c r="B1" t="s">
        <v>7</v>
      </c>
      <c r="C1" t="s">
        <v>6</v>
      </c>
      <c r="D1" t="str">
        <f>IF(IFERROR(VLOOKUP(C1,$A$1:$A$10,1,FALSE),1) =1,IF(IFERROR(VLOOKUP(C1,$B$1:$B$10,1,FALSE), 1) = 1,"","major conference"),"major journal")</f>
        <v>major journal</v>
      </c>
    </row>
    <row r="2" spans="1:4">
      <c r="A2" t="s">
        <v>8</v>
      </c>
      <c r="B2" t="s">
        <v>9</v>
      </c>
      <c r="C2" t="s">
        <v>7</v>
      </c>
      <c r="D2" t="str">
        <f>IF(IFERROR(VLOOKUP(C2,$A$1:$A$10,1,FALSE),1) =1,IF(IFERROR(VLOOKUP(C2,$B$1:$B$10,1,FALSE), 1) = 1,"","major conference"),"major journal")</f>
        <v>major conference</v>
      </c>
    </row>
    <row r="3" spans="1:4">
      <c r="A3" t="s">
        <v>10</v>
      </c>
      <c r="B3" t="s">
        <v>11</v>
      </c>
      <c r="C3" t="s">
        <v>11</v>
      </c>
      <c r="D3" t="str">
        <f t="shared" ref="D3:D10" si="0">IF(IFERROR(VLOOKUP(C3,$A$1:$A$10,1,FALSE),1) =1,IF(IFERROR(VLOOKUP(C3,$B$1:$B$10,1,FALSE), 1) = 1,"","major conference"),"major journal")</f>
        <v>major conference</v>
      </c>
    </row>
    <row r="4" spans="1:4">
      <c r="C4" t="s">
        <v>12</v>
      </c>
      <c r="D4" t="str">
        <f t="shared" si="0"/>
        <v/>
      </c>
    </row>
    <row r="5" spans="1:4">
      <c r="C5" t="s">
        <v>6</v>
      </c>
      <c r="D5" t="str">
        <f t="shared" si="0"/>
        <v>major journal</v>
      </c>
    </row>
    <row r="6" spans="1:4">
      <c r="C6" t="s">
        <v>9</v>
      </c>
      <c r="D6" t="str">
        <f t="shared" si="0"/>
        <v>major conference</v>
      </c>
    </row>
    <row r="7" spans="1:4">
      <c r="D7" t="str">
        <f t="shared" si="0"/>
        <v/>
      </c>
    </row>
    <row r="8" spans="1:4">
      <c r="D8" t="str">
        <f t="shared" si="0"/>
        <v/>
      </c>
    </row>
    <row r="9" spans="1:4">
      <c r="D9" t="str">
        <f t="shared" si="0"/>
        <v/>
      </c>
    </row>
    <row r="10" spans="1:4">
      <c r="D10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DD20-0E0B-4ABC-BE07-645A5D16A790}">
  <dimension ref="A1:F47"/>
  <sheetViews>
    <sheetView tabSelected="1" workbookViewId="0">
      <selection activeCell="E4" sqref="E4"/>
    </sheetView>
  </sheetViews>
  <sheetFormatPr defaultRowHeight="13.5"/>
  <cols>
    <col min="1" max="1" width="12.625" customWidth="1"/>
    <col min="2" max="2" width="9" style="8"/>
    <col min="3" max="3" width="9" style="6"/>
    <col min="5" max="5" width="12.625" customWidth="1"/>
  </cols>
  <sheetData>
    <row r="1" spans="1:6" ht="14.25">
      <c r="A1" s="4" t="s">
        <v>13</v>
      </c>
      <c r="B1" s="7" t="s">
        <v>14</v>
      </c>
      <c r="C1" s="5">
        <v>30.3</v>
      </c>
      <c r="E1" t="e">
        <f>CORREL(B1:B47,C1:C47)</f>
        <v>#DIV/0!</v>
      </c>
      <c r="F1" t="s">
        <v>15</v>
      </c>
    </row>
    <row r="2" spans="1:6" ht="14.25">
      <c r="A2" s="4" t="s">
        <v>16</v>
      </c>
      <c r="B2" s="7" t="s">
        <v>17</v>
      </c>
      <c r="C2" s="5">
        <v>30.2</v>
      </c>
    </row>
    <row r="3" spans="1:6" ht="14.25">
      <c r="A3" s="4" t="s">
        <v>18</v>
      </c>
      <c r="B3" s="7" t="s">
        <v>19</v>
      </c>
      <c r="C3" s="5">
        <v>29.9</v>
      </c>
    </row>
    <row r="4" spans="1:6" ht="14.25">
      <c r="A4" s="4" t="s">
        <v>20</v>
      </c>
      <c r="B4" s="7" t="s">
        <v>21</v>
      </c>
      <c r="C4" s="5">
        <v>31</v>
      </c>
    </row>
    <row r="5" spans="1:6" ht="14.25">
      <c r="A5" s="4" t="s">
        <v>22</v>
      </c>
      <c r="B5" s="7" t="s">
        <v>23</v>
      </c>
      <c r="C5" s="5">
        <v>29.8</v>
      </c>
    </row>
    <row r="6" spans="1:6" ht="14.25">
      <c r="A6" s="4" t="s">
        <v>24</v>
      </c>
      <c r="B6" s="7" t="s">
        <v>25</v>
      </c>
      <c r="C6" s="5">
        <v>30.2</v>
      </c>
    </row>
    <row r="7" spans="1:6" ht="14.25">
      <c r="A7" s="4" t="s">
        <v>26</v>
      </c>
      <c r="B7" s="7" t="s">
        <v>27</v>
      </c>
      <c r="C7" s="5">
        <v>30.1</v>
      </c>
    </row>
    <row r="8" spans="1:6" ht="14.25">
      <c r="A8" s="4" t="s">
        <v>28</v>
      </c>
      <c r="B8" s="7" t="s">
        <v>29</v>
      </c>
      <c r="C8" s="5">
        <v>29.7</v>
      </c>
    </row>
    <row r="9" spans="1:6" ht="14.25">
      <c r="A9" s="4" t="s">
        <v>30</v>
      </c>
      <c r="B9" s="7" t="s">
        <v>31</v>
      </c>
      <c r="C9" s="5">
        <v>30.1</v>
      </c>
    </row>
    <row r="10" spans="1:6" ht="14.25">
      <c r="A10" s="4" t="s">
        <v>32</v>
      </c>
      <c r="B10" s="7" t="s">
        <v>33</v>
      </c>
      <c r="C10" s="5">
        <v>30.3</v>
      </c>
    </row>
    <row r="11" spans="1:6" ht="14.25">
      <c r="A11" s="4" t="s">
        <v>34</v>
      </c>
      <c r="B11" s="7" t="s">
        <v>35</v>
      </c>
      <c r="C11" s="5">
        <v>30</v>
      </c>
    </row>
    <row r="12" spans="1:6" ht="14.25">
      <c r="A12" s="4" t="s">
        <v>36</v>
      </c>
      <c r="B12" s="7" t="s">
        <v>37</v>
      </c>
      <c r="C12" s="5">
        <v>30.1</v>
      </c>
    </row>
    <row r="13" spans="1:6" ht="14.25">
      <c r="A13" s="4" t="s">
        <v>38</v>
      </c>
      <c r="B13" s="7" t="s">
        <v>39</v>
      </c>
      <c r="C13" s="5">
        <v>30.3</v>
      </c>
    </row>
    <row r="14" spans="1:6" ht="14.25">
      <c r="A14" s="4" t="s">
        <v>40</v>
      </c>
      <c r="B14" s="7" t="s">
        <v>41</v>
      </c>
      <c r="C14" s="5">
        <v>30.4</v>
      </c>
    </row>
    <row r="15" spans="1:6" ht="14.25">
      <c r="A15" s="4" t="s">
        <v>42</v>
      </c>
      <c r="B15" s="7" t="s">
        <v>43</v>
      </c>
      <c r="C15" s="5">
        <v>30.5</v>
      </c>
    </row>
    <row r="16" spans="1:6" ht="14.25">
      <c r="A16" s="4" t="s">
        <v>44</v>
      </c>
      <c r="B16" s="7" t="s">
        <v>45</v>
      </c>
      <c r="C16" s="5">
        <v>30.1</v>
      </c>
    </row>
    <row r="17" spans="1:3" ht="14.25">
      <c r="A17" s="4" t="s">
        <v>46</v>
      </c>
      <c r="B17" s="7" t="s">
        <v>47</v>
      </c>
      <c r="C17" s="5">
        <v>30</v>
      </c>
    </row>
    <row r="18" spans="1:3" ht="14.25">
      <c r="A18" s="4" t="s">
        <v>48</v>
      </c>
      <c r="B18" s="7" t="s">
        <v>49</v>
      </c>
      <c r="C18" s="5">
        <v>29.7</v>
      </c>
    </row>
    <row r="19" spans="1:3" ht="14.25">
      <c r="A19" s="4" t="s">
        <v>50</v>
      </c>
      <c r="B19" s="7" t="s">
        <v>51</v>
      </c>
      <c r="C19" s="5">
        <v>31.3</v>
      </c>
    </row>
    <row r="20" spans="1:3" ht="14.25">
      <c r="A20" s="4" t="s">
        <v>52</v>
      </c>
      <c r="B20" s="7" t="s">
        <v>53</v>
      </c>
      <c r="C20" s="5">
        <v>30.3</v>
      </c>
    </row>
    <row r="21" spans="1:3" ht="14.25">
      <c r="A21" s="4" t="s">
        <v>54</v>
      </c>
      <c r="B21" s="7" t="s">
        <v>55</v>
      </c>
      <c r="C21" s="5">
        <v>29.7</v>
      </c>
    </row>
    <row r="22" spans="1:3" ht="14.25">
      <c r="A22" s="4" t="s">
        <v>56</v>
      </c>
      <c r="B22" s="7" t="s">
        <v>57</v>
      </c>
      <c r="C22" s="5">
        <v>30.9</v>
      </c>
    </row>
    <row r="23" spans="1:3" ht="14.25">
      <c r="A23" s="4" t="s">
        <v>58</v>
      </c>
      <c r="B23" s="7" t="s">
        <v>59</v>
      </c>
      <c r="C23" s="5">
        <v>30</v>
      </c>
    </row>
    <row r="24" spans="1:3" ht="14.25">
      <c r="A24" s="4" t="s">
        <v>60</v>
      </c>
      <c r="B24" s="7" t="s">
        <v>61</v>
      </c>
      <c r="C24" s="5">
        <v>30.1</v>
      </c>
    </row>
    <row r="25" spans="1:3" ht="14.25">
      <c r="A25" s="4" t="s">
        <v>62</v>
      </c>
      <c r="B25" s="7" t="s">
        <v>63</v>
      </c>
      <c r="C25" s="5">
        <v>29.5</v>
      </c>
    </row>
    <row r="26" spans="1:3" ht="14.25">
      <c r="A26" s="4" t="s">
        <v>64</v>
      </c>
      <c r="B26" s="7" t="s">
        <v>65</v>
      </c>
      <c r="C26" s="5">
        <v>30.9</v>
      </c>
    </row>
    <row r="27" spans="1:3" ht="14.25">
      <c r="A27" s="4" t="s">
        <v>66</v>
      </c>
      <c r="B27" s="7" t="s">
        <v>67</v>
      </c>
      <c r="C27" s="5">
        <v>29.7</v>
      </c>
    </row>
    <row r="28" spans="1:3" ht="14.25">
      <c r="A28" s="4" t="s">
        <v>68</v>
      </c>
      <c r="B28" s="7" t="s">
        <v>69</v>
      </c>
      <c r="C28" s="5">
        <v>30.4</v>
      </c>
    </row>
    <row r="29" spans="1:3" ht="14.25">
      <c r="A29" s="4" t="s">
        <v>70</v>
      </c>
      <c r="B29" s="7" t="s">
        <v>71</v>
      </c>
      <c r="C29" s="5">
        <v>30.3</v>
      </c>
    </row>
    <row r="30" spans="1:3" ht="14.25">
      <c r="A30" s="4" t="s">
        <v>72</v>
      </c>
      <c r="B30" s="7" t="s">
        <v>73</v>
      </c>
      <c r="C30" s="5">
        <v>29.8</v>
      </c>
    </row>
    <row r="31" spans="1:3" ht="14.25">
      <c r="A31" s="4" t="s">
        <v>74</v>
      </c>
      <c r="B31" s="7" t="s">
        <v>75</v>
      </c>
      <c r="C31" s="5">
        <v>30</v>
      </c>
    </row>
    <row r="32" spans="1:3" ht="14.25">
      <c r="A32" s="4" t="s">
        <v>76</v>
      </c>
      <c r="B32" s="7" t="s">
        <v>77</v>
      </c>
      <c r="C32" s="5">
        <v>29.9</v>
      </c>
    </row>
    <row r="33" spans="1:3" ht="14.25">
      <c r="A33" s="4" t="s">
        <v>78</v>
      </c>
      <c r="B33" s="7" t="s">
        <v>79</v>
      </c>
      <c r="C33" s="5">
        <v>30.5</v>
      </c>
    </row>
    <row r="34" spans="1:3" ht="14.25">
      <c r="A34" s="4" t="s">
        <v>80</v>
      </c>
      <c r="B34" s="7" t="s">
        <v>81</v>
      </c>
      <c r="C34" s="5">
        <v>29.6</v>
      </c>
    </row>
    <row r="35" spans="1:3" ht="14.25">
      <c r="A35" s="4" t="s">
        <v>82</v>
      </c>
      <c r="B35" s="7" t="s">
        <v>77</v>
      </c>
      <c r="C35" s="5">
        <v>30.9</v>
      </c>
    </row>
    <row r="36" spans="1:3" ht="14.25">
      <c r="A36" s="4" t="s">
        <v>83</v>
      </c>
      <c r="B36" s="7" t="s">
        <v>84</v>
      </c>
      <c r="C36" s="5">
        <v>30</v>
      </c>
    </row>
    <row r="37" spans="1:3" ht="14.25">
      <c r="A37" s="4" t="s">
        <v>85</v>
      </c>
      <c r="B37" s="7" t="s">
        <v>81</v>
      </c>
      <c r="C37" s="5">
        <v>30</v>
      </c>
    </row>
    <row r="38" spans="1:3" ht="14.25">
      <c r="A38" s="4" t="s">
        <v>86</v>
      </c>
      <c r="B38" s="7" t="s">
        <v>87</v>
      </c>
      <c r="C38" s="5">
        <v>30.4</v>
      </c>
    </row>
    <row r="39" spans="1:3" ht="14.25">
      <c r="A39" s="4" t="s">
        <v>88</v>
      </c>
      <c r="B39" s="7" t="s">
        <v>27</v>
      </c>
      <c r="C39" s="5">
        <v>30.4</v>
      </c>
    </row>
    <row r="40" spans="1:3" ht="14.25">
      <c r="A40" s="4" t="s">
        <v>89</v>
      </c>
      <c r="B40" s="7" t="s">
        <v>90</v>
      </c>
      <c r="C40" s="5">
        <v>29.6</v>
      </c>
    </row>
    <row r="41" spans="1:3" ht="14.25">
      <c r="A41" s="4" t="s">
        <v>91</v>
      </c>
      <c r="B41" s="7" t="s">
        <v>92</v>
      </c>
      <c r="C41" s="5">
        <v>31.8</v>
      </c>
    </row>
    <row r="42" spans="1:3" ht="14.25">
      <c r="A42" s="4" t="s">
        <v>93</v>
      </c>
      <c r="B42" s="7" t="s">
        <v>94</v>
      </c>
      <c r="C42" s="5">
        <v>30</v>
      </c>
    </row>
    <row r="43" spans="1:3" ht="14.25">
      <c r="A43" s="4" t="s">
        <v>95</v>
      </c>
      <c r="B43" s="7" t="s">
        <v>96</v>
      </c>
      <c r="C43" s="5">
        <v>30.6</v>
      </c>
    </row>
    <row r="44" spans="1:3" ht="14.25">
      <c r="A44" s="4" t="s">
        <v>97</v>
      </c>
      <c r="B44" s="7" t="s">
        <v>98</v>
      </c>
      <c r="C44" s="5">
        <v>29.7</v>
      </c>
    </row>
    <row r="45" spans="1:3" ht="14.25">
      <c r="A45" s="4" t="s">
        <v>99</v>
      </c>
      <c r="B45" s="7" t="s">
        <v>33</v>
      </c>
      <c r="C45" s="5">
        <v>29.9</v>
      </c>
    </row>
    <row r="46" spans="1:3" ht="14.25">
      <c r="A46" s="4" t="s">
        <v>100</v>
      </c>
      <c r="B46" s="7" t="s">
        <v>101</v>
      </c>
      <c r="C46" s="5">
        <v>29.9</v>
      </c>
    </row>
    <row r="47" spans="1:3" ht="14.25">
      <c r="A47" s="4" t="s">
        <v>102</v>
      </c>
      <c r="B47" s="7" t="s">
        <v>103</v>
      </c>
      <c r="C47" s="5">
        <v>30.8</v>
      </c>
    </row>
  </sheetData>
  <hyperlinks>
    <hyperlink ref="A1" r:id="rId1" xr:uid="{4DDDCEB2-40A8-439E-AF87-2C03CA9E7E16}"/>
    <hyperlink ref="A2" r:id="rId2" xr:uid="{E3E33F44-219C-4FED-B236-A221FB0BEA60}"/>
    <hyperlink ref="A3" r:id="rId3" xr:uid="{98483CF4-FC20-4C96-BBF6-3CBBA4FF2A97}"/>
    <hyperlink ref="A4" r:id="rId4" xr:uid="{C9FE2E0C-B818-4103-A225-EF1A1012A8C3}"/>
    <hyperlink ref="A5" r:id="rId5" xr:uid="{5CB4C9A3-0B70-4441-8CBA-B07AB843847C}"/>
    <hyperlink ref="A6" r:id="rId6" xr:uid="{0797B5D1-21B2-443B-A5C0-34768A3B6B05}"/>
    <hyperlink ref="A7" r:id="rId7" xr:uid="{E162A01E-68ED-4C68-93CE-38A1FE240F04}"/>
    <hyperlink ref="A8" r:id="rId8" xr:uid="{9921AD56-C26B-4562-A1CA-8857F79DA141}"/>
    <hyperlink ref="A9" r:id="rId9" xr:uid="{7092337E-CDF9-4DD9-B060-C202EA18293E}"/>
    <hyperlink ref="A10" r:id="rId10" xr:uid="{321D179A-6DE8-414C-B603-B231735AAA7E}"/>
    <hyperlink ref="A11" r:id="rId11" xr:uid="{F139F736-9D21-4194-B6D9-498C67BA4C6E}"/>
    <hyperlink ref="A12" r:id="rId12" xr:uid="{F007A3F3-4FEE-47DC-B5BF-D16F16A8B08B}"/>
    <hyperlink ref="A13" r:id="rId13" xr:uid="{867473A7-9005-4500-9152-DB9B6369FE70}"/>
    <hyperlink ref="A14" r:id="rId14" xr:uid="{E1D10C96-F61F-4027-A265-E0AE79A9E3CB}"/>
    <hyperlink ref="A15" r:id="rId15" xr:uid="{99C07B4F-70C6-4205-89CF-8529A371EBF2}"/>
    <hyperlink ref="A16" r:id="rId16" xr:uid="{8104AE82-7AC5-4841-828A-0060D66C92EB}"/>
    <hyperlink ref="A17" r:id="rId17" xr:uid="{88D6CC94-88F8-4877-8AAE-C3CAFD87F4A2}"/>
    <hyperlink ref="A18" r:id="rId18" xr:uid="{5A045666-2969-4539-BB76-A0A5E19CF01D}"/>
    <hyperlink ref="A19" r:id="rId19" xr:uid="{529AEA40-89F1-4744-BB71-CFC553BE4EC1}"/>
    <hyperlink ref="A20" r:id="rId20" xr:uid="{97C5E001-0B34-4E8E-8E9D-82FFF535674E}"/>
    <hyperlink ref="A21" r:id="rId21" xr:uid="{C042DF3B-AADB-410C-A096-B04171414DB4}"/>
    <hyperlink ref="A22" r:id="rId22" xr:uid="{69A03DC7-9D45-48FF-B7B7-281AE1DF3681}"/>
    <hyperlink ref="A23" r:id="rId23" xr:uid="{BFE25B99-9D3E-4FE3-A9B7-286D415DACF3}"/>
    <hyperlink ref="A24" r:id="rId24" xr:uid="{312ADBA4-D554-4AE6-B328-84454E193242}"/>
    <hyperlink ref="A25" r:id="rId25" xr:uid="{5486BEEB-253E-469C-A86E-4C01AA9473A0}"/>
    <hyperlink ref="A26" r:id="rId26" xr:uid="{8A9DE220-4A04-4E28-9D6B-A4C78159DCEA}"/>
    <hyperlink ref="A27" r:id="rId27" xr:uid="{285BFE65-F2AE-4EC1-8D54-BDEDC5ACF20F}"/>
    <hyperlink ref="A28" r:id="rId28" xr:uid="{B9F5318D-EE78-4A69-848C-8671D13D782D}"/>
    <hyperlink ref="A29" r:id="rId29" xr:uid="{F2F5DCFF-AD93-4349-A4E2-82BC34878016}"/>
    <hyperlink ref="A30" r:id="rId30" xr:uid="{6B151030-C4E9-43A9-B423-AE02996808B2}"/>
    <hyperlink ref="A31" r:id="rId31" xr:uid="{D98A7F25-57F0-45F2-A107-0BF5F68749D1}"/>
    <hyperlink ref="A32" r:id="rId32" xr:uid="{9C192F8F-19D2-4AB7-91C2-B6A72CFFD07D}"/>
    <hyperlink ref="A33" r:id="rId33" xr:uid="{6D6059C2-022C-4D05-85A9-67C80CBFD0DF}"/>
    <hyperlink ref="A34" r:id="rId34" xr:uid="{E85A674F-CFEC-4561-A693-7BD7A04A243C}"/>
    <hyperlink ref="A35" r:id="rId35" xr:uid="{58230E95-1B0F-4451-8884-BA186716A3E1}"/>
    <hyperlink ref="A36" r:id="rId36" xr:uid="{17EA9332-E900-4890-8ADF-3AFFB3F00B0C}"/>
    <hyperlink ref="A37" r:id="rId37" xr:uid="{3DB87E81-D579-4D2B-995F-AC8332796B87}"/>
    <hyperlink ref="A38" r:id="rId38" xr:uid="{52A011F5-2CED-4ACF-B2F9-3A5FDECDBEE6}"/>
    <hyperlink ref="A39" r:id="rId39" xr:uid="{3DABF4B7-8F08-4DCA-A21B-C74D56F25660}"/>
    <hyperlink ref="A40" r:id="rId40" xr:uid="{C1B85ABD-8499-40C8-90C9-E39D0FE375B5}"/>
    <hyperlink ref="A41" r:id="rId41" xr:uid="{B619AD2C-3A94-47D6-9EED-9321FBDF2A32}"/>
    <hyperlink ref="A42" r:id="rId42" xr:uid="{131AE9F3-1738-4161-907E-2254814BDB16}"/>
    <hyperlink ref="A43" r:id="rId43" xr:uid="{CB2F0365-15E3-4161-9590-5D655A0F8795}"/>
    <hyperlink ref="A44" r:id="rId44" xr:uid="{8D430408-B819-4B70-B27C-453C79D33EAB}"/>
    <hyperlink ref="A45" r:id="rId45" xr:uid="{04003908-D1B7-40F5-A72D-0F1513553312}"/>
    <hyperlink ref="A46" r:id="rId46" xr:uid="{BC08E563-E25C-4856-93A3-B9097FCDCDEB}"/>
    <hyperlink ref="A47" r:id="rId47" xr:uid="{C84280BE-B095-45CD-9008-5B15019C6373}"/>
  </hyperlinks>
  <pageMargins left="0.7" right="0.7" top="0.75" bottom="0.75" header="0.3" footer="0.3"/>
  <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2022-07-21T23:57:06Z</dcterms:created>
  <dcterms:modified xsi:type="dcterms:W3CDTF">2022-07-23T03:39:10Z</dcterms:modified>
  <cp:category/>
  <cp:contentStatus/>
</cp:coreProperties>
</file>