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\Downloads\"/>
    </mc:Choice>
  </mc:AlternateContent>
  <xr:revisionPtr revIDLastSave="0" documentId="13_ncr:1_{2D46A231-765A-40E4-84C8-67B79222466A}" xr6:coauthVersionLast="47" xr6:coauthVersionMax="47" xr10:uidLastSave="{00000000-0000-0000-0000-000000000000}"/>
  <bookViews>
    <workbookView xWindow="-120" yWindow="-120" windowWidth="29040" windowHeight="15840" activeTab="1" xr2:uid="{C17D26DA-7B4A-4A1F-A66F-EE3128871B61}"/>
  </bookViews>
  <sheets>
    <sheet name="ราคาติดตั้ง" sheetId="1" r:id="rId1"/>
    <sheet name="ราคารื้อถอน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" l="1"/>
  <c r="J16" i="2"/>
  <c r="I16" i="2"/>
  <c r="I34" i="2" s="1"/>
  <c r="H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tc={47F468A5-083E-493C-A3E3-2D0A8FF32F79}</author>
    <author>tc={62E7AF8C-905D-4BC3-A684-BA6D4535A3DE}</author>
  </authors>
  <commentList>
    <comment ref="E43" authorId="0" shapeId="0" xr:uid="{64C32FBB-FB21-4C11-9380-AF9A9C7BD8E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Integration has to be sequential to limit network downtime. Price will be paid per baseband</t>
        </r>
      </text>
    </comment>
    <comment ref="B58" authorId="1" shapeId="0" xr:uid="{D7A98850-5847-489D-B319-614FE5FA60B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case upgrade AGM to Lith battery</t>
        </r>
      </text>
    </comment>
  </commentList>
</comments>
</file>

<file path=xl/sharedStrings.xml><?xml version="1.0" encoding="utf-8"?>
<sst xmlns="http://schemas.openxmlformats.org/spreadsheetml/2006/main" count="339" uniqueCount="270">
  <si>
    <t xml:space="preserve">          ใบราคาผู้เหมา</t>
  </si>
  <si>
    <t>Service Price Book for Site Consolidation/Installation/Swap</t>
  </si>
  <si>
    <t>Example Site Model and estimated Service BoQ</t>
  </si>
  <si>
    <t>Item</t>
  </si>
  <si>
    <t>Services Description</t>
  </si>
  <si>
    <t>Activity ID</t>
  </si>
  <si>
    <t>Service Code</t>
  </si>
  <si>
    <t>Short Description (in PO)</t>
  </si>
  <si>
    <t>Unit</t>
  </si>
  <si>
    <t>Service Price 
(THB exclude VAT)</t>
  </si>
  <si>
    <t>Example 1</t>
  </si>
  <si>
    <t>Example 2</t>
  </si>
  <si>
    <t>Example 3</t>
  </si>
  <si>
    <t>Survey and site document</t>
  </si>
  <si>
    <t>Site Survey and Survey report as Ericsson solution with handsketch redmarks, include RF parameter</t>
  </si>
  <si>
    <t>ACT_1_554473</t>
  </si>
  <si>
    <t>GNA2041591/T23</t>
  </si>
  <si>
    <t>Site Survey&amp;Report Handsketch, redmarks</t>
  </si>
  <si>
    <t>Site</t>
  </si>
  <si>
    <t>Optional</t>
  </si>
  <si>
    <t>Site Survey and Survey report as Ericsson solution with autoCAD drawing, include RF parameter</t>
  </si>
  <si>
    <t>ACT_1_554474</t>
  </si>
  <si>
    <t>GNA2041592/T23</t>
  </si>
  <si>
    <t>Site Survey &amp; Report with AutoCAD</t>
  </si>
  <si>
    <t>Site folder-Ericsson Standard for acceptance with the custome</t>
  </si>
  <si>
    <t>ACT_1_554475</t>
  </si>
  <si>
    <t>GNA2041593/T23</t>
  </si>
  <si>
    <t>Site folder, As-Built Drawing w/Cert</t>
  </si>
  <si>
    <t>Transportation</t>
  </si>
  <si>
    <t>Transportation from Ericsson or ASP Regional Warehouse to Site</t>
  </si>
  <si>
    <t>ACT_1_554476</t>
  </si>
  <si>
    <t>GNA3122510/T23</t>
  </si>
  <si>
    <t>Transportation from Region WH to Site</t>
  </si>
  <si>
    <t>BTS Installation (MU/BU )</t>
  </si>
  <si>
    <t>BTS Installation (Main Unit/Baseband )</t>
  </si>
  <si>
    <t>Installation Baseband or Main Unit(MU) with it's Digital Unit cards. Install all related cables with labeling and power up with voltage check.</t>
  </si>
  <si>
    <t>ACT_1_554477</t>
  </si>
  <si>
    <t>GNA2268132/T23</t>
  </si>
  <si>
    <t>Installation Main Unit or Basebandการติดตั้งยูนิตหลักหรือเบสแบนด์</t>
  </si>
  <si>
    <t>Baseband</t>
  </si>
  <si>
    <t>Relocate Baseband/Main Unit between enclosure at the same site with configuration &amp; report ( per BB or MU set)</t>
  </si>
  <si>
    <t>ACT_1_554478</t>
  </si>
  <si>
    <t>GNA2268133/T23</t>
  </si>
  <si>
    <t>Relocate MU between Cabinet, same siteย้าย MU ระหว่าง Cabinet ไซต์เดียวกัน</t>
  </si>
  <si>
    <t>Install Digital Unit card in existing MU box ( i.e. BB5216, BBR212, R503, DUS) and wiring cable upto 4 cards</t>
  </si>
  <si>
    <t>ACT_1_554479</t>
  </si>
  <si>
    <t>GNA2268134/T23</t>
  </si>
  <si>
    <t>Install 1-4 card &amp; Re-Wiring (per site)ติดตั้งการ์ด 1-4 ใบและเดินสายใหม่ (ต่อไซต์)</t>
  </si>
  <si>
    <t>Replace Radio Digital Unit Card (i.e. DUS/BB5212 to BB5216, DUL20 with DUS31 ) up to 4 cards, including wiring internal or between cabinets. Exclude tower climbing</t>
  </si>
  <si>
    <t>ACT_1_554480</t>
  </si>
  <si>
    <t>GNA2268135/T23</t>
  </si>
  <si>
    <t>Replace 1-4 cards &amp; Re-Wiring (per site)เปลี่ยนการ์ด 1-4 ใบและเดินสายใหม่ (ต่อไซต์)</t>
  </si>
  <si>
    <t>Outdoor Installation</t>
  </si>
  <si>
    <t>Antenna &amp; RRU / AIR</t>
  </si>
  <si>
    <t>4.1.1</t>
  </si>
  <si>
    <t>Basic Charge for Antenna with RRU, or AIR installation service 1st sector (one time charge per site)</t>
  </si>
  <si>
    <t>ACT_1_554481</t>
  </si>
  <si>
    <t>GNA2268136/T23</t>
  </si>
  <si>
    <t>Basic Charge Antenna&amp;RRU/AIR 1st sectorเสาอากาศชาร์จพื้นฐาน&amp;RRU/AIR ภาคที่ 1</t>
  </si>
  <si>
    <t>4.1.2</t>
  </si>
  <si>
    <r>
      <t xml:space="preserve">Installation of </t>
    </r>
    <r>
      <rPr>
        <b/>
        <sz val="10"/>
        <rFont val="Ericsson Hilda"/>
      </rPr>
      <t>1 Unit of AIR</t>
    </r>
    <r>
      <rPr>
        <sz val="10"/>
        <rFont val="Ericsson Hilda"/>
      </rPr>
      <t xml:space="preserve"> (Antenna Integrated Radio) including OIL and DC cables connect to MU/Baseband with labeling.</t>
    </r>
  </si>
  <si>
    <t>ACT_1_554482</t>
  </si>
  <si>
    <t>GNA2212630/T23</t>
  </si>
  <si>
    <t>Install AIR and cabling 1 sectorติดตั้ง AIR และสายเคเบิล 1 เซกเตอร์</t>
  </si>
  <si>
    <t>Sector</t>
  </si>
  <si>
    <t>4.1.3</t>
  </si>
  <si>
    <r>
      <t>Installation</t>
    </r>
    <r>
      <rPr>
        <b/>
        <sz val="10"/>
        <color theme="1"/>
        <rFont val="Ericsson Hilda"/>
      </rPr>
      <t xml:space="preserve"> 1 unit of Antenna and 1 unit of RRU, </t>
    </r>
    <r>
      <rPr>
        <sz val="10"/>
        <color theme="1"/>
        <rFont val="Ericsson Hilda"/>
      </rPr>
      <t>including RET, RF Jumper cables, clamps, and hardware - cables labeling installation. Install cables to connect with Baseband unit or Main unit.</t>
    </r>
  </si>
  <si>
    <t>ACT_1_554483</t>
  </si>
  <si>
    <t>GNA2212631/T23</t>
  </si>
  <si>
    <t>Install 1Antenna-1RRU &amp; cabling 1sectorติดตั้ง 1Antenna-1RRU และสายเคเบิล 1sector</t>
  </si>
  <si>
    <t>4.1.4</t>
  </si>
  <si>
    <t>Installation of Antenna, include RET, and RF Jumper cables, connect to RRU, and labeling</t>
  </si>
  <si>
    <t>ACT_1_554484</t>
  </si>
  <si>
    <t>GNA2212632/T23</t>
  </si>
  <si>
    <t>Install New Antennaติดตั้งเสาอากาศใหม่</t>
  </si>
  <si>
    <t>Antenna</t>
  </si>
  <si>
    <t>4.1.5</t>
  </si>
  <si>
    <r>
      <t xml:space="preserve">Installation </t>
    </r>
    <r>
      <rPr>
        <b/>
        <sz val="10"/>
        <rFont val="Ericsson Hilda"/>
      </rPr>
      <t>Cascade RRU</t>
    </r>
    <r>
      <rPr>
        <sz val="10"/>
        <rFont val="Ericsson Hilda"/>
      </rPr>
      <t xml:space="preserve"> on tower including RF Jumper to Antenna and Power cable, connect to DC BOX on the tower (use cascade RRU cable)</t>
    </r>
  </si>
  <si>
    <t>ACT_1_554485</t>
  </si>
  <si>
    <t>GNA2212633/T23</t>
  </si>
  <si>
    <t>Install Cascade RRU on towerติดตั้ง Cascade RRU บนหอคอย</t>
  </si>
  <si>
    <t>4.1.6</t>
  </si>
  <si>
    <r>
      <t xml:space="preserve">Installation of RRU to connect with existing Antenna. Installation include OIL cable, power cable, labeling, and cable clamps, </t>
    </r>
    <r>
      <rPr>
        <b/>
        <sz val="10"/>
        <rFont val="Ericsson Hilda"/>
      </rPr>
      <t>run from  RRU on the tower to Baseband or Main Unit</t>
    </r>
    <r>
      <rPr>
        <sz val="10"/>
        <rFont val="Ericsson Hilda"/>
      </rPr>
      <t>. (expansion, no new Antenna installation required)</t>
    </r>
  </si>
  <si>
    <t>ACT_1_554486</t>
  </si>
  <si>
    <t>GNA2212634/T23</t>
  </si>
  <si>
    <t>Install RRU OIL DC cabling to BBUติดตั้งสายเคเบิล RRU OIL DC เข้ากับ BBU</t>
  </si>
  <si>
    <t>Pc</t>
  </si>
  <si>
    <t>4.1.9</t>
  </si>
  <si>
    <t>GPS Installation  completed set with RF cable in stallation , exclude material</t>
  </si>
  <si>
    <t>ACT_1_554489</t>
  </si>
  <si>
    <t>GNA2212637/T23</t>
  </si>
  <si>
    <t>GPS Installation excl. materialการติดตั้ง GPS ไม่รวมวัสดุ</t>
  </si>
  <si>
    <t>PC</t>
  </si>
  <si>
    <t>4.1.10</t>
  </si>
  <si>
    <t>Dismantle or Install Passive Device or small RRU PSU, diplexer, filter, Combiner</t>
  </si>
  <si>
    <t>ACT_1_554490</t>
  </si>
  <si>
    <t>GNA2212638/T23</t>
  </si>
  <si>
    <t>Installation  Passive Deviceการติดตั้งอุปกรณ์แบบพาสซีฟ</t>
  </si>
  <si>
    <t xml:space="preserve">Outdoor Small Cell/ Micro Cell on Pole Or Wall H &lt; 10m.  </t>
  </si>
  <si>
    <t>4.2.1</t>
  </si>
  <si>
    <t>Installation 1 RRUson electrical Pole or wall  including  OIL  and power cable from RRUs to Baseband or Main Unit</t>
  </si>
  <si>
    <t>ACT_1_554491</t>
  </si>
  <si>
    <t>GNA2212639/T23</t>
  </si>
  <si>
    <t>Install RRU on Concretel Pole / wallติดตั้ง RRU บนเสา / ผนังคอนกรีต</t>
  </si>
  <si>
    <t>set</t>
  </si>
  <si>
    <t>4.2.2</t>
  </si>
  <si>
    <t>Installation RRU 1 sector for In-building site (height &lt; 5m.)including Jumper connecting to RRU, OIL cable and power cable from Baseband or Main Unit to RRUs, Jumper connect to DAS (no Antenna, RRU at Ground floor)</t>
  </si>
  <si>
    <t>ACT_1_554492</t>
  </si>
  <si>
    <t>GNA2212640/T23</t>
  </si>
  <si>
    <t>Install RRU 1 sector IBC connect to DASติดตั้ง RRU 1 sector IBC เชื่อมต่อกับ DAS</t>
  </si>
  <si>
    <t>4.2.3</t>
  </si>
  <si>
    <t>Installation 1 small Cell RRU with 1 Antenna on electrical Pole or wall including  OIL  and power cable from Baseband or Main Unit to RRUs</t>
  </si>
  <si>
    <t>ACT_1_554493</t>
  </si>
  <si>
    <t>GNA2212641/T23</t>
  </si>
  <si>
    <t>Install smallRRU+Antenna on Pole/wallติดตั้ง smallRRU+Antenna บนเสา/ผนัง</t>
  </si>
  <si>
    <t xml:space="preserve">Commissioning, Integration and System Test </t>
  </si>
  <si>
    <t>Integration Support onsite with Pre script uploaded baseband, using Android phone connect to BB via ethernet adapter and patchcord (estimate 20-30 mins per Baseband, no laptop required)</t>
  </si>
  <si>
    <t>ACT_1_554495</t>
  </si>
  <si>
    <t>GNA2291229/T23</t>
  </si>
  <si>
    <t>Integration Support onsite Pre-stagingการสนับสนุนการบูรณาการ Pre-staging ในสถานที่</t>
  </si>
  <si>
    <t>BB</t>
  </si>
  <si>
    <t>Commisioning for remote site and all relevant site data  (Remote-Donor) Charged at Donor site, including transportation at both donor and remote sides ** Apply on 1st BBU commissioning. The next baseband, refer to item 5.01 or 5.02.</t>
  </si>
  <si>
    <t>ACT_1_554496</t>
  </si>
  <si>
    <t>GNA2291230/T23</t>
  </si>
  <si>
    <t>Commisioning verification remote &amp; Donorการตรวจสอบ commisioning ระยะไกล &amp; ผู้บริจาค</t>
  </si>
  <si>
    <t>Test and Acceptance (alarm testing, Cross-sector check using SRS, Site data collection, site report, acceptance with Ericsson)</t>
  </si>
  <si>
    <t>ACT_1_554497</t>
  </si>
  <si>
    <t>GNA2291231/T23</t>
  </si>
  <si>
    <t>Test and Acceptanceการทดสอบและการยอมรับ</t>
  </si>
  <si>
    <t>On site PAT with Customer (upon Ericsson confirmation)</t>
  </si>
  <si>
    <t>ACT_1_554498</t>
  </si>
  <si>
    <t>GNA2291232/T23</t>
  </si>
  <si>
    <t>On site PAT with CustomerPAT นอกสถานที่กับลูกค้า</t>
  </si>
  <si>
    <t>DC Power System</t>
  </si>
  <si>
    <r>
      <t>Installation Power System complete system with Battery installation, accessories and configuration (Indoor/Outdoor) include battery</t>
    </r>
    <r>
      <rPr>
        <b/>
        <sz val="10"/>
        <rFont val="Ericsson Hilda"/>
      </rPr>
      <t xml:space="preserve"> 4 banks. Price include extra handling and transportation</t>
    </r>
  </si>
  <si>
    <t>ACT_1_554500</t>
  </si>
  <si>
    <t>GNA3010447/T23</t>
  </si>
  <si>
    <t>Install Power System with Battery 4 bankติดตั้งระบบไฟฟ้าพร้อมแบตเตอรี่ 4 แบตเตอรี</t>
  </si>
  <si>
    <t>Add/Remove Rectifier Module (expansion)</t>
  </si>
  <si>
    <t>ACT_1_554501</t>
  </si>
  <si>
    <t>GNA220824/T23</t>
  </si>
  <si>
    <t>Add/Remove Rectifier Moduleเพิ่ม/ลบโมดูลวงจรเรียงกระแส</t>
  </si>
  <si>
    <t>Add Battery 1 Bank (expansion)</t>
  </si>
  <si>
    <t>ACT_1_554502</t>
  </si>
  <si>
    <t>GNA220825/T23</t>
  </si>
  <si>
    <t>Add Battery 1 bankเพิ่มแบตเตอรี่ 1 ธนาคาร</t>
  </si>
  <si>
    <t>Add Battery 2 Bank (expansion)</t>
  </si>
  <si>
    <t>ACT_1_554503</t>
  </si>
  <si>
    <t>GNA220826/T23</t>
  </si>
  <si>
    <t>Add Battery 2 banksเพิ่มแบตเตอรี่ 2 แบงค์</t>
  </si>
  <si>
    <t>De-installation of one Battery bank (AGM or Lithium), accessories and cables.
Include clean, pack, and return to Ericsson/Customer regional warehouse.</t>
  </si>
  <si>
    <t>ACT_1_554504</t>
  </si>
  <si>
    <t>GNA3053899/T23</t>
  </si>
  <si>
    <t>Dismantle of Battery 1 bankการรื้อแบตเตอรี่ 1 ธนาคาร</t>
  </si>
  <si>
    <t xml:space="preserve">De-installation of two Battery bank (AGM or Lithium) accessories and cables.
Include packing and return hardware to Ericsson or Customer regional warehouse. </t>
  </si>
  <si>
    <t>ACT_1_554505</t>
  </si>
  <si>
    <t>GNA3053900/T23</t>
  </si>
  <si>
    <t>Dismantle of Battery 2 bankรื้อแบตเตอรี่ 2 แบงค์</t>
  </si>
  <si>
    <t>Replace Battery 1 Bank</t>
  </si>
  <si>
    <t>ACT_1_554506</t>
  </si>
  <si>
    <t>GNA220827/T23</t>
  </si>
  <si>
    <t>Replace Battery 1 bank with 1 bankเปลี่ยนแบตเตอรี่ 1 ธนาคารด้วย 1 ธนาคาร</t>
  </si>
  <si>
    <t>Replace Battery 1 Bank with 2 Banks (AGM or Lithium)</t>
  </si>
  <si>
    <t>ACT_1_554507</t>
  </si>
  <si>
    <t>GNA220828/T23</t>
  </si>
  <si>
    <t>Replace Battery 1 bank with 2 banksเปลี่ยนแบตเตอรี่ 1 ธนาคารด้วย 2 ธนาคาร</t>
  </si>
  <si>
    <t>Replace Battery 2  bank with 2 banks (AGM or Lithium)</t>
  </si>
  <si>
    <t>ACT_1_554508</t>
  </si>
  <si>
    <t>GNA220829/T23</t>
  </si>
  <si>
    <t>Replace Battery 2 banks with 2 banksเปลี่ยนแบตเตอรี่ 2 ธนาคารด้วย 2 ธนาคาร</t>
  </si>
  <si>
    <t>Installation Small Cell Power System, or Pad power or outdoor UPS,  complete system with Battery and ground cabling with configuration (Set-Small Cell Power Module and Battery)</t>
  </si>
  <si>
    <t>ACT_1_554509</t>
  </si>
  <si>
    <t>GNA220830/T23</t>
  </si>
  <si>
    <t>Install SmallCell Power System &amp; Batteryเปลี่ยนแบตเตอรี่ 2 ธนาคารด้วย 2 ธนาคาร</t>
  </si>
  <si>
    <t>Set</t>
  </si>
  <si>
    <r>
      <t>Power system software upgrade old Power system to enable Lithium battery with the system</t>
    </r>
    <r>
      <rPr>
        <b/>
        <sz val="10"/>
        <rFont val="Ericsson Hilda"/>
      </rPr>
      <t xml:space="preserve"> (revisit) </t>
    </r>
    <r>
      <rPr>
        <sz val="10"/>
        <rFont val="Ericsson Hilda"/>
      </rPr>
      <t xml:space="preserve">
-	upgrade firmware new version
-	upload file configuration file
-	set battery capacity (AGM battery work only)
-	set battery current charge
-	set battery stolen alarm for working with LitH battery</t>
    </r>
  </si>
  <si>
    <t>ACT_1_554510</t>
  </si>
  <si>
    <t>GNA2291234/T23</t>
  </si>
  <si>
    <t>Power system SW upgrade-Lithium batteryระบบไฟฟ้า SW อัพเกรด-แบตเตอรี่ลิเธียม</t>
  </si>
  <si>
    <t>Install DC Booster card, exclude configuration</t>
  </si>
  <si>
    <t>ACT_1_554511</t>
  </si>
  <si>
    <t>GNA2268137/T23</t>
  </si>
  <si>
    <t>Install DC Booster card, exclude configurationติดตั้งการ์ด DC Booster ไม่รวมการกําหนดค่า</t>
  </si>
  <si>
    <t>Equipment Dismantle  (Clean, list equipment name - site, Plastic pack include delivery to ASPs wareshouse )</t>
  </si>
  <si>
    <t>Equipment Dismantle  (Clean, list equipment name - site, Plastic pack include delivery to ASPs warehouse )</t>
  </si>
  <si>
    <t>7.1.10</t>
  </si>
  <si>
    <t>ACT_1_554521</t>
  </si>
  <si>
    <t>GNA3053910/T23</t>
  </si>
  <si>
    <t>Dismantle Passive Deviceรื้ออุปกรณ์แบบพาสซีฟ</t>
  </si>
  <si>
    <t>RFQ for  - Site dismantle</t>
  </si>
  <si>
    <t>Example Site Model and Service BoQ</t>
  </si>
  <si>
    <t>Type Site</t>
  </si>
  <si>
    <t>Short Description</t>
  </si>
  <si>
    <t>Charging Unit</t>
  </si>
  <si>
    <t>Example 4</t>
  </si>
  <si>
    <t>A</t>
  </si>
  <si>
    <r>
      <t xml:space="preserve">Main Work: 
</t>
    </r>
    <r>
      <rPr>
        <sz val="10"/>
        <color theme="1"/>
        <rFont val="Ericsson Hilda"/>
      </rPr>
      <t>The brief Scope includes dismantling Antenna, RRU and it's related parts such as RET, Jumpers, cables, clamps, Passive devices (combiner, diplexer, Filter, TMA  etc.), DC Box on tower, and/or DC PDB Box and grounding kits. 
Scope include packing and reporting as per Ericsson's Scope of work and return back to ASP warehouse for Ericsson pickup.</t>
    </r>
  </si>
  <si>
    <t>sector</t>
  </si>
  <si>
    <t>Dismantle 1-3  Antenna and 1-3 RRU</t>
  </si>
  <si>
    <t>ACT_1_554539</t>
  </si>
  <si>
    <t>GNA3053912/T23</t>
  </si>
  <si>
    <t>Complete Dismantle upto 3 Antenna 3 RRUรื้อถอนอย่างสมบูรณ์ไม่เกิน 3 เสาอากาศ 3 RRU</t>
  </si>
  <si>
    <t>B</t>
  </si>
  <si>
    <r>
      <t xml:space="preserve">Subsequence Services : 
</t>
    </r>
    <r>
      <rPr>
        <sz val="10"/>
        <color theme="1"/>
        <rFont val="Ericsson Hilda"/>
      </rPr>
      <t xml:space="preserve">In case of additional scope or qty extra than the Main Work is Required </t>
    </r>
  </si>
  <si>
    <t>Dismantle 1 Antenna and 1 RRU (Same Scope as main work, item A)</t>
  </si>
  <si>
    <t>ACT_1_554540</t>
  </si>
  <si>
    <t>GNA3053913/T23</t>
  </si>
  <si>
    <t>Subsequence Full Dismantle 1 sectorลําดับย่อย รื้อเต็ม 1 ภาค</t>
  </si>
  <si>
    <t>Dismantle Baseband or Main Unit with its cards and cables</t>
  </si>
  <si>
    <t>ACT_1_554512</t>
  </si>
  <si>
    <t>GNA3053901/T23</t>
  </si>
  <si>
    <t>Dismantle Main Unit or Basebandถอดยูนิตหลักหรือเบสแบนด์</t>
  </si>
  <si>
    <t>Dismantle AIR (Antenna Integrated Radio) with cables and clamps</t>
  </si>
  <si>
    <t>ACT_1_554515</t>
  </si>
  <si>
    <t>GNA3053904/T23</t>
  </si>
  <si>
    <t>Dismantle AIR , Cables and clampsรื้อ AIR , สายเคเบิลและที่หนีบ</t>
  </si>
  <si>
    <t>Dismantle Antenna with Jumpers and RET</t>
  </si>
  <si>
    <t>ACT_1_554514</t>
  </si>
  <si>
    <t>GNA3053903/T23</t>
  </si>
  <si>
    <t>Dismantle Antenna with Jumpers and RETถอดเสาอากาศด้วยจัมเปอร์และ RET</t>
  </si>
  <si>
    <t>Dismantle RRU with cables and clamps</t>
  </si>
  <si>
    <t>ACT_1_554517</t>
  </si>
  <si>
    <t>GNA3053906/T23</t>
  </si>
  <si>
    <t>Dismantle RRU with OIL&amp;DC Cables, Clampsถอด RRU ด้วยสาย OIL&amp;DC, Clamps</t>
  </si>
  <si>
    <t>Dismantle Power Enclosure (completed set with batteries and cables)</t>
  </si>
  <si>
    <t>ACT_1_554541</t>
  </si>
  <si>
    <t>GNA3053914/T23</t>
  </si>
  <si>
    <t>Dismantle Power Cabinet completed setรื้อตู้ไฟครบชุด</t>
  </si>
  <si>
    <t>Cabinet</t>
  </si>
  <si>
    <t>Dismantle Small Outdoor Enclosure (with accessories and cables)</t>
  </si>
  <si>
    <t>ACT_1_554522</t>
  </si>
  <si>
    <t>GNA3053911/T23</t>
  </si>
  <si>
    <t>Dismantle small enclosureรื้อตู้ขนาดเล็ก</t>
  </si>
  <si>
    <t>AC PSU in Microcell (UPS similar)</t>
  </si>
  <si>
    <t>ACT_1_554542</t>
  </si>
  <si>
    <t>GNA3053915/T23</t>
  </si>
  <si>
    <t>Dismantle AC PSU in Microcell</t>
  </si>
  <si>
    <t>Dismantle GPS and cables</t>
  </si>
  <si>
    <t>ACT_1_554543</t>
  </si>
  <si>
    <t>GNA3053916/T23</t>
  </si>
  <si>
    <t>Dismantle GPS and cablesถอด GPS และสายเคเบิล</t>
  </si>
  <si>
    <t xml:space="preserve">Dismantle of IPRAN + ODF </t>
  </si>
  <si>
    <t>ACT_1_554544</t>
  </si>
  <si>
    <t>GNA3053917/T23</t>
  </si>
  <si>
    <t>Dismantle of IPRAN + ODF การรื้อ IPRAN + ODF</t>
  </si>
  <si>
    <t>Dismantle Antenna mounting Single/Dual/Tripple mount</t>
  </si>
  <si>
    <t>ACT_1_554520</t>
  </si>
  <si>
    <t>GNA3053909/T23</t>
  </si>
  <si>
    <t>Dismantle Mounting การติดตั้งรื้อถอน</t>
  </si>
  <si>
    <t>Dismantle coaxial feeder</t>
  </si>
  <si>
    <t>ACT_1_554519</t>
  </si>
  <si>
    <t>GNA3053908/T23</t>
  </si>
  <si>
    <t xml:space="preserve">Dismantle coaxial feeder </t>
  </si>
  <si>
    <t>feed</t>
  </si>
  <si>
    <t>Dismantle MW system (complete system) MW antenna with IDU, ODU with cables and accessories (dia 30 - 60 cm)</t>
  </si>
  <si>
    <t>ACT_1_554545</t>
  </si>
  <si>
    <t>GNA3053918/T23</t>
  </si>
  <si>
    <t>Dismantle MW system dia 30 - 60 cm</t>
  </si>
  <si>
    <t>Per site</t>
  </si>
  <si>
    <t>C</t>
  </si>
  <si>
    <t>Transportation from ASP WH to Ericsson Region WH</t>
  </si>
  <si>
    <t>รับของคืนของที่ออฟฟิช</t>
  </si>
  <si>
    <t>Total Site Dismantle Price</t>
  </si>
  <si>
    <t xml:space="preserve">                          </t>
  </si>
  <si>
    <t xml:space="preserve">           </t>
  </si>
  <si>
    <t>1.วางบิล 60% ติดตั้งแล้วเสร็จทั้งหมด และทำการ commisioning  ระบบ แล้วเสร็จ</t>
  </si>
  <si>
    <t xml:space="preserve">2. วางบิล 20% เมื่อทำการ ส่งงาน และแก้ไข Defficiency แล้วเสร็จ </t>
  </si>
  <si>
    <t xml:space="preserve">  **หมายเหตุกรณีที่รูปหน้างานในอัลบั้มไม่ครบสำหรับการทำเล่ม จะไม่สามารถ วางบิล20% ได้      จะเบิกได้เมื่อมีข้อมูลทำเล่ม PAT สมบูรณ์แล้ว** </t>
  </si>
  <si>
    <t>เงื่อนไข  :ตั้งเบิกก่อนวันอังคาร  ออกวันศุกร์    (ตั้งเบิกวันพุธ จะ ออกวันศุกร์ ของอาทิตย์ต่อไป)     ถ้าวันศุกร์ตรงกับวันหยุด จะต้องเลื่อนออกไปในวันทำการ</t>
  </si>
  <si>
    <t xml:space="preserve">3. ทางบริษัท จะทำการภาษี 3% ต่อทีมงานได่ที่ต้อง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</si>
</sst>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22"/>
      <color theme="1"/>
      <name val="Calibri"/>
      <family val="2"/>
      <charset val="222"/>
      <scheme val="minor"/>
    </font>
    <font>
      <b/>
      <sz val="11"/>
      <color theme="1"/>
      <name val="Ericsson Hilda"/>
    </font>
    <font>
      <sz val="11"/>
      <color theme="1"/>
      <name val="Calibri"/>
      <family val="2"/>
      <scheme val="minor"/>
    </font>
    <font>
      <sz val="10"/>
      <color theme="1"/>
      <name val="Ericsson Hilda"/>
    </font>
    <font>
      <b/>
      <sz val="11"/>
      <name val="Ericsson Hilda"/>
    </font>
    <font>
      <sz val="12"/>
      <name val="Times New Roman"/>
      <family val="1"/>
    </font>
    <font>
      <b/>
      <sz val="10"/>
      <name val="Ericsson Hilda"/>
    </font>
    <font>
      <sz val="10"/>
      <name val="Ericsson Hilda"/>
    </font>
    <font>
      <sz val="10"/>
      <name val="Arial"/>
      <family val="2"/>
    </font>
    <font>
      <b/>
      <sz val="10"/>
      <color theme="1"/>
      <name val="Ericsson Hilda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7" fillId="0" borderId="0"/>
    <xf numFmtId="0" fontId="10" fillId="0" borderId="0"/>
    <xf numFmtId="0" fontId="10" fillId="0" borderId="0"/>
    <xf numFmtId="165" fontId="10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0" applyFont="1" applyAlignment="1">
      <alignment vertical="center"/>
    </xf>
    <xf numFmtId="0" fontId="5" fillId="0" borderId="0" xfId="3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6" fontId="5" fillId="0" borderId="0" xfId="3" applyNumberFormat="1" applyFont="1" applyAlignment="1">
      <alignment horizontal="left" vertical="top" wrapText="1"/>
    </xf>
    <xf numFmtId="164" fontId="5" fillId="0" borderId="0" xfId="1" applyNumberFormat="1" applyFont="1" applyAlignment="1">
      <alignment horizontal="left" vertical="top" wrapText="1"/>
    </xf>
    <xf numFmtId="0" fontId="5" fillId="0" borderId="0" xfId="0" applyFont="1" applyAlignment="1">
      <alignment horizontal="center"/>
    </xf>
    <xf numFmtId="3" fontId="5" fillId="0" borderId="0" xfId="1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0" borderId="0" xfId="3" applyFont="1" applyAlignment="1">
      <alignment horizontal="left" vertical="center"/>
    </xf>
    <xf numFmtId="0" fontId="8" fillId="0" borderId="0" xfId="4" applyFont="1" applyAlignment="1">
      <alignment horizontal="left" vertical="center" wrapText="1"/>
    </xf>
    <xf numFmtId="0" fontId="5" fillId="0" borderId="0" xfId="3" applyFont="1" applyAlignment="1">
      <alignment horizontal="left" wrapText="1"/>
    </xf>
    <xf numFmtId="0" fontId="9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3" fontId="5" fillId="0" borderId="0" xfId="1" applyNumberFormat="1" applyFont="1" applyAlignment="1">
      <alignment horizontal="center"/>
    </xf>
    <xf numFmtId="0" fontId="8" fillId="4" borderId="1" xfId="5" applyFont="1" applyFill="1" applyBorder="1" applyAlignment="1">
      <alignment horizontal="center" vertical="center"/>
    </xf>
    <xf numFmtId="0" fontId="8" fillId="4" borderId="2" xfId="5" applyFont="1" applyFill="1" applyBorder="1" applyAlignment="1">
      <alignment horizontal="center" vertical="center" wrapText="1"/>
    </xf>
    <xf numFmtId="0" fontId="8" fillId="4" borderId="1" xfId="6" applyFont="1" applyFill="1" applyBorder="1" applyAlignment="1">
      <alignment horizontal="center" vertical="center"/>
    </xf>
    <xf numFmtId="3" fontId="8" fillId="4" borderId="1" xfId="7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3" fontId="11" fillId="4" borderId="1" xfId="1" applyNumberFormat="1" applyFont="1" applyFill="1" applyBorder="1" applyAlignment="1">
      <alignment horizontal="center" vertical="top" wrapText="1"/>
    </xf>
    <xf numFmtId="0" fontId="8" fillId="6" borderId="3" xfId="6" applyFont="1" applyFill="1" applyBorder="1" applyAlignment="1">
      <alignment horizontal="center"/>
    </xf>
    <xf numFmtId="0" fontId="8" fillId="6" borderId="4" xfId="6" applyFont="1" applyFill="1" applyBorder="1" applyAlignment="1">
      <alignment horizontal="left" wrapText="1"/>
    </xf>
    <xf numFmtId="0" fontId="8" fillId="6" borderId="3" xfId="6" applyFont="1" applyFill="1" applyBorder="1"/>
    <xf numFmtId="3" fontId="8" fillId="6" borderId="3" xfId="8" applyNumberFormat="1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3" fontId="5" fillId="6" borderId="3" xfId="1" applyNumberFormat="1" applyFont="1" applyFill="1" applyBorder="1" applyAlignment="1">
      <alignment horizontal="center"/>
    </xf>
    <xf numFmtId="0" fontId="9" fillId="7" borderId="5" xfId="5" applyFont="1" applyFill="1" applyBorder="1" applyAlignment="1">
      <alignment horizontal="center"/>
    </xf>
    <xf numFmtId="0" fontId="9" fillId="7" borderId="4" xfId="5" applyFont="1" applyFill="1" applyBorder="1" applyAlignment="1">
      <alignment wrapText="1"/>
    </xf>
    <xf numFmtId="0" fontId="9" fillId="7" borderId="6" xfId="5" applyFont="1" applyFill="1" applyBorder="1" applyAlignment="1">
      <alignment wrapText="1"/>
    </xf>
    <xf numFmtId="0" fontId="5" fillId="7" borderId="5" xfId="6" applyFont="1" applyFill="1" applyBorder="1"/>
    <xf numFmtId="0" fontId="5" fillId="7" borderId="3" xfId="6" applyFont="1" applyFill="1" applyBorder="1" applyAlignment="1">
      <alignment horizontal="center"/>
    </xf>
    <xf numFmtId="164" fontId="9" fillId="7" borderId="3" xfId="1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3" fontId="5" fillId="7" borderId="3" xfId="1" applyNumberFormat="1" applyFont="1" applyFill="1" applyBorder="1" applyAlignment="1">
      <alignment horizontal="center"/>
    </xf>
    <xf numFmtId="0" fontId="9" fillId="7" borderId="6" xfId="5" applyFont="1" applyFill="1" applyBorder="1" applyAlignment="1">
      <alignment horizontal="left" wrapText="1"/>
    </xf>
    <xf numFmtId="0" fontId="9" fillId="3" borderId="5" xfId="5" applyFont="1" applyFill="1" applyBorder="1" applyAlignment="1">
      <alignment horizontal="center"/>
    </xf>
    <xf numFmtId="0" fontId="9" fillId="3" borderId="6" xfId="5" applyFont="1" applyFill="1" applyBorder="1" applyAlignment="1">
      <alignment horizontal="left" wrapText="1"/>
    </xf>
    <xf numFmtId="0" fontId="9" fillId="3" borderId="5" xfId="5" applyFont="1" applyFill="1" applyBorder="1" applyAlignment="1">
      <alignment horizontal="left" wrapText="1"/>
    </xf>
    <xf numFmtId="0" fontId="5" fillId="3" borderId="5" xfId="6" applyFont="1" applyFill="1" applyBorder="1" applyAlignment="1">
      <alignment horizontal="center" wrapText="1"/>
    </xf>
    <xf numFmtId="164" fontId="9" fillId="3" borderId="3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0" fontId="5" fillId="3" borderId="5" xfId="6" applyFont="1" applyFill="1" applyBorder="1"/>
    <xf numFmtId="0" fontId="9" fillId="0" borderId="5" xfId="5" applyFont="1" applyBorder="1" applyAlignment="1">
      <alignment horizontal="center"/>
    </xf>
    <xf numFmtId="0" fontId="9" fillId="0" borderId="6" xfId="5" applyFont="1" applyBorder="1" applyAlignment="1">
      <alignment horizontal="left" wrapText="1"/>
    </xf>
    <xf numFmtId="0" fontId="5" fillId="0" borderId="5" xfId="6" applyFont="1" applyBorder="1"/>
    <xf numFmtId="164" fontId="9" fillId="0" borderId="3" xfId="1" applyNumberFormat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0" fontId="8" fillId="0" borderId="5" xfId="5" applyFont="1" applyBorder="1" applyAlignment="1">
      <alignment horizontal="center"/>
    </xf>
    <xf numFmtId="43" fontId="8" fillId="0" borderId="5" xfId="1" applyFont="1" applyFill="1" applyBorder="1" applyAlignment="1">
      <alignment horizontal="left" wrapText="1"/>
    </xf>
    <xf numFmtId="0" fontId="11" fillId="0" borderId="3" xfId="6" applyFont="1" applyBorder="1"/>
    <xf numFmtId="43" fontId="9" fillId="0" borderId="5" xfId="1" applyFont="1" applyFill="1" applyBorder="1" applyAlignment="1">
      <alignment horizontal="center"/>
    </xf>
    <xf numFmtId="164" fontId="9" fillId="0" borderId="5" xfId="1" applyNumberFormat="1" applyFont="1" applyFill="1" applyBorder="1" applyAlignment="1">
      <alignment horizontal="center"/>
    </xf>
    <xf numFmtId="43" fontId="9" fillId="3" borderId="5" xfId="1" applyFont="1" applyFill="1" applyBorder="1" applyAlignment="1">
      <alignment horizontal="center"/>
    </xf>
    <xf numFmtId="0" fontId="9" fillId="3" borderId="5" xfId="6" applyFont="1" applyFill="1" applyBorder="1" applyAlignment="1">
      <alignment horizontal="left"/>
    </xf>
    <xf numFmtId="164" fontId="9" fillId="3" borderId="5" xfId="1" applyNumberFormat="1" applyFont="1" applyFill="1" applyBorder="1" applyAlignment="1">
      <alignment horizontal="center"/>
    </xf>
    <xf numFmtId="0" fontId="5" fillId="3" borderId="5" xfId="6" applyFont="1" applyFill="1" applyBorder="1" applyAlignment="1">
      <alignment horizontal="left"/>
    </xf>
    <xf numFmtId="0" fontId="9" fillId="3" borderId="5" xfId="5" applyFont="1" applyFill="1" applyBorder="1" applyAlignment="1">
      <alignment horizontal="left"/>
    </xf>
    <xf numFmtId="0" fontId="5" fillId="0" borderId="5" xfId="6" applyFont="1" applyBorder="1" applyAlignment="1">
      <alignment horizontal="left"/>
    </xf>
    <xf numFmtId="164" fontId="9" fillId="0" borderId="5" xfId="1" applyNumberFormat="1" applyFont="1" applyBorder="1" applyAlignment="1">
      <alignment horizontal="center"/>
    </xf>
    <xf numFmtId="43" fontId="9" fillId="3" borderId="6" xfId="1" applyFont="1" applyFill="1" applyBorder="1" applyAlignment="1">
      <alignment horizontal="left" wrapText="1"/>
    </xf>
    <xf numFmtId="164" fontId="5" fillId="0" borderId="3" xfId="1" applyNumberFormat="1" applyFont="1" applyFill="1" applyBorder="1" applyAlignment="1">
      <alignment horizontal="center"/>
    </xf>
    <xf numFmtId="164" fontId="9" fillId="0" borderId="3" xfId="1" applyNumberFormat="1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0" fontId="5" fillId="0" borderId="5" xfId="6" applyFont="1" applyBorder="1" applyAlignment="1">
      <alignment horizontal="left" wrapText="1"/>
    </xf>
    <xf numFmtId="0" fontId="5" fillId="3" borderId="5" xfId="6" applyFont="1" applyFill="1" applyBorder="1" applyAlignment="1">
      <alignment wrapText="1"/>
    </xf>
    <xf numFmtId="0" fontId="9" fillId="0" borderId="6" xfId="5" applyFont="1" applyBorder="1" applyAlignment="1">
      <alignment vertical="top" wrapText="1"/>
    </xf>
    <xf numFmtId="0" fontId="9" fillId="0" borderId="6" xfId="5" applyFont="1" applyBorder="1" applyAlignment="1">
      <alignment horizontal="left" vertical="top" wrapText="1"/>
    </xf>
    <xf numFmtId="3" fontId="5" fillId="0" borderId="3" xfId="1" applyNumberFormat="1" applyFont="1" applyFill="1" applyBorder="1" applyAlignment="1">
      <alignment horizontal="center"/>
    </xf>
    <xf numFmtId="166" fontId="9" fillId="3" borderId="5" xfId="1" applyNumberFormat="1" applyFont="1" applyFill="1" applyBorder="1" applyAlignment="1">
      <alignment horizontal="center"/>
    </xf>
    <xf numFmtId="0" fontId="5" fillId="0" borderId="5" xfId="6" applyFont="1" applyBorder="1" applyAlignment="1">
      <alignment wrapText="1"/>
    </xf>
    <xf numFmtId="0" fontId="0" fillId="8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 wrapText="1"/>
    </xf>
    <xf numFmtId="3" fontId="11" fillId="9" borderId="1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3" fontId="5" fillId="3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3" fontId="5" fillId="9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7" fontId="9" fillId="3" borderId="1" xfId="1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3" fontId="5" fillId="10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vertical="center"/>
    </xf>
    <xf numFmtId="3" fontId="3" fillId="4" borderId="1" xfId="1" applyNumberFormat="1" applyFont="1" applyFill="1" applyBorder="1" applyAlignment="1">
      <alignment horizontal="center" vertical="center"/>
    </xf>
    <xf numFmtId="0" fontId="12" fillId="11" borderId="0" xfId="0" applyFont="1" applyFill="1"/>
    <xf numFmtId="0" fontId="13" fillId="8" borderId="0" xfId="0" applyFont="1" applyFill="1"/>
  </cellXfs>
  <cellStyles count="9">
    <cellStyle name="Comma" xfId="1" builtinId="3"/>
    <cellStyle name="Comma 2 2" xfId="7" xr:uid="{A9049A2F-0C01-469E-B43B-34E6B356E25C}"/>
    <cellStyle name="Comma 4" xfId="8" xr:uid="{96E7C788-EB26-4272-B1BD-7366DE21A4A1}"/>
    <cellStyle name="Normal" xfId="0" builtinId="0"/>
    <cellStyle name="Normal 2 2 2 10" xfId="6" xr:uid="{A2975B1E-4A99-4044-A3F7-2CD0FF5DCC6B}"/>
    <cellStyle name="Normal 3 2" xfId="5" xr:uid="{0741C165-7641-4FB6-9167-192F39FD81D7}"/>
    <cellStyle name="Normal 4" xfId="3" xr:uid="{8DC78D02-D6C1-4FDD-BBE9-6C5D5C633FA5}"/>
    <cellStyle name="Normal_CADCOMMS  RFP template - OSS Server Rev PA1" xfId="4" xr:uid="{1921C862-BF9A-4239-8EF6-6A4091CE6E06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3</xdr:row>
      <xdr:rowOff>137161</xdr:rowOff>
    </xdr:from>
    <xdr:to>
      <xdr:col>1</xdr:col>
      <xdr:colOff>2545080</xdr:colOff>
      <xdr:row>9</xdr:row>
      <xdr:rowOff>60961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C4088D2F-A411-C26E-E919-DA1FCF97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868681"/>
          <a:ext cx="3093720" cy="1021080"/>
        </a:xfrm>
        <a:prstGeom prst="rect">
          <a:avLst/>
        </a:prstGeom>
        <a:noFill/>
      </xdr:spPr>
    </xdr:pic>
    <xdr:clientData/>
  </xdr:twoCellAnchor>
  <xdr:oneCellAnchor>
    <xdr:from>
      <xdr:col>6</xdr:col>
      <xdr:colOff>57150</xdr:colOff>
      <xdr:row>39</xdr:row>
      <xdr:rowOff>228600</xdr:rowOff>
    </xdr:from>
    <xdr:ext cx="184731" cy="264560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4BB60EBE-EEC4-4C2C-AFC2-EAD8D3964BE9}"/>
            </a:ext>
          </a:extLst>
        </xdr:cNvPr>
        <xdr:cNvSpPr txBox="1"/>
      </xdr:nvSpPr>
      <xdr:spPr>
        <a:xfrm>
          <a:off x="12233910" y="10287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6</xdr:col>
      <xdr:colOff>447675</xdr:colOff>
      <xdr:row>10</xdr:row>
      <xdr:rowOff>47625</xdr:rowOff>
    </xdr:from>
    <xdr:to>
      <xdr:col>6</xdr:col>
      <xdr:colOff>838200</xdr:colOff>
      <xdr:row>12</xdr:row>
      <xdr:rowOff>70485</xdr:rowOff>
    </xdr:to>
    <xdr:pic>
      <xdr:nvPicPr>
        <xdr:cNvPr id="6" name="Graphic 18">
          <a:extLst>
            <a:ext uri="{FF2B5EF4-FFF2-40B4-BE49-F238E27FC236}">
              <a16:creationId xmlns:a16="http://schemas.microsoft.com/office/drawing/2014/main" id="{9BA7D166-E20D-45F7-AB3D-727F5E97E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624435" y="596265"/>
          <a:ext cx="390525" cy="388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137161</xdr:rowOff>
    </xdr:from>
    <xdr:to>
      <xdr:col>1</xdr:col>
      <xdr:colOff>2438400</xdr:colOff>
      <xdr:row>6</xdr:row>
      <xdr:rowOff>60961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72344AED-4586-4E96-8A56-27F04EA45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868681"/>
          <a:ext cx="3093720" cy="102108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447675</xdr:colOff>
      <xdr:row>7</xdr:row>
      <xdr:rowOff>47625</xdr:rowOff>
    </xdr:from>
    <xdr:to>
      <xdr:col>6</xdr:col>
      <xdr:colOff>838200</xdr:colOff>
      <xdr:row>9</xdr:row>
      <xdr:rowOff>70485</xdr:rowOff>
    </xdr:to>
    <xdr:pic>
      <xdr:nvPicPr>
        <xdr:cNvPr id="5" name="Graphic 18">
          <a:extLst>
            <a:ext uri="{FF2B5EF4-FFF2-40B4-BE49-F238E27FC236}">
              <a16:creationId xmlns:a16="http://schemas.microsoft.com/office/drawing/2014/main" id="{56CB25EF-E98A-4B3A-996F-919FC61E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694795" y="2059305"/>
          <a:ext cx="390525" cy="38862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7</xdr:row>
      <xdr:rowOff>28575</xdr:rowOff>
    </xdr:from>
    <xdr:to>
      <xdr:col>6</xdr:col>
      <xdr:colOff>752475</xdr:colOff>
      <xdr:row>9</xdr:row>
      <xdr:rowOff>38100</xdr:rowOff>
    </xdr:to>
    <xdr:pic>
      <xdr:nvPicPr>
        <xdr:cNvPr id="9" name="Graphic 18">
          <a:extLst>
            <a:ext uri="{FF2B5EF4-FFF2-40B4-BE49-F238E27FC236}">
              <a16:creationId xmlns:a16="http://schemas.microsoft.com/office/drawing/2014/main" id="{EB7F33E8-592F-4CA2-A4D6-464976E89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804910" y="28575"/>
          <a:ext cx="390525" cy="375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4FA-47DE-4855-BB66-393D312A6A2C}">
  <dimension ref="A1:M82"/>
  <sheetViews>
    <sheetView view="pageBreakPreview" zoomScale="60" zoomScaleNormal="70" workbookViewId="0">
      <selection activeCell="O10" sqref="O10"/>
    </sheetView>
  </sheetViews>
  <sheetFormatPr defaultRowHeight="15"/>
  <cols>
    <col min="1" max="1" width="9" customWidth="1"/>
    <col min="2" max="2" width="61.5703125" customWidth="1"/>
    <col min="3" max="3" width="0" hidden="1" customWidth="1"/>
    <col min="4" max="4" width="16.28515625" bestFit="1" customWidth="1"/>
    <col min="5" max="5" width="67.28515625" customWidth="1"/>
    <col min="6" max="6" width="9.85546875" customWidth="1"/>
    <col min="7" max="7" width="18" customWidth="1"/>
    <col min="8" max="8" width="2" customWidth="1"/>
    <col min="9" max="11" width="12.8554687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8.5">
      <c r="A2" s="1"/>
      <c r="B2" s="1"/>
      <c r="C2" s="2"/>
      <c r="D2" s="2" t="s">
        <v>0</v>
      </c>
      <c r="E2" s="2"/>
      <c r="F2" s="2"/>
      <c r="G2" s="1"/>
      <c r="H2" s="1"/>
      <c r="I2" s="1"/>
      <c r="J2" s="1"/>
      <c r="K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3">
      <c r="A11" s="4" t="s">
        <v>1</v>
      </c>
      <c r="B11" s="4" t="s">
        <v>1</v>
      </c>
      <c r="C11" s="5"/>
      <c r="D11" s="6"/>
      <c r="E11" s="7"/>
      <c r="F11" s="5"/>
      <c r="G11" s="8"/>
      <c r="H11" s="9"/>
      <c r="I11" s="10"/>
      <c r="J11" s="11"/>
      <c r="K11" s="11"/>
    </row>
    <row r="12" spans="1:13">
      <c r="A12" s="12" t="s">
        <v>2</v>
      </c>
      <c r="B12" s="13"/>
      <c r="C12" s="13"/>
      <c r="D12" s="14"/>
      <c r="E12" s="15"/>
      <c r="F12" s="16"/>
      <c r="G12" s="17"/>
      <c r="H12" s="9"/>
      <c r="I12" s="18"/>
      <c r="J12" s="18"/>
      <c r="K12" s="18"/>
    </row>
    <row r="13" spans="1:13" ht="38.25">
      <c r="A13" s="19" t="s">
        <v>3</v>
      </c>
      <c r="B13" s="20" t="s">
        <v>4</v>
      </c>
      <c r="C13" s="20" t="s">
        <v>5</v>
      </c>
      <c r="D13" s="20" t="s">
        <v>6</v>
      </c>
      <c r="E13" s="21" t="s">
        <v>7</v>
      </c>
      <c r="F13" s="22" t="s">
        <v>8</v>
      </c>
      <c r="G13" s="23" t="s">
        <v>9</v>
      </c>
      <c r="H13" s="9"/>
      <c r="I13" s="24" t="s">
        <v>10</v>
      </c>
      <c r="J13" s="24" t="s">
        <v>11</v>
      </c>
      <c r="K13" s="24" t="s">
        <v>12</v>
      </c>
    </row>
    <row r="14" spans="1:13">
      <c r="A14" s="25">
        <v>1</v>
      </c>
      <c r="B14" s="26" t="s">
        <v>13</v>
      </c>
      <c r="C14" s="26"/>
      <c r="D14" s="26"/>
      <c r="E14" s="27" t="s">
        <v>13</v>
      </c>
      <c r="F14" s="28"/>
      <c r="G14" s="29"/>
      <c r="H14" s="9"/>
      <c r="I14" s="30"/>
      <c r="J14" s="30"/>
      <c r="K14" s="30"/>
    </row>
    <row r="15" spans="1:13" ht="26.25">
      <c r="A15" s="31">
        <v>1.01</v>
      </c>
      <c r="B15" s="32" t="s">
        <v>14</v>
      </c>
      <c r="C15" s="33" t="s">
        <v>15</v>
      </c>
      <c r="D15" s="33" t="s">
        <v>16</v>
      </c>
      <c r="E15" s="34" t="s">
        <v>17</v>
      </c>
      <c r="F15" s="35" t="s">
        <v>18</v>
      </c>
      <c r="G15" s="36">
        <v>2142</v>
      </c>
      <c r="H15" s="37"/>
      <c r="I15" s="38" t="s">
        <v>19</v>
      </c>
      <c r="J15" s="38" t="s">
        <v>19</v>
      </c>
      <c r="K15" s="38" t="s">
        <v>19</v>
      </c>
    </row>
    <row r="16" spans="1:13" ht="26.25">
      <c r="A16" s="31">
        <v>1.02</v>
      </c>
      <c r="B16" s="39" t="s">
        <v>20</v>
      </c>
      <c r="C16" s="39" t="s">
        <v>21</v>
      </c>
      <c r="D16" s="39" t="s">
        <v>22</v>
      </c>
      <c r="E16" s="34" t="s">
        <v>23</v>
      </c>
      <c r="F16" s="31" t="s">
        <v>18</v>
      </c>
      <c r="G16" s="36">
        <v>2501</v>
      </c>
      <c r="H16" s="37"/>
      <c r="I16" s="38" t="s">
        <v>19</v>
      </c>
      <c r="J16" s="38" t="s">
        <v>19</v>
      </c>
      <c r="K16" s="38" t="s">
        <v>19</v>
      </c>
    </row>
    <row r="17" spans="1:11" ht="26.25">
      <c r="A17" s="40">
        <v>1.03</v>
      </c>
      <c r="B17" s="41" t="s">
        <v>24</v>
      </c>
      <c r="C17" s="41" t="s">
        <v>25</v>
      </c>
      <c r="D17" s="41" t="s">
        <v>26</v>
      </c>
      <c r="E17" s="42" t="s">
        <v>27</v>
      </c>
      <c r="F17" s="43" t="s">
        <v>18</v>
      </c>
      <c r="G17" s="44">
        <v>500</v>
      </c>
      <c r="H17" s="45"/>
      <c r="I17" s="46">
        <v>1</v>
      </c>
      <c r="J17" s="46">
        <v>1</v>
      </c>
      <c r="K17" s="46">
        <v>1</v>
      </c>
    </row>
    <row r="18" spans="1:11">
      <c r="A18" s="25">
        <v>2</v>
      </c>
      <c r="B18" s="26" t="s">
        <v>28</v>
      </c>
      <c r="C18" s="26"/>
      <c r="D18" s="26"/>
      <c r="E18" s="26" t="s">
        <v>28</v>
      </c>
      <c r="F18" s="28"/>
      <c r="G18" s="29"/>
      <c r="H18" s="9"/>
      <c r="I18" s="30"/>
      <c r="J18" s="30"/>
      <c r="K18" s="30"/>
    </row>
    <row r="19" spans="1:11" ht="26.25">
      <c r="A19" s="40">
        <v>2.0099999999999998</v>
      </c>
      <c r="B19" s="41" t="s">
        <v>29</v>
      </c>
      <c r="C19" s="41" t="s">
        <v>30</v>
      </c>
      <c r="D19" s="41" t="s">
        <v>31</v>
      </c>
      <c r="E19" s="42" t="s">
        <v>32</v>
      </c>
      <c r="F19" s="43" t="s">
        <v>18</v>
      </c>
      <c r="G19" s="44">
        <v>500</v>
      </c>
      <c r="H19" s="45"/>
      <c r="I19" s="46">
        <v>1</v>
      </c>
      <c r="J19" s="46">
        <v>1</v>
      </c>
      <c r="K19" s="46">
        <v>1</v>
      </c>
    </row>
    <row r="20" spans="1:11">
      <c r="A20" s="25">
        <v>3</v>
      </c>
      <c r="B20" s="26" t="s">
        <v>33</v>
      </c>
      <c r="C20" s="26"/>
      <c r="D20" s="26"/>
      <c r="E20" s="27" t="s">
        <v>34</v>
      </c>
      <c r="F20" s="28"/>
      <c r="G20" s="29"/>
      <c r="H20" s="9"/>
      <c r="I20" s="30"/>
      <c r="J20" s="30"/>
      <c r="K20" s="30"/>
    </row>
    <row r="21" spans="1:11" ht="26.25">
      <c r="A21" s="40">
        <v>3.01</v>
      </c>
      <c r="B21" s="41" t="s">
        <v>35</v>
      </c>
      <c r="C21" s="41" t="s">
        <v>36</v>
      </c>
      <c r="D21" s="41" t="s">
        <v>37</v>
      </c>
      <c r="E21" s="47" t="s">
        <v>38</v>
      </c>
      <c r="F21" s="40" t="s">
        <v>39</v>
      </c>
      <c r="G21" s="44">
        <v>800</v>
      </c>
      <c r="H21" s="45"/>
      <c r="I21" s="46">
        <v>4</v>
      </c>
      <c r="J21" s="46">
        <v>3</v>
      </c>
      <c r="K21" s="46">
        <v>3</v>
      </c>
    </row>
    <row r="22" spans="1:11" ht="26.25">
      <c r="A22" s="48">
        <v>3.02</v>
      </c>
      <c r="B22" s="49" t="s">
        <v>40</v>
      </c>
      <c r="C22" s="49" t="s">
        <v>41</v>
      </c>
      <c r="D22" s="49" t="s">
        <v>42</v>
      </c>
      <c r="E22" s="50" t="s">
        <v>43</v>
      </c>
      <c r="F22" s="48" t="s">
        <v>18</v>
      </c>
      <c r="G22" s="51">
        <v>850</v>
      </c>
      <c r="H22" s="9"/>
      <c r="I22" s="52"/>
      <c r="J22" s="52"/>
      <c r="K22" s="52"/>
    </row>
    <row r="23" spans="1:11" ht="26.25">
      <c r="A23" s="48">
        <v>3.03</v>
      </c>
      <c r="B23" s="49" t="s">
        <v>44</v>
      </c>
      <c r="C23" s="49" t="s">
        <v>45</v>
      </c>
      <c r="D23" s="49" t="s">
        <v>46</v>
      </c>
      <c r="E23" s="50" t="s">
        <v>47</v>
      </c>
      <c r="F23" s="48" t="s">
        <v>18</v>
      </c>
      <c r="G23" s="51">
        <v>600</v>
      </c>
      <c r="H23" s="9"/>
      <c r="I23" s="52"/>
      <c r="J23" s="52"/>
      <c r="K23" s="52"/>
    </row>
    <row r="24" spans="1:11" ht="39">
      <c r="A24" s="48">
        <v>3.04</v>
      </c>
      <c r="B24" s="49" t="s">
        <v>48</v>
      </c>
      <c r="C24" s="49" t="s">
        <v>49</v>
      </c>
      <c r="D24" s="49" t="s">
        <v>50</v>
      </c>
      <c r="E24" s="50" t="s">
        <v>51</v>
      </c>
      <c r="F24" s="48" t="s">
        <v>18</v>
      </c>
      <c r="G24" s="51">
        <v>600</v>
      </c>
      <c r="H24" s="9"/>
      <c r="I24" s="52"/>
      <c r="J24" s="52"/>
      <c r="K24" s="52"/>
    </row>
    <row r="25" spans="1:11">
      <c r="A25" s="25">
        <v>4</v>
      </c>
      <c r="B25" s="26" t="s">
        <v>52</v>
      </c>
      <c r="C25" s="26"/>
      <c r="D25" s="26"/>
      <c r="E25" s="27" t="s">
        <v>52</v>
      </c>
      <c r="F25" s="28"/>
      <c r="G25" s="29"/>
      <c r="H25" s="9"/>
      <c r="I25" s="30"/>
      <c r="J25" s="30"/>
      <c r="K25" s="30"/>
    </row>
    <row r="26" spans="1:11">
      <c r="A26" s="53">
        <v>4.0999999999999996</v>
      </c>
      <c r="B26" s="54" t="s">
        <v>53</v>
      </c>
      <c r="C26" s="54"/>
      <c r="D26" s="54"/>
      <c r="E26" s="55" t="s">
        <v>53</v>
      </c>
      <c r="F26" s="56"/>
      <c r="G26" s="57"/>
      <c r="H26" s="9"/>
      <c r="I26" s="52"/>
      <c r="J26" s="52"/>
      <c r="K26" s="52"/>
    </row>
    <row r="27" spans="1:11" ht="26.25">
      <c r="A27" s="58" t="s">
        <v>54</v>
      </c>
      <c r="B27" s="41" t="s">
        <v>55</v>
      </c>
      <c r="C27" s="41" t="s">
        <v>56</v>
      </c>
      <c r="D27" s="41" t="s">
        <v>57</v>
      </c>
      <c r="E27" s="59" t="s">
        <v>58</v>
      </c>
      <c r="F27" s="58" t="s">
        <v>18</v>
      </c>
      <c r="G27" s="60">
        <v>3000</v>
      </c>
      <c r="H27" s="45"/>
      <c r="I27" s="46">
        <v>1</v>
      </c>
      <c r="J27" s="46">
        <v>1</v>
      </c>
      <c r="K27" s="46">
        <v>1</v>
      </c>
    </row>
    <row r="28" spans="1:11" ht="26.25">
      <c r="A28" s="40" t="s">
        <v>59</v>
      </c>
      <c r="B28" s="41" t="s">
        <v>60</v>
      </c>
      <c r="C28" s="41" t="s">
        <v>61</v>
      </c>
      <c r="D28" s="41" t="s">
        <v>62</v>
      </c>
      <c r="E28" s="61" t="s">
        <v>63</v>
      </c>
      <c r="F28" s="40" t="s">
        <v>64</v>
      </c>
      <c r="G28" s="60">
        <v>1000</v>
      </c>
      <c r="H28" s="45"/>
      <c r="I28" s="46">
        <v>3</v>
      </c>
      <c r="J28" s="46"/>
      <c r="K28" s="46"/>
    </row>
    <row r="29" spans="1:11" ht="39">
      <c r="A29" s="58" t="s">
        <v>65</v>
      </c>
      <c r="B29" s="41" t="s">
        <v>66</v>
      </c>
      <c r="C29" s="41" t="s">
        <v>67</v>
      </c>
      <c r="D29" s="41" t="s">
        <v>68</v>
      </c>
      <c r="E29" s="62" t="s">
        <v>69</v>
      </c>
      <c r="F29" s="60" t="s">
        <v>64</v>
      </c>
      <c r="G29" s="60">
        <v>1300</v>
      </c>
      <c r="H29" s="45"/>
      <c r="I29" s="46"/>
      <c r="J29" s="46">
        <v>6</v>
      </c>
      <c r="K29" s="46">
        <v>3</v>
      </c>
    </row>
    <row r="30" spans="1:11" ht="26.25">
      <c r="A30" s="40" t="s">
        <v>70</v>
      </c>
      <c r="B30" s="41" t="s">
        <v>71</v>
      </c>
      <c r="C30" s="41" t="s">
        <v>72</v>
      </c>
      <c r="D30" s="41" t="s">
        <v>73</v>
      </c>
      <c r="E30" s="61" t="s">
        <v>74</v>
      </c>
      <c r="F30" s="58" t="s">
        <v>75</v>
      </c>
      <c r="G30" s="60">
        <v>600</v>
      </c>
      <c r="H30" s="45"/>
      <c r="I30" s="46">
        <v>3</v>
      </c>
      <c r="J30" s="46"/>
      <c r="K30" s="46"/>
    </row>
    <row r="31" spans="1:11" ht="39">
      <c r="A31" s="58" t="s">
        <v>76</v>
      </c>
      <c r="B31" s="41" t="s">
        <v>77</v>
      </c>
      <c r="C31" s="41" t="s">
        <v>78</v>
      </c>
      <c r="D31" s="41" t="s">
        <v>79</v>
      </c>
      <c r="E31" s="61" t="s">
        <v>80</v>
      </c>
      <c r="F31" s="40" t="s">
        <v>8</v>
      </c>
      <c r="G31" s="60">
        <v>400</v>
      </c>
      <c r="H31" s="45"/>
      <c r="I31" s="46"/>
      <c r="J31" s="46"/>
      <c r="K31" s="46">
        <v>3</v>
      </c>
    </row>
    <row r="32" spans="1:11" ht="51.75">
      <c r="A32" s="40" t="s">
        <v>81</v>
      </c>
      <c r="B32" s="41" t="s">
        <v>82</v>
      </c>
      <c r="C32" s="41" t="s">
        <v>83</v>
      </c>
      <c r="D32" s="41" t="s">
        <v>84</v>
      </c>
      <c r="E32" s="62" t="s">
        <v>85</v>
      </c>
      <c r="F32" s="40" t="s">
        <v>86</v>
      </c>
      <c r="G32" s="60">
        <v>500</v>
      </c>
      <c r="H32" s="45"/>
      <c r="I32" s="46">
        <v>9</v>
      </c>
      <c r="J32" s="46"/>
      <c r="K32" s="46">
        <v>3</v>
      </c>
    </row>
    <row r="33" spans="1:11">
      <c r="A33" s="56"/>
      <c r="B33" s="49"/>
      <c r="C33" s="49"/>
      <c r="D33" s="49"/>
      <c r="E33" s="63"/>
      <c r="F33" s="48"/>
      <c r="G33" s="64"/>
      <c r="H33" s="9"/>
      <c r="I33" s="52"/>
      <c r="J33" s="52"/>
      <c r="K33" s="52"/>
    </row>
    <row r="34" spans="1:11">
      <c r="A34" s="48"/>
      <c r="B34" s="49"/>
      <c r="C34" s="49"/>
      <c r="D34" s="49"/>
      <c r="E34" s="63"/>
      <c r="F34" s="48"/>
      <c r="G34" s="64"/>
      <c r="H34" s="9"/>
      <c r="I34" s="52"/>
      <c r="J34" s="52"/>
      <c r="K34" s="52"/>
    </row>
    <row r="35" spans="1:11" ht="39">
      <c r="A35" s="58" t="s">
        <v>87</v>
      </c>
      <c r="B35" s="65" t="s">
        <v>88</v>
      </c>
      <c r="C35" s="65" t="s">
        <v>89</v>
      </c>
      <c r="D35" s="65" t="s">
        <v>90</v>
      </c>
      <c r="E35" s="61" t="s">
        <v>91</v>
      </c>
      <c r="F35" s="58" t="s">
        <v>92</v>
      </c>
      <c r="G35" s="60">
        <v>400</v>
      </c>
      <c r="H35" s="45"/>
      <c r="I35" s="46">
        <v>1</v>
      </c>
      <c r="J35" s="46">
        <v>1</v>
      </c>
      <c r="K35" s="46">
        <v>1</v>
      </c>
    </row>
    <row r="36" spans="1:11" ht="26.25">
      <c r="A36" s="48" t="s">
        <v>93</v>
      </c>
      <c r="B36" s="49" t="s">
        <v>94</v>
      </c>
      <c r="C36" s="49" t="s">
        <v>95</v>
      </c>
      <c r="D36" s="49" t="s">
        <v>96</v>
      </c>
      <c r="E36" s="50" t="s">
        <v>97</v>
      </c>
      <c r="F36" s="66" t="s">
        <v>86</v>
      </c>
      <c r="G36" s="67">
        <v>306</v>
      </c>
      <c r="H36" s="9"/>
      <c r="I36" s="52"/>
      <c r="J36" s="52"/>
      <c r="K36" s="52"/>
    </row>
    <row r="37" spans="1:11">
      <c r="A37" s="53">
        <v>4.2</v>
      </c>
      <c r="B37" s="54" t="s">
        <v>98</v>
      </c>
      <c r="C37" s="54"/>
      <c r="D37" s="54"/>
      <c r="E37" s="55" t="s">
        <v>98</v>
      </c>
      <c r="F37" s="56"/>
      <c r="G37" s="57"/>
      <c r="H37" s="9"/>
      <c r="I37" s="52"/>
      <c r="J37" s="52"/>
      <c r="K37" s="52"/>
    </row>
    <row r="38" spans="1:11" ht="26.25">
      <c r="A38" s="56" t="s">
        <v>99</v>
      </c>
      <c r="B38" s="49" t="s">
        <v>100</v>
      </c>
      <c r="C38" s="49" t="s">
        <v>101</v>
      </c>
      <c r="D38" s="49" t="s">
        <v>102</v>
      </c>
      <c r="E38" s="50" t="s">
        <v>103</v>
      </c>
      <c r="F38" s="56" t="s">
        <v>104</v>
      </c>
      <c r="G38" s="57">
        <v>1326.85</v>
      </c>
      <c r="H38" s="9"/>
      <c r="I38" s="52"/>
      <c r="J38" s="52"/>
      <c r="K38" s="52"/>
    </row>
    <row r="39" spans="1:11" ht="51.75">
      <c r="A39" s="48" t="s">
        <v>105</v>
      </c>
      <c r="B39" s="49" t="s">
        <v>106</v>
      </c>
      <c r="C39" s="49" t="s">
        <v>107</v>
      </c>
      <c r="D39" s="49" t="s">
        <v>108</v>
      </c>
      <c r="E39" s="50" t="s">
        <v>109</v>
      </c>
      <c r="F39" s="48" t="s">
        <v>64</v>
      </c>
      <c r="G39" s="64">
        <v>1090.55</v>
      </c>
      <c r="H39" s="9"/>
      <c r="I39" s="52"/>
      <c r="J39" s="52"/>
      <c r="K39" s="52"/>
    </row>
    <row r="40" spans="1:11" ht="26.25">
      <c r="A40" s="48" t="s">
        <v>110</v>
      </c>
      <c r="B40" s="49" t="s">
        <v>111</v>
      </c>
      <c r="C40" s="49" t="s">
        <v>112</v>
      </c>
      <c r="D40" s="49" t="s">
        <v>113</v>
      </c>
      <c r="E40" s="50" t="s">
        <v>114</v>
      </c>
      <c r="F40" s="48" t="s">
        <v>104</v>
      </c>
      <c r="G40" s="64">
        <v>1326.85</v>
      </c>
      <c r="H40" s="9"/>
      <c r="I40" s="52"/>
      <c r="J40" s="52"/>
      <c r="K40" s="52"/>
    </row>
    <row r="41" spans="1:11">
      <c r="A41" s="25">
        <v>5</v>
      </c>
      <c r="B41" s="26" t="s">
        <v>115</v>
      </c>
      <c r="C41" s="26"/>
      <c r="D41" s="26"/>
      <c r="E41" s="27" t="s">
        <v>115</v>
      </c>
      <c r="F41" s="28"/>
      <c r="G41" s="68"/>
      <c r="H41" s="9"/>
      <c r="I41" s="30"/>
      <c r="J41" s="30"/>
      <c r="K41" s="30"/>
    </row>
    <row r="42" spans="1:11">
      <c r="A42" s="48"/>
      <c r="B42" s="49"/>
      <c r="C42" s="49"/>
      <c r="D42" s="49"/>
      <c r="E42" s="69"/>
      <c r="F42" s="48"/>
      <c r="G42" s="64"/>
      <c r="H42" s="9"/>
      <c r="I42" s="52"/>
      <c r="J42" s="52"/>
      <c r="K42" s="52"/>
    </row>
    <row r="43" spans="1:11" ht="39">
      <c r="A43" s="40">
        <v>5.0199999999999996</v>
      </c>
      <c r="B43" s="70" t="s">
        <v>116</v>
      </c>
      <c r="C43" s="70" t="s">
        <v>117</v>
      </c>
      <c r="D43" s="70" t="s">
        <v>118</v>
      </c>
      <c r="E43" s="70" t="s">
        <v>119</v>
      </c>
      <c r="F43" s="40" t="s">
        <v>120</v>
      </c>
      <c r="G43" s="60">
        <v>300</v>
      </c>
      <c r="H43" s="45"/>
      <c r="I43" s="46">
        <v>4</v>
      </c>
      <c r="J43" s="46">
        <v>3</v>
      </c>
      <c r="K43" s="46">
        <v>3</v>
      </c>
    </row>
    <row r="44" spans="1:11" ht="51.75">
      <c r="A44" s="48">
        <v>5.03</v>
      </c>
      <c r="B44" s="49" t="s">
        <v>121</v>
      </c>
      <c r="C44" s="49" t="s">
        <v>122</v>
      </c>
      <c r="D44" s="49" t="s">
        <v>123</v>
      </c>
      <c r="E44" s="50" t="s">
        <v>124</v>
      </c>
      <c r="F44" s="48" t="s">
        <v>8</v>
      </c>
      <c r="G44" s="57">
        <v>1600</v>
      </c>
      <c r="H44" s="9"/>
      <c r="I44" s="52"/>
      <c r="J44" s="52"/>
      <c r="K44" s="52"/>
    </row>
    <row r="45" spans="1:11" ht="26.25">
      <c r="A45" s="40">
        <v>5.04</v>
      </c>
      <c r="B45" s="41" t="s">
        <v>125</v>
      </c>
      <c r="C45" s="41" t="s">
        <v>126</v>
      </c>
      <c r="D45" s="41" t="s">
        <v>127</v>
      </c>
      <c r="E45" s="47" t="s">
        <v>128</v>
      </c>
      <c r="F45" s="40" t="s">
        <v>18</v>
      </c>
      <c r="G45" s="60">
        <v>1000</v>
      </c>
      <c r="H45" s="45"/>
      <c r="I45" s="46">
        <v>1</v>
      </c>
      <c r="J45" s="46">
        <v>1</v>
      </c>
      <c r="K45" s="46">
        <v>1</v>
      </c>
    </row>
    <row r="46" spans="1:11" ht="26.25">
      <c r="A46" s="48">
        <v>5.05</v>
      </c>
      <c r="B46" s="49" t="s">
        <v>129</v>
      </c>
      <c r="C46" s="49" t="s">
        <v>130</v>
      </c>
      <c r="D46" s="49" t="s">
        <v>131</v>
      </c>
      <c r="E46" s="50" t="s">
        <v>132</v>
      </c>
      <c r="F46" s="48" t="s">
        <v>18</v>
      </c>
      <c r="G46" s="64">
        <v>1020</v>
      </c>
      <c r="H46" s="9"/>
      <c r="I46" s="52" t="s">
        <v>19</v>
      </c>
      <c r="J46" s="52" t="s">
        <v>19</v>
      </c>
      <c r="K46" s="52" t="s">
        <v>19</v>
      </c>
    </row>
    <row r="47" spans="1:11">
      <c r="A47" s="25">
        <v>6</v>
      </c>
      <c r="B47" s="26" t="s">
        <v>133</v>
      </c>
      <c r="C47" s="26"/>
      <c r="D47" s="26"/>
      <c r="E47" s="27" t="s">
        <v>133</v>
      </c>
      <c r="F47" s="28"/>
      <c r="G47" s="29"/>
      <c r="H47" s="9"/>
      <c r="I47" s="30"/>
      <c r="J47" s="30"/>
      <c r="K47" s="30"/>
    </row>
    <row r="48" spans="1:11" ht="39">
      <c r="A48" s="40">
        <v>6.01</v>
      </c>
      <c r="B48" s="41" t="s">
        <v>134</v>
      </c>
      <c r="C48" s="41" t="s">
        <v>135</v>
      </c>
      <c r="D48" s="41" t="s">
        <v>136</v>
      </c>
      <c r="E48" s="47" t="s">
        <v>137</v>
      </c>
      <c r="F48" s="40" t="s">
        <v>18</v>
      </c>
      <c r="G48" s="60">
        <v>3000</v>
      </c>
      <c r="H48" s="45"/>
      <c r="I48" s="46">
        <v>1</v>
      </c>
      <c r="J48" s="46"/>
      <c r="K48" s="46"/>
    </row>
    <row r="49" spans="1:11" ht="26.25">
      <c r="A49" s="40">
        <v>6.02</v>
      </c>
      <c r="B49" s="41" t="s">
        <v>138</v>
      </c>
      <c r="C49" s="41" t="s">
        <v>139</v>
      </c>
      <c r="D49" s="41" t="s">
        <v>140</v>
      </c>
      <c r="E49" s="47" t="s">
        <v>141</v>
      </c>
      <c r="F49" s="40" t="s">
        <v>18</v>
      </c>
      <c r="G49" s="60">
        <v>200</v>
      </c>
      <c r="H49" s="45"/>
      <c r="I49" s="46">
        <v>1</v>
      </c>
      <c r="J49" s="46"/>
      <c r="K49" s="46"/>
    </row>
    <row r="50" spans="1:11" ht="26.25">
      <c r="A50" s="48">
        <v>6.03</v>
      </c>
      <c r="B50" s="49" t="s">
        <v>142</v>
      </c>
      <c r="C50" s="49" t="s">
        <v>143</v>
      </c>
      <c r="D50" s="49" t="s">
        <v>144</v>
      </c>
      <c r="E50" s="50" t="s">
        <v>145</v>
      </c>
      <c r="F50" s="48" t="s">
        <v>18</v>
      </c>
      <c r="G50" s="64">
        <v>887.4</v>
      </c>
      <c r="H50" s="9"/>
      <c r="I50" s="52"/>
      <c r="J50" s="52"/>
      <c r="K50" s="52"/>
    </row>
    <row r="51" spans="1:11" ht="26.25">
      <c r="A51" s="48">
        <v>6.04</v>
      </c>
      <c r="B51" s="49" t="s">
        <v>146</v>
      </c>
      <c r="C51" s="49" t="s">
        <v>147</v>
      </c>
      <c r="D51" s="49" t="s">
        <v>148</v>
      </c>
      <c r="E51" s="50" t="s">
        <v>149</v>
      </c>
      <c r="F51" s="48" t="s">
        <v>18</v>
      </c>
      <c r="G51" s="64">
        <v>1185.75</v>
      </c>
      <c r="H51" s="9"/>
      <c r="I51" s="52"/>
      <c r="J51" s="52"/>
      <c r="K51" s="52"/>
    </row>
    <row r="52" spans="1:11" ht="51.75">
      <c r="A52" s="48">
        <v>6.05</v>
      </c>
      <c r="B52" s="49" t="s">
        <v>150</v>
      </c>
      <c r="C52" s="49" t="s">
        <v>151</v>
      </c>
      <c r="D52" s="49" t="s">
        <v>152</v>
      </c>
      <c r="E52" s="50" t="s">
        <v>153</v>
      </c>
      <c r="F52" s="48" t="s">
        <v>18</v>
      </c>
      <c r="G52" s="64">
        <v>425</v>
      </c>
      <c r="H52" s="9"/>
      <c r="I52" s="52"/>
      <c r="J52" s="52"/>
      <c r="K52" s="52"/>
    </row>
    <row r="53" spans="1:11" ht="51.75">
      <c r="A53" s="48">
        <v>6.06</v>
      </c>
      <c r="B53" s="49" t="s">
        <v>154</v>
      </c>
      <c r="C53" s="49" t="s">
        <v>155</v>
      </c>
      <c r="D53" s="49" t="s">
        <v>156</v>
      </c>
      <c r="E53" s="50" t="s">
        <v>157</v>
      </c>
      <c r="F53" s="48" t="s">
        <v>18</v>
      </c>
      <c r="G53" s="57">
        <v>850</v>
      </c>
      <c r="H53" s="9"/>
      <c r="I53" s="52"/>
      <c r="J53" s="52"/>
      <c r="K53" s="52"/>
    </row>
    <row r="54" spans="1:11" ht="26.25">
      <c r="A54" s="48">
        <v>6.07</v>
      </c>
      <c r="B54" s="49" t="s">
        <v>158</v>
      </c>
      <c r="C54" s="49" t="s">
        <v>159</v>
      </c>
      <c r="D54" s="49" t="s">
        <v>160</v>
      </c>
      <c r="E54" s="50" t="s">
        <v>161</v>
      </c>
      <c r="F54" s="48" t="s">
        <v>18</v>
      </c>
      <c r="G54" s="57">
        <v>1185.75</v>
      </c>
      <c r="H54" s="9"/>
      <c r="I54" s="52"/>
      <c r="J54" s="52"/>
      <c r="K54" s="52"/>
    </row>
    <row r="55" spans="1:11" ht="25.5">
      <c r="A55" s="48">
        <v>6.08</v>
      </c>
      <c r="B55" s="71" t="s">
        <v>162</v>
      </c>
      <c r="C55" s="71" t="s">
        <v>163</v>
      </c>
      <c r="D55" s="71" t="s">
        <v>164</v>
      </c>
      <c r="E55" s="50" t="s">
        <v>165</v>
      </c>
      <c r="F55" s="48" t="s">
        <v>18</v>
      </c>
      <c r="G55" s="57">
        <v>1782.45</v>
      </c>
      <c r="H55" s="9"/>
      <c r="I55" s="52"/>
      <c r="J55" s="52"/>
      <c r="K55" s="52"/>
    </row>
    <row r="56" spans="1:11" ht="25.5">
      <c r="A56" s="48">
        <v>6.09</v>
      </c>
      <c r="B56" s="72" t="s">
        <v>166</v>
      </c>
      <c r="C56" s="72" t="s">
        <v>167</v>
      </c>
      <c r="D56" s="72" t="s">
        <v>168</v>
      </c>
      <c r="E56" s="50" t="s">
        <v>169</v>
      </c>
      <c r="F56" s="48" t="s">
        <v>18</v>
      </c>
      <c r="G56" s="57">
        <v>2371.5</v>
      </c>
      <c r="H56" s="9"/>
      <c r="I56" s="52"/>
      <c r="J56" s="52"/>
      <c r="K56" s="52"/>
    </row>
    <row r="57" spans="1:11" ht="39">
      <c r="A57" s="48">
        <v>6.1</v>
      </c>
      <c r="B57" s="49" t="s">
        <v>170</v>
      </c>
      <c r="C57" s="49" t="s">
        <v>171</v>
      </c>
      <c r="D57" s="49" t="s">
        <v>172</v>
      </c>
      <c r="E57" s="50" t="s">
        <v>173</v>
      </c>
      <c r="F57" s="48" t="s">
        <v>174</v>
      </c>
      <c r="G57" s="57">
        <v>850</v>
      </c>
      <c r="H57" s="9"/>
      <c r="I57" s="52"/>
      <c r="J57" s="73"/>
      <c r="K57" s="73"/>
    </row>
    <row r="58" spans="1:11" ht="90">
      <c r="A58" s="48">
        <v>6.11</v>
      </c>
      <c r="B58" s="49" t="s">
        <v>175</v>
      </c>
      <c r="C58" s="49" t="s">
        <v>176</v>
      </c>
      <c r="D58" s="49" t="s">
        <v>177</v>
      </c>
      <c r="E58" s="50" t="s">
        <v>178</v>
      </c>
      <c r="F58" s="48" t="s">
        <v>18</v>
      </c>
      <c r="G58" s="57">
        <v>650.25</v>
      </c>
      <c r="H58" s="9"/>
      <c r="I58" s="52"/>
      <c r="J58" s="73"/>
      <c r="K58" s="73"/>
    </row>
    <row r="59" spans="1:11" ht="26.25">
      <c r="A59" s="40">
        <v>6.12</v>
      </c>
      <c r="B59" s="41" t="s">
        <v>179</v>
      </c>
      <c r="C59" s="41" t="s">
        <v>180</v>
      </c>
      <c r="D59" s="41" t="s">
        <v>181</v>
      </c>
      <c r="E59" s="42" t="s">
        <v>182</v>
      </c>
      <c r="F59" s="43" t="s">
        <v>8</v>
      </c>
      <c r="G59" s="60">
        <v>200</v>
      </c>
      <c r="H59" s="45"/>
      <c r="I59" s="46">
        <v>1</v>
      </c>
      <c r="J59" s="46">
        <v>1</v>
      </c>
      <c r="K59" s="46">
        <v>2</v>
      </c>
    </row>
    <row r="60" spans="1:11" ht="26.25">
      <c r="A60" s="25">
        <v>7</v>
      </c>
      <c r="B60" s="26" t="s">
        <v>183</v>
      </c>
      <c r="C60" s="26"/>
      <c r="D60" s="26"/>
      <c r="E60" s="26" t="s">
        <v>184</v>
      </c>
      <c r="F60" s="28"/>
      <c r="G60" s="29"/>
      <c r="H60" s="9"/>
      <c r="I60" s="30"/>
      <c r="J60" s="30"/>
      <c r="K60" s="30"/>
    </row>
    <row r="61" spans="1:11">
      <c r="A61" s="74"/>
      <c r="B61" s="41"/>
      <c r="C61" s="41"/>
      <c r="D61" s="41"/>
      <c r="E61" s="47"/>
      <c r="F61" s="74"/>
      <c r="G61" s="60"/>
      <c r="H61" s="45"/>
      <c r="I61" s="46"/>
      <c r="J61" s="46"/>
      <c r="K61" s="46"/>
    </row>
    <row r="62" spans="1:11">
      <c r="A62" s="48"/>
      <c r="B62" s="49"/>
      <c r="C62" s="49"/>
      <c r="D62" s="49"/>
      <c r="E62" s="50"/>
      <c r="F62" s="48"/>
      <c r="G62" s="57"/>
      <c r="H62" s="9"/>
      <c r="I62" s="52"/>
      <c r="J62" s="52"/>
      <c r="K62" s="52"/>
    </row>
    <row r="63" spans="1:11">
      <c r="A63" s="40"/>
      <c r="B63" s="41"/>
      <c r="C63" s="41"/>
      <c r="D63" s="41"/>
      <c r="E63" s="47"/>
      <c r="F63" s="40"/>
      <c r="G63" s="60"/>
      <c r="H63" s="45"/>
      <c r="I63" s="46"/>
      <c r="J63" s="46"/>
      <c r="K63" s="46"/>
    </row>
    <row r="64" spans="1:11">
      <c r="A64" s="48"/>
      <c r="B64" s="49"/>
      <c r="C64" s="49"/>
      <c r="D64" s="49"/>
      <c r="E64" s="50"/>
      <c r="F64" s="48"/>
      <c r="G64" s="57"/>
      <c r="H64" s="9"/>
      <c r="I64" s="52"/>
      <c r="J64" s="52"/>
      <c r="K64" s="52"/>
    </row>
    <row r="65" spans="1:11">
      <c r="A65" s="48"/>
      <c r="B65" s="75"/>
      <c r="C65" s="75"/>
      <c r="D65" s="75"/>
      <c r="E65" s="50"/>
      <c r="F65" s="48"/>
      <c r="G65" s="57"/>
      <c r="H65" s="9"/>
      <c r="I65" s="52"/>
      <c r="J65" s="52"/>
      <c r="K65" s="52"/>
    </row>
    <row r="66" spans="1:11">
      <c r="A66" s="40"/>
      <c r="B66" s="41"/>
      <c r="C66" s="41"/>
      <c r="D66" s="41"/>
      <c r="E66" s="47"/>
      <c r="F66" s="40"/>
      <c r="G66" s="60"/>
      <c r="H66" s="45"/>
      <c r="I66" s="46"/>
      <c r="J66" s="46"/>
      <c r="K66" s="46"/>
    </row>
    <row r="67" spans="1:11">
      <c r="A67" s="48"/>
      <c r="B67" s="49"/>
      <c r="C67" s="49"/>
      <c r="D67" s="49"/>
      <c r="E67" s="50"/>
      <c r="F67" s="48"/>
      <c r="G67" s="57"/>
      <c r="H67" s="9"/>
      <c r="I67" s="52"/>
      <c r="J67" s="52"/>
      <c r="K67" s="52"/>
    </row>
    <row r="68" spans="1:11">
      <c r="A68" s="48"/>
      <c r="B68" s="49"/>
      <c r="C68" s="49"/>
      <c r="D68" s="49"/>
      <c r="E68" s="50"/>
      <c r="F68" s="48"/>
      <c r="G68" s="57"/>
      <c r="H68" s="9"/>
      <c r="I68" s="52"/>
      <c r="J68" s="52"/>
      <c r="K68" s="52"/>
    </row>
    <row r="69" spans="1:11">
      <c r="A69" s="48"/>
      <c r="B69" s="49"/>
      <c r="C69" s="49"/>
      <c r="D69" s="49"/>
      <c r="E69" s="50"/>
      <c r="F69" s="48"/>
      <c r="G69" s="57"/>
      <c r="H69" s="9"/>
      <c r="I69" s="52"/>
      <c r="J69" s="52"/>
      <c r="K69" s="52"/>
    </row>
    <row r="70" spans="1:11" ht="26.25">
      <c r="A70" s="40" t="s">
        <v>185</v>
      </c>
      <c r="B70" s="41" t="s">
        <v>94</v>
      </c>
      <c r="C70" s="41" t="s">
        <v>186</v>
      </c>
      <c r="D70" s="41" t="s">
        <v>187</v>
      </c>
      <c r="E70" s="47" t="s">
        <v>188</v>
      </c>
      <c r="F70" s="40" t="s">
        <v>86</v>
      </c>
      <c r="G70" s="60">
        <v>200</v>
      </c>
      <c r="H70" s="45"/>
      <c r="I70" s="46">
        <v>2</v>
      </c>
      <c r="J70" s="46"/>
      <c r="K70" s="46"/>
    </row>
    <row r="71" spans="1:11">
      <c r="A71" s="48"/>
      <c r="B71" s="49"/>
      <c r="C71" s="49"/>
      <c r="D71" s="49"/>
      <c r="E71" s="50"/>
      <c r="F71" s="48"/>
      <c r="G71" s="57"/>
      <c r="H71" s="9"/>
      <c r="I71" s="52"/>
      <c r="J71" s="52"/>
      <c r="K71" s="52"/>
    </row>
    <row r="72" spans="1:11">
      <c r="A72" s="76"/>
      <c r="B72" s="76"/>
      <c r="C72" s="76"/>
      <c r="D72" s="76"/>
      <c r="E72" s="76"/>
      <c r="F72" s="76"/>
      <c r="G72" s="76">
        <v>14050</v>
      </c>
      <c r="H72" s="76"/>
      <c r="I72" s="76">
        <v>22700</v>
      </c>
      <c r="J72" s="76">
        <v>16900</v>
      </c>
      <c r="K72" s="76">
        <v>13200</v>
      </c>
    </row>
    <row r="73" spans="1:11" ht="18.75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</row>
    <row r="74" spans="1:11" ht="18.75">
      <c r="A74" s="111"/>
      <c r="B74" s="111" t="s">
        <v>268</v>
      </c>
      <c r="C74" s="111"/>
      <c r="D74" s="111"/>
      <c r="E74" s="111"/>
      <c r="F74" s="111"/>
      <c r="G74" s="111"/>
      <c r="H74" s="111"/>
      <c r="I74" s="111"/>
      <c r="J74" s="111"/>
      <c r="K74" s="111"/>
    </row>
    <row r="75" spans="1:11" ht="18.75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</row>
    <row r="76" spans="1:11" ht="18.75">
      <c r="A76" s="112"/>
      <c r="B76" s="112" t="s">
        <v>265</v>
      </c>
      <c r="C76" s="112"/>
      <c r="D76" s="112"/>
      <c r="E76" s="112"/>
      <c r="F76" s="112"/>
      <c r="G76" s="112"/>
      <c r="H76" s="112"/>
      <c r="I76" s="112"/>
      <c r="J76" s="112"/>
      <c r="K76" s="112"/>
    </row>
    <row r="77" spans="1:11" ht="18.75">
      <c r="A77" s="112"/>
      <c r="B77" s="112" t="s">
        <v>267</v>
      </c>
      <c r="C77" s="112"/>
      <c r="D77" s="112"/>
      <c r="E77" s="112"/>
      <c r="F77" s="112"/>
      <c r="G77" s="112"/>
      <c r="H77" s="112"/>
      <c r="I77" s="112"/>
      <c r="J77" s="112"/>
      <c r="K77" s="112"/>
    </row>
    <row r="78" spans="1:11" ht="18.75">
      <c r="A78" s="112"/>
      <c r="B78" s="112" t="s">
        <v>263</v>
      </c>
      <c r="C78" s="112"/>
      <c r="D78" s="112"/>
      <c r="E78" s="112"/>
      <c r="F78" s="112"/>
      <c r="G78" s="112"/>
      <c r="H78" s="112"/>
      <c r="I78" s="112"/>
      <c r="J78" s="112"/>
      <c r="K78" s="112"/>
    </row>
    <row r="79" spans="1:11" ht="18.75">
      <c r="A79" s="112"/>
      <c r="B79" s="112" t="s">
        <v>266</v>
      </c>
      <c r="C79" s="112"/>
      <c r="D79" s="112"/>
      <c r="E79" s="112"/>
      <c r="F79" s="112"/>
      <c r="G79" s="112"/>
      <c r="H79" s="112"/>
      <c r="I79" s="112"/>
      <c r="J79" s="112"/>
      <c r="K79" s="112"/>
    </row>
    <row r="80" spans="1:11" ht="18.75">
      <c r="A80" s="112"/>
      <c r="B80" s="112" t="s">
        <v>264</v>
      </c>
      <c r="C80" s="112"/>
      <c r="D80" s="112"/>
      <c r="E80" s="112"/>
      <c r="F80" s="112"/>
      <c r="G80" s="112"/>
      <c r="H80" s="112"/>
      <c r="I80" s="112"/>
      <c r="J80" s="112"/>
      <c r="K80" s="112"/>
    </row>
    <row r="81" spans="1:11" ht="18.75">
      <c r="A81" s="112"/>
      <c r="B81" s="112" t="s">
        <v>269</v>
      </c>
      <c r="C81" s="112"/>
      <c r="D81" s="112"/>
      <c r="E81" s="112"/>
      <c r="F81" s="112"/>
      <c r="G81" s="112"/>
      <c r="H81" s="112"/>
      <c r="I81" s="112"/>
      <c r="J81" s="112"/>
      <c r="K81" s="112"/>
    </row>
    <row r="82" spans="1:11" ht="18.75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</row>
  </sheetData>
  <conditionalFormatting sqref="B65:D65">
    <cfRule type="duplicateValues" dxfId="3" priority="1"/>
  </conditionalFormatting>
  <conditionalFormatting sqref="E20">
    <cfRule type="duplicateValues" dxfId="2" priority="4"/>
  </conditionalFormatting>
  <conditionalFormatting sqref="E61:E71 E11:E17 E21:E59 E19">
    <cfRule type="duplicateValues" dxfId="1" priority="3"/>
  </conditionalFormatting>
  <conditionalFormatting sqref="F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" top="0" bottom="0" header="0" footer="0"/>
  <pageSetup paperSize="8" scale="6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8E4E-1A43-436B-9FEA-69E38565F1D0}">
  <dimension ref="A1:K44"/>
  <sheetViews>
    <sheetView tabSelected="1" view="pageBreakPreview" topLeftCell="A8" zoomScale="60" zoomScaleNormal="100" workbookViewId="0">
      <selection activeCell="Y24" sqref="Y24"/>
    </sheetView>
  </sheetViews>
  <sheetFormatPr defaultRowHeight="15"/>
  <cols>
    <col min="1" max="1" width="10.5703125" customWidth="1"/>
    <col min="2" max="2" width="47.28515625" customWidth="1"/>
    <col min="3" max="3" width="0" hidden="1" customWidth="1"/>
    <col min="4" max="4" width="16" bestFit="1" customWidth="1"/>
    <col min="5" max="5" width="36" customWidth="1"/>
    <col min="6" max="6" width="13.28515625" customWidth="1"/>
    <col min="7" max="7" width="16.28515625" customWidth="1"/>
    <col min="8" max="11" width="11.140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8" spans="1:11">
      <c r="A8" s="4" t="s">
        <v>189</v>
      </c>
      <c r="B8" s="77"/>
      <c r="C8" s="77"/>
      <c r="D8" s="77"/>
      <c r="E8" s="77"/>
      <c r="F8" s="78"/>
      <c r="G8" s="79"/>
      <c r="H8" s="78"/>
      <c r="I8" s="78"/>
      <c r="J8" s="78"/>
      <c r="K8" s="78"/>
    </row>
    <row r="9" spans="1:11">
      <c r="A9" s="4" t="s">
        <v>190</v>
      </c>
      <c r="B9" s="77"/>
      <c r="C9" s="77"/>
      <c r="D9" s="77"/>
      <c r="E9" s="77"/>
      <c r="F9" s="78"/>
      <c r="G9" s="79"/>
      <c r="H9" s="78"/>
      <c r="I9" s="78"/>
      <c r="J9" s="78"/>
      <c r="K9" s="78"/>
    </row>
    <row r="10" spans="1:11">
      <c r="A10" s="4"/>
      <c r="B10" s="77"/>
      <c r="C10" s="77"/>
      <c r="D10" s="77"/>
      <c r="E10" s="77"/>
      <c r="F10" s="78"/>
      <c r="G10" s="79"/>
      <c r="H10" s="78"/>
      <c r="I10" s="78"/>
      <c r="J10" s="78"/>
      <c r="K10" s="78"/>
    </row>
    <row r="11" spans="1:11" ht="38.25">
      <c r="A11" s="80" t="s">
        <v>3</v>
      </c>
      <c r="B11" s="80" t="s">
        <v>191</v>
      </c>
      <c r="C11" s="80" t="s">
        <v>5</v>
      </c>
      <c r="D11" s="80" t="s">
        <v>6</v>
      </c>
      <c r="E11" s="80" t="s">
        <v>192</v>
      </c>
      <c r="F11" s="81" t="s">
        <v>193</v>
      </c>
      <c r="G11" s="82" t="s">
        <v>9</v>
      </c>
      <c r="H11" s="83" t="s">
        <v>10</v>
      </c>
      <c r="I11" s="83" t="s">
        <v>11</v>
      </c>
      <c r="J11" s="83" t="s">
        <v>12</v>
      </c>
      <c r="K11" s="83" t="s">
        <v>194</v>
      </c>
    </row>
    <row r="12" spans="1:11" ht="114.75">
      <c r="A12" s="84" t="s">
        <v>195</v>
      </c>
      <c r="B12" s="85" t="s">
        <v>196</v>
      </c>
      <c r="C12" s="85"/>
      <c r="D12" s="85"/>
      <c r="E12" s="85"/>
      <c r="F12" s="84" t="s">
        <v>197</v>
      </c>
      <c r="G12" s="86"/>
      <c r="H12" s="87">
        <v>9</v>
      </c>
      <c r="I12" s="87">
        <v>12</v>
      </c>
      <c r="J12" s="87">
        <v>10</v>
      </c>
      <c r="K12" s="87">
        <v>19</v>
      </c>
    </row>
    <row r="13" spans="1:11">
      <c r="A13" s="84"/>
      <c r="B13" s="85"/>
      <c r="C13" s="85"/>
      <c r="D13" s="85"/>
      <c r="E13" s="85"/>
      <c r="F13" s="84"/>
      <c r="G13" s="86"/>
      <c r="H13" s="87"/>
      <c r="I13" s="87"/>
      <c r="J13" s="87"/>
      <c r="K13" s="87"/>
    </row>
    <row r="14" spans="1:11" ht="38.25">
      <c r="A14" s="88">
        <v>1</v>
      </c>
      <c r="B14" s="89" t="s">
        <v>198</v>
      </c>
      <c r="C14" s="89" t="s">
        <v>199</v>
      </c>
      <c r="D14" s="89" t="s">
        <v>200</v>
      </c>
      <c r="E14" s="89" t="s">
        <v>201</v>
      </c>
      <c r="F14" s="88" t="s">
        <v>18</v>
      </c>
      <c r="G14" s="90">
        <v>3600</v>
      </c>
      <c r="H14" s="88">
        <v>1</v>
      </c>
      <c r="I14" s="88">
        <v>1</v>
      </c>
      <c r="J14" s="88">
        <v>1</v>
      </c>
      <c r="K14" s="88">
        <v>1</v>
      </c>
    </row>
    <row r="15" spans="1:11" ht="38.25">
      <c r="A15" s="84" t="s">
        <v>202</v>
      </c>
      <c r="B15" s="85" t="s">
        <v>203</v>
      </c>
      <c r="C15" s="85"/>
      <c r="D15" s="85"/>
      <c r="E15" s="85"/>
      <c r="F15" s="91"/>
      <c r="G15" s="92"/>
      <c r="H15" s="91"/>
      <c r="I15" s="91"/>
      <c r="J15" s="91"/>
      <c r="K15" s="91"/>
    </row>
    <row r="16" spans="1:11" ht="25.5">
      <c r="A16" s="88">
        <v>2</v>
      </c>
      <c r="B16" s="47" t="s">
        <v>204</v>
      </c>
      <c r="C16" s="89" t="s">
        <v>205</v>
      </c>
      <c r="D16" s="89" t="s">
        <v>206</v>
      </c>
      <c r="E16" s="89" t="s">
        <v>207</v>
      </c>
      <c r="F16" s="88" t="s">
        <v>197</v>
      </c>
      <c r="G16" s="90">
        <v>600</v>
      </c>
      <c r="H16" s="88">
        <f>H12-3</f>
        <v>6</v>
      </c>
      <c r="I16" s="88">
        <f t="shared" ref="I16:K16" si="0">I12-3</f>
        <v>9</v>
      </c>
      <c r="J16" s="88">
        <f t="shared" si="0"/>
        <v>7</v>
      </c>
      <c r="K16" s="88">
        <f t="shared" si="0"/>
        <v>16</v>
      </c>
    </row>
    <row r="17" spans="1:11" ht="25.5">
      <c r="A17" s="88">
        <v>3</v>
      </c>
      <c r="B17" s="93" t="s">
        <v>208</v>
      </c>
      <c r="C17" s="89" t="s">
        <v>209</v>
      </c>
      <c r="D17" s="89" t="s">
        <v>210</v>
      </c>
      <c r="E17" s="89" t="s">
        <v>211</v>
      </c>
      <c r="F17" s="88" t="s">
        <v>8</v>
      </c>
      <c r="G17" s="90">
        <v>300</v>
      </c>
      <c r="H17" s="94">
        <v>3</v>
      </c>
      <c r="I17" s="94">
        <v>4</v>
      </c>
      <c r="J17" s="94">
        <v>3</v>
      </c>
      <c r="K17" s="94">
        <v>3</v>
      </c>
    </row>
    <row r="18" spans="1:11" ht="25.5">
      <c r="A18" s="88">
        <v>4</v>
      </c>
      <c r="B18" s="95" t="s">
        <v>212</v>
      </c>
      <c r="C18" s="89" t="s">
        <v>213</v>
      </c>
      <c r="D18" s="89" t="s">
        <v>214</v>
      </c>
      <c r="E18" s="89" t="s">
        <v>215</v>
      </c>
      <c r="F18" s="88" t="s">
        <v>174</v>
      </c>
      <c r="G18" s="90">
        <v>300</v>
      </c>
      <c r="H18" s="88">
        <v>0</v>
      </c>
      <c r="I18" s="88">
        <v>0</v>
      </c>
      <c r="J18" s="88">
        <v>0</v>
      </c>
      <c r="K18" s="88">
        <v>0</v>
      </c>
    </row>
    <row r="19" spans="1:11" ht="25.5">
      <c r="A19" s="96">
        <v>5</v>
      </c>
      <c r="B19" s="97" t="s">
        <v>216</v>
      </c>
      <c r="C19" s="98" t="s">
        <v>217</v>
      </c>
      <c r="D19" s="98" t="s">
        <v>218</v>
      </c>
      <c r="E19" s="98" t="s">
        <v>219</v>
      </c>
      <c r="F19" s="96" t="s">
        <v>174</v>
      </c>
      <c r="G19" s="99">
        <v>300</v>
      </c>
      <c r="H19" s="96"/>
      <c r="I19" s="96"/>
      <c r="J19" s="96"/>
      <c r="K19" s="96"/>
    </row>
    <row r="20" spans="1:11" ht="38.25">
      <c r="A20" s="96">
        <v>6</v>
      </c>
      <c r="B20" s="97" t="s">
        <v>220</v>
      </c>
      <c r="C20" s="98" t="s">
        <v>221</v>
      </c>
      <c r="D20" s="98" t="s">
        <v>222</v>
      </c>
      <c r="E20" s="98" t="s">
        <v>223</v>
      </c>
      <c r="F20" s="96" t="s">
        <v>174</v>
      </c>
      <c r="G20" s="99">
        <v>300</v>
      </c>
      <c r="H20" s="96"/>
      <c r="I20" s="96"/>
      <c r="J20" s="96"/>
      <c r="K20" s="96"/>
    </row>
    <row r="21" spans="1:11" ht="25.5">
      <c r="A21" s="88">
        <v>7</v>
      </c>
      <c r="B21" s="93" t="s">
        <v>224</v>
      </c>
      <c r="C21" s="89" t="s">
        <v>225</v>
      </c>
      <c r="D21" s="89" t="s">
        <v>226</v>
      </c>
      <c r="E21" s="89" t="s">
        <v>227</v>
      </c>
      <c r="F21" s="88" t="s">
        <v>228</v>
      </c>
      <c r="G21" s="90">
        <v>1000</v>
      </c>
      <c r="H21" s="88">
        <v>2</v>
      </c>
      <c r="I21" s="88">
        <v>1</v>
      </c>
      <c r="J21" s="88">
        <v>1</v>
      </c>
      <c r="K21" s="88">
        <v>1</v>
      </c>
    </row>
    <row r="22" spans="1:11" ht="25.5">
      <c r="A22" s="88">
        <v>8</v>
      </c>
      <c r="B22" s="93" t="s">
        <v>229</v>
      </c>
      <c r="C22" s="89" t="s">
        <v>230</v>
      </c>
      <c r="D22" s="89" t="s">
        <v>231</v>
      </c>
      <c r="E22" s="89" t="s">
        <v>232</v>
      </c>
      <c r="F22" s="88" t="s">
        <v>228</v>
      </c>
      <c r="G22" s="90">
        <v>400</v>
      </c>
      <c r="H22" s="88">
        <v>1</v>
      </c>
      <c r="I22" s="88"/>
      <c r="J22" s="88"/>
      <c r="K22" s="88"/>
    </row>
    <row r="23" spans="1:11" ht="25.5">
      <c r="A23" s="96">
        <v>9</v>
      </c>
      <c r="B23" s="97" t="s">
        <v>233</v>
      </c>
      <c r="C23" s="98" t="s">
        <v>234</v>
      </c>
      <c r="D23" s="98" t="s">
        <v>235</v>
      </c>
      <c r="E23" s="98" t="s">
        <v>236</v>
      </c>
      <c r="F23" s="96" t="s">
        <v>174</v>
      </c>
      <c r="G23" s="99">
        <v>200</v>
      </c>
      <c r="H23" s="96"/>
      <c r="I23" s="96"/>
      <c r="J23" s="96"/>
      <c r="K23" s="96"/>
    </row>
    <row r="24" spans="1:11" ht="25.5">
      <c r="A24" s="88">
        <v>10</v>
      </c>
      <c r="B24" s="93" t="s">
        <v>237</v>
      </c>
      <c r="C24" s="89" t="s">
        <v>238</v>
      </c>
      <c r="D24" s="89" t="s">
        <v>239</v>
      </c>
      <c r="E24" s="89" t="s">
        <v>240</v>
      </c>
      <c r="F24" s="88" t="s">
        <v>174</v>
      </c>
      <c r="G24" s="90">
        <v>200</v>
      </c>
      <c r="H24" s="88">
        <v>1</v>
      </c>
      <c r="I24" s="88">
        <v>1</v>
      </c>
      <c r="J24" s="88">
        <v>1</v>
      </c>
      <c r="K24" s="88"/>
    </row>
    <row r="25" spans="1:11" ht="25.5">
      <c r="A25" s="88">
        <v>11</v>
      </c>
      <c r="B25" s="93" t="s">
        <v>241</v>
      </c>
      <c r="C25" s="89" t="s">
        <v>242</v>
      </c>
      <c r="D25" s="89" t="s">
        <v>243</v>
      </c>
      <c r="E25" s="89" t="s">
        <v>244</v>
      </c>
      <c r="F25" s="88" t="s">
        <v>18</v>
      </c>
      <c r="G25" s="90">
        <v>500</v>
      </c>
      <c r="H25" s="88">
        <v>1</v>
      </c>
      <c r="I25" s="88">
        <v>1</v>
      </c>
      <c r="J25" s="88">
        <v>1</v>
      </c>
      <c r="K25" s="88">
        <v>1</v>
      </c>
    </row>
    <row r="26" spans="1:11" ht="25.5">
      <c r="A26" s="88">
        <v>12</v>
      </c>
      <c r="B26" s="95" t="s">
        <v>245</v>
      </c>
      <c r="C26" s="89" t="s">
        <v>246</v>
      </c>
      <c r="D26" s="89" t="s">
        <v>247</v>
      </c>
      <c r="E26" s="89" t="s">
        <v>248</v>
      </c>
      <c r="F26" s="88" t="s">
        <v>174</v>
      </c>
      <c r="G26" s="90">
        <v>600</v>
      </c>
      <c r="H26" s="88">
        <v>5</v>
      </c>
      <c r="I26" s="88">
        <v>5</v>
      </c>
      <c r="J26" s="88">
        <v>4</v>
      </c>
      <c r="K26" s="88">
        <v>5</v>
      </c>
    </row>
    <row r="27" spans="1:11" ht="25.5">
      <c r="A27" s="96">
        <v>13</v>
      </c>
      <c r="B27" s="100" t="s">
        <v>249</v>
      </c>
      <c r="C27" s="98" t="s">
        <v>250</v>
      </c>
      <c r="D27" s="98" t="s">
        <v>251</v>
      </c>
      <c r="E27" s="98" t="s">
        <v>252</v>
      </c>
      <c r="F27" s="96" t="s">
        <v>253</v>
      </c>
      <c r="G27" s="99">
        <v>100</v>
      </c>
      <c r="H27" s="96"/>
      <c r="I27" s="96"/>
      <c r="J27" s="96"/>
      <c r="K27" s="96"/>
    </row>
    <row r="28" spans="1:11" ht="38.25">
      <c r="A28" s="96">
        <v>15</v>
      </c>
      <c r="B28" s="100" t="s">
        <v>254</v>
      </c>
      <c r="C28" s="98" t="s">
        <v>255</v>
      </c>
      <c r="D28" s="98" t="s">
        <v>256</v>
      </c>
      <c r="E28" s="98" t="s">
        <v>257</v>
      </c>
      <c r="F28" s="101" t="s">
        <v>258</v>
      </c>
      <c r="G28" s="99">
        <v>4000</v>
      </c>
      <c r="H28" s="96"/>
      <c r="I28" s="96"/>
      <c r="J28" s="96"/>
      <c r="K28" s="96"/>
    </row>
    <row r="29" spans="1:11" ht="25.5">
      <c r="A29" s="102" t="s">
        <v>259</v>
      </c>
      <c r="B29" s="103" t="s">
        <v>260</v>
      </c>
      <c r="C29" s="103"/>
      <c r="D29" s="98"/>
      <c r="E29" s="103"/>
      <c r="F29" s="102"/>
      <c r="G29" s="104"/>
      <c r="H29" s="102"/>
      <c r="I29" s="102"/>
      <c r="J29" s="102"/>
      <c r="K29" s="102"/>
    </row>
    <row r="30" spans="1:11">
      <c r="A30" s="88"/>
      <c r="B30" s="95" t="s">
        <v>261</v>
      </c>
      <c r="C30" s="95"/>
      <c r="D30" s="89"/>
      <c r="E30" s="95"/>
      <c r="F30" s="88"/>
      <c r="G30" s="90">
        <v>500</v>
      </c>
      <c r="H30" s="88">
        <v>1</v>
      </c>
      <c r="I30" s="88">
        <v>1</v>
      </c>
      <c r="J30" s="88">
        <v>1</v>
      </c>
      <c r="K30" s="88">
        <v>1</v>
      </c>
    </row>
    <row r="31" spans="1:11">
      <c r="A31" s="96"/>
      <c r="B31" s="100"/>
      <c r="C31" s="100"/>
      <c r="D31" s="98"/>
      <c r="E31" s="100"/>
      <c r="F31" s="96"/>
      <c r="G31" s="99"/>
      <c r="H31" s="96"/>
      <c r="I31" s="96"/>
      <c r="J31" s="96"/>
      <c r="K31" s="96"/>
    </row>
    <row r="32" spans="1:11">
      <c r="A32" s="96"/>
      <c r="B32" s="100"/>
      <c r="C32" s="100"/>
      <c r="D32" s="98"/>
      <c r="E32" s="100"/>
      <c r="F32" s="96"/>
      <c r="G32" s="99"/>
      <c r="H32" s="96"/>
      <c r="I32" s="96"/>
      <c r="J32" s="96"/>
      <c r="K32" s="96"/>
    </row>
    <row r="33" spans="1:11">
      <c r="A33" s="105"/>
      <c r="B33" s="106"/>
      <c r="C33" s="106"/>
      <c r="D33" s="106"/>
      <c r="E33" s="106"/>
      <c r="F33" s="105"/>
      <c r="G33" s="107"/>
      <c r="H33" s="105"/>
      <c r="I33" s="105"/>
      <c r="J33" s="105"/>
      <c r="K33" s="105"/>
    </row>
    <row r="34" spans="1:11">
      <c r="A34" s="108"/>
      <c r="B34" s="109" t="s">
        <v>262</v>
      </c>
      <c r="C34" s="109"/>
      <c r="D34" s="109"/>
      <c r="E34" s="109"/>
      <c r="F34" s="108"/>
      <c r="G34" s="110"/>
      <c r="H34" s="108">
        <v>14700</v>
      </c>
      <c r="I34" s="108">
        <f t="shared" ref="I34" si="1">SUMPRODUCT($G14:$G32,I14:I32)</f>
        <v>15400</v>
      </c>
      <c r="J34" s="108">
        <v>12400</v>
      </c>
      <c r="K34" s="108">
        <v>16400</v>
      </c>
    </row>
    <row r="35" spans="1:11" ht="18.7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</row>
    <row r="36" spans="1:11" ht="18.75">
      <c r="A36" s="111"/>
      <c r="B36" s="111" t="s">
        <v>268</v>
      </c>
      <c r="C36" s="111"/>
      <c r="D36" s="111"/>
      <c r="E36" s="111"/>
      <c r="F36" s="111"/>
      <c r="G36" s="111"/>
      <c r="H36" s="111"/>
      <c r="I36" s="111"/>
      <c r="J36" s="111"/>
      <c r="K36" s="111"/>
    </row>
    <row r="37" spans="1:11" ht="18.75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</row>
    <row r="38" spans="1:11" ht="18.75">
      <c r="A38" s="112"/>
      <c r="B38" s="112" t="s">
        <v>265</v>
      </c>
      <c r="C38" s="112"/>
      <c r="D38" s="112"/>
      <c r="E38" s="112"/>
      <c r="F38" s="112"/>
      <c r="G38" s="112"/>
      <c r="H38" s="112"/>
      <c r="I38" s="112"/>
      <c r="J38" s="112"/>
      <c r="K38" s="112"/>
    </row>
    <row r="39" spans="1:11" ht="18.75">
      <c r="A39" s="112"/>
      <c r="B39" s="112" t="s">
        <v>267</v>
      </c>
      <c r="C39" s="112"/>
      <c r="D39" s="112"/>
      <c r="E39" s="112"/>
      <c r="F39" s="112"/>
      <c r="G39" s="112"/>
      <c r="H39" s="112"/>
      <c r="I39" s="112"/>
      <c r="J39" s="112"/>
      <c r="K39" s="112"/>
    </row>
    <row r="40" spans="1:11" ht="18.75">
      <c r="A40" s="112"/>
      <c r="B40" s="112" t="s">
        <v>263</v>
      </c>
      <c r="C40" s="112"/>
      <c r="D40" s="112"/>
      <c r="E40" s="112"/>
      <c r="F40" s="112"/>
      <c r="G40" s="112"/>
      <c r="H40" s="112"/>
      <c r="I40" s="112"/>
      <c r="J40" s="112"/>
      <c r="K40" s="112"/>
    </row>
    <row r="41" spans="1:11" ht="18.75">
      <c r="A41" s="112"/>
      <c r="B41" s="112" t="s">
        <v>266</v>
      </c>
      <c r="C41" s="112"/>
      <c r="D41" s="112"/>
      <c r="E41" s="112"/>
      <c r="F41" s="112"/>
      <c r="G41" s="112"/>
      <c r="H41" s="112"/>
      <c r="I41" s="112"/>
      <c r="J41" s="112"/>
      <c r="K41" s="112"/>
    </row>
    <row r="42" spans="1:11" ht="18.75">
      <c r="A42" s="112"/>
      <c r="B42" s="112" t="s">
        <v>264</v>
      </c>
      <c r="C42" s="112"/>
      <c r="D42" s="112"/>
      <c r="E42" s="112"/>
      <c r="F42" s="112"/>
      <c r="G42" s="112"/>
      <c r="H42" s="112"/>
      <c r="I42" s="112"/>
      <c r="J42" s="112"/>
      <c r="K42" s="112"/>
    </row>
    <row r="43" spans="1:11" ht="18.75">
      <c r="A43" s="112"/>
      <c r="B43" s="112" t="s">
        <v>269</v>
      </c>
      <c r="C43" s="112"/>
      <c r="D43" s="112"/>
      <c r="E43" s="112"/>
      <c r="F43" s="112"/>
      <c r="G43" s="112"/>
      <c r="H43" s="112"/>
      <c r="I43" s="112"/>
      <c r="J43" s="112"/>
      <c r="K43" s="112"/>
    </row>
    <row r="44" spans="1:11" ht="18.75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</row>
  </sheetData>
  <conditionalFormatting sqref="B1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8" scale="7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ราคาติดตั้ง</vt:lpstr>
      <vt:lpstr>ราคารื้อถอน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อัครพล กันธิยะ</cp:lastModifiedBy>
  <cp:lastPrinted>2024-06-12T03:48:55Z</cp:lastPrinted>
  <dcterms:created xsi:type="dcterms:W3CDTF">2024-05-09T07:31:48Z</dcterms:created>
  <dcterms:modified xsi:type="dcterms:W3CDTF">2024-06-12T03:49:44Z</dcterms:modified>
</cp:coreProperties>
</file>