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oren\Downloads\"/>
    </mc:Choice>
  </mc:AlternateContent>
  <xr:revisionPtr revIDLastSave="0" documentId="13_ncr:1_{EFFCF69C-6B42-4892-AB59-A158AB9890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H16" i="1" s="1"/>
  <c r="G16" i="1"/>
  <c r="I16" i="1" s="1"/>
  <c r="F11" i="1"/>
  <c r="H11" i="1" s="1"/>
  <c r="G11" i="1"/>
  <c r="I11" i="1" s="1"/>
  <c r="E19" i="1"/>
  <c r="D19" i="1"/>
  <c r="C19" i="1"/>
  <c r="G18" i="1"/>
  <c r="F18" i="1"/>
  <c r="G17" i="1"/>
  <c r="F17" i="1"/>
  <c r="G15" i="1"/>
  <c r="F15" i="1"/>
  <c r="G14" i="1"/>
  <c r="F14" i="1"/>
  <c r="G13" i="1"/>
  <c r="F13" i="1"/>
  <c r="G12" i="1"/>
  <c r="F12" i="1"/>
  <c r="I12" i="1" s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H17" i="1" l="1"/>
  <c r="J16" i="1"/>
  <c r="J11" i="1"/>
  <c r="H7" i="1"/>
  <c r="H5" i="1"/>
  <c r="H4" i="1"/>
  <c r="H8" i="1"/>
  <c r="H13" i="1"/>
  <c r="H15" i="1"/>
  <c r="J15" i="1"/>
  <c r="I18" i="1"/>
  <c r="J7" i="1"/>
  <c r="J17" i="1"/>
  <c r="J4" i="1"/>
  <c r="J6" i="1"/>
  <c r="G19" i="1"/>
  <c r="H6" i="1"/>
  <c r="J9" i="1"/>
  <c r="J18" i="1"/>
  <c r="I9" i="1"/>
  <c r="I13" i="1"/>
  <c r="H18" i="1"/>
  <c r="I4" i="1"/>
  <c r="J12" i="1"/>
  <c r="I7" i="1"/>
  <c r="H12" i="1"/>
  <c r="J14" i="1"/>
  <c r="I17" i="1"/>
  <c r="I14" i="1"/>
  <c r="J5" i="1"/>
  <c r="I6" i="1"/>
  <c r="J8" i="1"/>
  <c r="I10" i="1"/>
  <c r="I15" i="1"/>
  <c r="H9" i="1"/>
  <c r="H14" i="1"/>
  <c r="H10" i="1"/>
  <c r="I8" i="1"/>
  <c r="J10" i="1"/>
  <c r="I5" i="1"/>
  <c r="J13" i="1"/>
  <c r="J19" i="1" l="1"/>
  <c r="I19" i="1"/>
  <c r="H19" i="1"/>
</calcChain>
</file>

<file path=xl/sharedStrings.xml><?xml version="1.0" encoding="utf-8"?>
<sst xmlns="http://schemas.openxmlformats.org/spreadsheetml/2006/main" count="43" uniqueCount="37">
  <si>
    <t>Work Estimation Details</t>
  </si>
  <si>
    <t>Optimistic</t>
  </si>
  <si>
    <t>Most Likely</t>
  </si>
  <si>
    <t>Pessimistic</t>
  </si>
  <si>
    <t>Confidence</t>
  </si>
  <si>
    <r>
      <t>Supporting Document Links: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(Enter Links to Requirements, Specifications, or other supporting documents in this column)</t>
    </r>
  </si>
  <si>
    <t>SDLC Phases</t>
  </si>
  <si>
    <t>Effort Hrs</t>
  </si>
  <si>
    <t>Factor</t>
  </si>
  <si>
    <t>Work Estimate Totals</t>
  </si>
  <si>
    <t>Activity/Task (Requirement number)</t>
  </si>
  <si>
    <t xml:space="preserve"> </t>
  </si>
  <si>
    <t>REQ 1</t>
  </si>
  <si>
    <t>REQ 2</t>
  </si>
  <si>
    <t>REQ 3</t>
  </si>
  <si>
    <t>REQ 4</t>
  </si>
  <si>
    <t>REQ 5</t>
  </si>
  <si>
    <t>REQ 6</t>
  </si>
  <si>
    <t>REQ 7</t>
  </si>
  <si>
    <t>REQ 8</t>
  </si>
  <si>
    <t>REQ 9</t>
  </si>
  <si>
    <t>REQ 10</t>
  </si>
  <si>
    <t>TensorFlow Design</t>
  </si>
  <si>
    <t>Blender</t>
  </si>
  <si>
    <t>Software Integration &amp; Testing</t>
  </si>
  <si>
    <t>Robotic Legs Integration</t>
  </si>
  <si>
    <t>Hardware testing &amp; integration</t>
  </si>
  <si>
    <t>AI Outline</t>
  </si>
  <si>
    <t>Design 3d Model</t>
  </si>
  <si>
    <t>Compatibilty with TensorFlow</t>
  </si>
  <si>
    <t>Build test cases</t>
  </si>
  <si>
    <t>Integrate real-world sensors</t>
  </si>
  <si>
    <t>Design &amp; build physical model</t>
  </si>
  <si>
    <t>Implement test cases in physical world</t>
  </si>
  <si>
    <t>Optimize Code</t>
  </si>
  <si>
    <t>Software Prototype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</si>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</sst>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4" fillId="0" borderId="13" xfId="0" applyNumberFormat="1" applyFont="1" applyBorder="1" applyAlignment="1">
      <alignment horizontal="right" vertical="center"/>
    </xf>
    <xf numFmtId="2" fontId="0" fillId="0" borderId="13" xfId="0" applyNumberFormat="1" applyBorder="1" applyAlignment="1">
      <alignment horizontal="right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right" vertical="center"/>
    </xf>
    <xf numFmtId="2" fontId="2" fillId="4" borderId="13" xfId="0" applyNumberFormat="1" applyFont="1" applyFill="1" applyBorder="1" applyAlignment="1">
      <alignment horizontal="right" vertical="center"/>
    </xf>
    <xf numFmtId="2" fontId="2" fillId="4" borderId="13" xfId="1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0" fillId="5" borderId="6" xfId="0" applyFill="1" applyBorder="1"/>
    <xf numFmtId="0" fontId="0" fillId="3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2" fillId="2" borderId="9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0" fillId="5" borderId="6" xfId="0" applyFill="1" applyBorder="1"/>
    <xf numFmtId="0" fontId="0" fillId="5" borderId="5" xfId="0" applyFill="1" applyBorder="1"/>
    <xf numFmtId="0" fontId="2" fillId="0" borderId="13" xfId="0" applyFont="1" applyBorder="1" applyAlignment="1">
      <alignment horizontal="left" vertical="center"/>
    </xf>
    <xf numFmtId="2" fontId="0" fillId="0" borderId="13" xfId="0" applyNumberFormat="1" applyFont="1" applyBorder="1" applyAlignment="1">
      <alignment horizontal="right"/>
    </xf>
    <xf numFmtId="0" fontId="0" fillId="3" borderId="4" xfId="0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K18" sqref="K18:O18"/>
    </sheetView>
  </sheetViews>
  <sheetFormatPr defaultRowHeight="14.4" x14ac:dyDescent="0.3"/>
  <cols>
    <col min="1" max="1" width="26.21875" bestFit="1" customWidth="1"/>
    <col min="2" max="2" width="30.33203125" bestFit="1" customWidth="1"/>
    <col min="3" max="3" width="9" bestFit="1" customWidth="1"/>
    <col min="4" max="4" width="10.109375" bestFit="1" customWidth="1"/>
    <col min="5" max="5" width="10.33203125" bestFit="1" customWidth="1"/>
    <col min="6" max="10" width="10" bestFit="1" customWidth="1"/>
  </cols>
  <sheetData>
    <row r="1" spans="1:15" x14ac:dyDescent="0.3">
      <c r="A1" s="25" t="s">
        <v>0</v>
      </c>
      <c r="B1" s="26"/>
      <c r="C1" s="1" t="s">
        <v>1</v>
      </c>
      <c r="D1" s="1" t="s">
        <v>2</v>
      </c>
      <c r="E1" s="1" t="s">
        <v>3</v>
      </c>
      <c r="F1" s="2" t="s">
        <v>4</v>
      </c>
      <c r="G1" s="3">
        <v>0.75</v>
      </c>
      <c r="H1" s="3">
        <v>0.85</v>
      </c>
      <c r="I1" s="3">
        <v>0.95</v>
      </c>
      <c r="J1" s="4">
        <v>0.995</v>
      </c>
      <c r="K1" s="27" t="s">
        <v>5</v>
      </c>
      <c r="L1" s="28"/>
      <c r="M1" s="28"/>
      <c r="N1" s="28"/>
      <c r="O1" s="29"/>
    </row>
    <row r="2" spans="1:15" x14ac:dyDescent="0.3">
      <c r="A2" s="5" t="s">
        <v>6</v>
      </c>
      <c r="B2" s="6" t="s">
        <v>10</v>
      </c>
      <c r="C2" s="7" t="s">
        <v>7</v>
      </c>
      <c r="D2" s="7" t="s">
        <v>7</v>
      </c>
      <c r="E2" s="7" t="s">
        <v>7</v>
      </c>
      <c r="F2" s="8" t="s">
        <v>8</v>
      </c>
      <c r="G2" s="8" t="s">
        <v>4</v>
      </c>
      <c r="H2" s="8" t="s">
        <v>4</v>
      </c>
      <c r="I2" s="8" t="s">
        <v>4</v>
      </c>
      <c r="J2" s="8" t="s">
        <v>4</v>
      </c>
      <c r="K2" s="30"/>
      <c r="L2" s="31"/>
      <c r="M2" s="31"/>
      <c r="N2" s="31"/>
      <c r="O2" s="32"/>
    </row>
    <row r="3" spans="1:15" x14ac:dyDescent="0.3">
      <c r="A3" s="13" t="s">
        <v>22</v>
      </c>
      <c r="B3" s="12" t="s">
        <v>11</v>
      </c>
      <c r="C3" s="9"/>
      <c r="D3" s="9"/>
      <c r="E3" s="9"/>
      <c r="F3" s="10"/>
      <c r="G3" s="10"/>
      <c r="H3" s="10"/>
      <c r="I3" s="10"/>
      <c r="J3" s="10"/>
      <c r="K3" s="20"/>
      <c r="L3" s="23"/>
      <c r="M3" s="23"/>
      <c r="N3" s="23"/>
      <c r="O3" s="24"/>
    </row>
    <row r="4" spans="1:15" x14ac:dyDescent="0.3">
      <c r="A4" s="11" t="s">
        <v>27</v>
      </c>
      <c r="B4" s="12" t="s">
        <v>12</v>
      </c>
      <c r="C4" s="9">
        <v>2</v>
      </c>
      <c r="D4" s="9">
        <v>3</v>
      </c>
      <c r="E4" s="9">
        <v>7</v>
      </c>
      <c r="F4" s="10">
        <f t="shared" ref="F4:F18" si="0">(E4-C4)/6</f>
        <v>0.83333333333333337</v>
      </c>
      <c r="G4" s="10">
        <f t="shared" ref="G4:G18" si="1">(C4+E4+(4*D4))/6</f>
        <v>3.5</v>
      </c>
      <c r="H4" s="10">
        <f t="shared" ref="H4:H18" si="2">F4+G4</f>
        <v>4.333333333333333</v>
      </c>
      <c r="I4" s="10">
        <f t="shared" ref="I4:I18" si="3">G4+(2*F4)</f>
        <v>5.166666666666667</v>
      </c>
      <c r="J4" s="10">
        <f t="shared" ref="J4:J18" si="4">G4+(3*F4)</f>
        <v>6</v>
      </c>
      <c r="K4" s="20"/>
      <c r="L4" s="21"/>
      <c r="M4" s="21"/>
      <c r="N4" s="21"/>
      <c r="O4" s="22"/>
    </row>
    <row r="5" spans="1:15" x14ac:dyDescent="0.3">
      <c r="A5" s="11" t="s">
        <v>35</v>
      </c>
      <c r="B5" s="12" t="s">
        <v>13</v>
      </c>
      <c r="C5" s="9">
        <v>6</v>
      </c>
      <c r="D5" s="9">
        <v>8</v>
      </c>
      <c r="E5" s="9">
        <v>11</v>
      </c>
      <c r="F5" s="10">
        <f t="shared" si="0"/>
        <v>0.83333333333333337</v>
      </c>
      <c r="G5" s="10">
        <f t="shared" si="1"/>
        <v>8.1666666666666661</v>
      </c>
      <c r="H5" s="10">
        <f t="shared" si="2"/>
        <v>9</v>
      </c>
      <c r="I5" s="10">
        <f t="shared" si="3"/>
        <v>9.8333333333333321</v>
      </c>
      <c r="J5" s="10">
        <f t="shared" si="4"/>
        <v>10.666666666666666</v>
      </c>
      <c r="K5" s="20"/>
      <c r="L5" s="21"/>
      <c r="M5" s="21"/>
      <c r="N5" s="21"/>
      <c r="O5" s="22"/>
    </row>
    <row r="6" spans="1:15" x14ac:dyDescent="0.3">
      <c r="A6" s="35" t="s">
        <v>23</v>
      </c>
      <c r="C6" s="9"/>
      <c r="D6" s="9"/>
      <c r="E6" s="9"/>
      <c r="F6" s="10">
        <f t="shared" si="0"/>
        <v>0</v>
      </c>
      <c r="G6" s="10">
        <f t="shared" si="1"/>
        <v>0</v>
      </c>
      <c r="H6" s="10">
        <f t="shared" si="2"/>
        <v>0</v>
      </c>
      <c r="I6" s="10">
        <f t="shared" si="3"/>
        <v>0</v>
      </c>
      <c r="J6" s="10">
        <f t="shared" si="4"/>
        <v>0</v>
      </c>
      <c r="K6" s="20"/>
      <c r="L6" s="21"/>
      <c r="M6" s="21"/>
      <c r="N6" s="21"/>
      <c r="O6" s="22"/>
    </row>
    <row r="7" spans="1:15" x14ac:dyDescent="0.3">
      <c r="A7" s="11" t="s">
        <v>28</v>
      </c>
      <c r="B7" s="12" t="s">
        <v>14</v>
      </c>
      <c r="C7" s="9">
        <v>5</v>
      </c>
      <c r="D7" s="9">
        <v>7</v>
      </c>
      <c r="E7" s="9">
        <v>9</v>
      </c>
      <c r="F7" s="10">
        <f t="shared" si="0"/>
        <v>0.66666666666666663</v>
      </c>
      <c r="G7" s="10">
        <f t="shared" si="1"/>
        <v>7</v>
      </c>
      <c r="H7" s="10">
        <f t="shared" si="2"/>
        <v>7.666666666666667</v>
      </c>
      <c r="I7" s="10">
        <f t="shared" si="3"/>
        <v>8.3333333333333339</v>
      </c>
      <c r="J7" s="10">
        <f t="shared" si="4"/>
        <v>9</v>
      </c>
      <c r="K7" s="20"/>
      <c r="L7" s="21"/>
      <c r="M7" s="21"/>
      <c r="N7" s="21"/>
      <c r="O7" s="22"/>
    </row>
    <row r="8" spans="1:15" x14ac:dyDescent="0.3">
      <c r="A8" s="11" t="s">
        <v>29</v>
      </c>
      <c r="B8" s="12" t="s">
        <v>15</v>
      </c>
      <c r="C8" s="9">
        <v>1</v>
      </c>
      <c r="D8" s="9">
        <v>2</v>
      </c>
      <c r="E8" s="9">
        <v>5</v>
      </c>
      <c r="F8" s="10">
        <f t="shared" si="0"/>
        <v>0.66666666666666663</v>
      </c>
      <c r="G8" s="10">
        <f t="shared" si="1"/>
        <v>2.3333333333333335</v>
      </c>
      <c r="H8" s="10">
        <f t="shared" si="2"/>
        <v>3</v>
      </c>
      <c r="I8" s="10">
        <f t="shared" si="3"/>
        <v>3.666666666666667</v>
      </c>
      <c r="J8" s="10">
        <f t="shared" si="4"/>
        <v>4.3333333333333339</v>
      </c>
      <c r="K8" s="20"/>
      <c r="L8" s="21"/>
      <c r="M8" s="21"/>
      <c r="N8" s="21"/>
      <c r="O8" s="22"/>
    </row>
    <row r="9" spans="1:15" x14ac:dyDescent="0.3">
      <c r="A9" s="35" t="s">
        <v>24</v>
      </c>
      <c r="C9" s="9"/>
      <c r="D9" s="9"/>
      <c r="E9" s="9"/>
      <c r="F9" s="10">
        <f t="shared" si="0"/>
        <v>0</v>
      </c>
      <c r="G9" s="10">
        <f t="shared" si="1"/>
        <v>0</v>
      </c>
      <c r="H9" s="10">
        <f t="shared" si="2"/>
        <v>0</v>
      </c>
      <c r="I9" s="10">
        <f t="shared" si="3"/>
        <v>0</v>
      </c>
      <c r="J9" s="10">
        <f t="shared" si="4"/>
        <v>0</v>
      </c>
      <c r="K9" s="20"/>
      <c r="L9" s="21"/>
      <c r="M9" s="21"/>
      <c r="N9" s="21"/>
      <c r="O9" s="22"/>
    </row>
    <row r="10" spans="1:15" x14ac:dyDescent="0.3">
      <c r="A10" s="11" t="s">
        <v>30</v>
      </c>
      <c r="B10" s="12" t="s">
        <v>16</v>
      </c>
      <c r="C10" s="9">
        <v>1</v>
      </c>
      <c r="D10" s="9">
        <v>2</v>
      </c>
      <c r="E10" s="9">
        <v>3</v>
      </c>
      <c r="F10" s="10">
        <f t="shared" si="0"/>
        <v>0.33333333333333331</v>
      </c>
      <c r="G10" s="10">
        <f t="shared" si="1"/>
        <v>2</v>
      </c>
      <c r="H10" s="10">
        <f t="shared" si="2"/>
        <v>2.3333333333333335</v>
      </c>
      <c r="I10" s="10">
        <f t="shared" si="3"/>
        <v>2.6666666666666665</v>
      </c>
      <c r="J10" s="10">
        <f t="shared" si="4"/>
        <v>3</v>
      </c>
      <c r="K10" s="20"/>
      <c r="L10" s="21"/>
      <c r="M10" s="21"/>
      <c r="N10" s="21"/>
      <c r="O10" s="22"/>
    </row>
    <row r="11" spans="1:15" x14ac:dyDescent="0.3">
      <c r="A11" s="11" t="s">
        <v>31</v>
      </c>
      <c r="B11" s="12" t="s">
        <v>17</v>
      </c>
      <c r="C11" s="9">
        <v>3</v>
      </c>
      <c r="D11" s="9">
        <v>5</v>
      </c>
      <c r="E11" s="9">
        <v>7</v>
      </c>
      <c r="F11" s="10">
        <f t="shared" si="0"/>
        <v>0.66666666666666663</v>
      </c>
      <c r="G11" s="10">
        <f t="shared" si="1"/>
        <v>5</v>
      </c>
      <c r="H11" s="10">
        <f t="shared" si="2"/>
        <v>5.666666666666667</v>
      </c>
      <c r="I11" s="10">
        <f t="shared" si="3"/>
        <v>6.333333333333333</v>
      </c>
      <c r="J11" s="10">
        <f t="shared" si="4"/>
        <v>7</v>
      </c>
      <c r="K11" s="20"/>
      <c r="L11" s="21"/>
      <c r="M11" s="21"/>
      <c r="N11" s="21"/>
      <c r="O11" s="22"/>
    </row>
    <row r="12" spans="1:15" x14ac:dyDescent="0.3">
      <c r="A12" s="35" t="s">
        <v>25</v>
      </c>
      <c r="C12" s="9"/>
      <c r="D12" s="9"/>
      <c r="E12" s="9"/>
      <c r="F12" s="10">
        <f t="shared" si="0"/>
        <v>0</v>
      </c>
      <c r="G12" s="10">
        <f t="shared" si="1"/>
        <v>0</v>
      </c>
      <c r="H12" s="10">
        <f t="shared" si="2"/>
        <v>0</v>
      </c>
      <c r="I12" s="10">
        <f t="shared" si="3"/>
        <v>0</v>
      </c>
      <c r="J12" s="10">
        <f t="shared" si="4"/>
        <v>0</v>
      </c>
      <c r="K12" s="20"/>
      <c r="L12" s="21"/>
      <c r="M12" s="21"/>
      <c r="N12" s="21"/>
      <c r="O12" s="22"/>
    </row>
    <row r="13" spans="1:15" x14ac:dyDescent="0.3">
      <c r="A13" s="11" t="s">
        <v>32</v>
      </c>
      <c r="B13" s="12" t="s">
        <v>18</v>
      </c>
      <c r="C13" s="9">
        <v>1</v>
      </c>
      <c r="D13" s="9">
        <v>2</v>
      </c>
      <c r="E13" s="9">
        <v>3</v>
      </c>
      <c r="F13" s="10">
        <f t="shared" si="0"/>
        <v>0.33333333333333331</v>
      </c>
      <c r="G13" s="10">
        <f t="shared" si="1"/>
        <v>2</v>
      </c>
      <c r="H13" s="10">
        <f t="shared" si="2"/>
        <v>2.3333333333333335</v>
      </c>
      <c r="I13" s="10">
        <f t="shared" si="3"/>
        <v>2.6666666666666665</v>
      </c>
      <c r="J13" s="10">
        <f t="shared" si="4"/>
        <v>3</v>
      </c>
      <c r="K13" s="20"/>
      <c r="L13" s="21"/>
      <c r="M13" s="21"/>
      <c r="N13" s="21"/>
      <c r="O13" s="22"/>
    </row>
    <row r="14" spans="1:15" x14ac:dyDescent="0.3">
      <c r="A14" s="35" t="s">
        <v>26</v>
      </c>
      <c r="C14" s="9"/>
      <c r="D14" s="9"/>
      <c r="E14" s="9"/>
      <c r="F14" s="10">
        <f t="shared" si="0"/>
        <v>0</v>
      </c>
      <c r="G14" s="10">
        <f t="shared" si="1"/>
        <v>0</v>
      </c>
      <c r="H14" s="10">
        <f t="shared" si="2"/>
        <v>0</v>
      </c>
      <c r="I14" s="10">
        <f t="shared" si="3"/>
        <v>0</v>
      </c>
      <c r="J14" s="10">
        <f t="shared" si="4"/>
        <v>0</v>
      </c>
      <c r="K14" s="20"/>
      <c r="L14" s="21"/>
      <c r="M14" s="21"/>
      <c r="N14" s="21"/>
      <c r="O14" s="22"/>
    </row>
    <row r="15" spans="1:15" x14ac:dyDescent="0.3">
      <c r="A15" s="11" t="s">
        <v>33</v>
      </c>
      <c r="B15" s="12" t="s">
        <v>19</v>
      </c>
      <c r="C15" s="9">
        <v>4</v>
      </c>
      <c r="D15" s="9">
        <v>6</v>
      </c>
      <c r="E15" s="9">
        <v>9</v>
      </c>
      <c r="F15" s="10">
        <f t="shared" si="0"/>
        <v>0.83333333333333337</v>
      </c>
      <c r="G15" s="10">
        <f t="shared" si="1"/>
        <v>6.166666666666667</v>
      </c>
      <c r="H15" s="10">
        <f t="shared" si="2"/>
        <v>7</v>
      </c>
      <c r="I15" s="10">
        <f t="shared" si="3"/>
        <v>7.8333333333333339</v>
      </c>
      <c r="J15" s="10">
        <f t="shared" si="4"/>
        <v>8.6666666666666679</v>
      </c>
      <c r="K15" s="20"/>
      <c r="L15" s="21"/>
      <c r="M15" s="21"/>
      <c r="N15" s="21"/>
      <c r="O15" s="22"/>
    </row>
    <row r="16" spans="1:15" s="40" customFormat="1" x14ac:dyDescent="0.3">
      <c r="A16" s="11" t="s">
        <v>34</v>
      </c>
      <c r="B16" s="12" t="s">
        <v>20</v>
      </c>
      <c r="C16" s="9">
        <v>2</v>
      </c>
      <c r="D16" s="9">
        <v>3</v>
      </c>
      <c r="E16" s="9">
        <v>4</v>
      </c>
      <c r="F16" s="36">
        <f t="shared" si="0"/>
        <v>0.33333333333333331</v>
      </c>
      <c r="G16" s="36">
        <f t="shared" si="1"/>
        <v>3</v>
      </c>
      <c r="H16" s="36">
        <f t="shared" si="2"/>
        <v>3.3333333333333335</v>
      </c>
      <c r="I16" s="36">
        <f t="shared" si="3"/>
        <v>3.6666666666666665</v>
      </c>
      <c r="J16" s="36">
        <f t="shared" si="4"/>
        <v>4</v>
      </c>
      <c r="K16" s="37"/>
      <c r="L16" s="38"/>
      <c r="M16" s="38"/>
      <c r="N16" s="38"/>
      <c r="O16" s="39"/>
    </row>
    <row r="17" spans="1:15" x14ac:dyDescent="0.3">
      <c r="A17" s="11" t="s">
        <v>36</v>
      </c>
      <c r="B17" s="12" t="s">
        <v>21</v>
      </c>
      <c r="C17" s="9">
        <v>5</v>
      </c>
      <c r="D17" s="9">
        <v>7</v>
      </c>
      <c r="E17" s="9">
        <v>9</v>
      </c>
      <c r="F17" s="10">
        <f t="shared" si="0"/>
        <v>0.66666666666666663</v>
      </c>
      <c r="G17" s="10">
        <f t="shared" si="1"/>
        <v>7</v>
      </c>
      <c r="H17" s="10">
        <f t="shared" si="2"/>
        <v>7.666666666666667</v>
      </c>
      <c r="I17" s="10">
        <f t="shared" si="3"/>
        <v>8.3333333333333339</v>
      </c>
      <c r="J17" s="10">
        <f t="shared" si="4"/>
        <v>9</v>
      </c>
      <c r="K17" s="20"/>
      <c r="L17" s="21"/>
      <c r="M17" s="21"/>
      <c r="N17" s="21"/>
      <c r="O17" s="22"/>
    </row>
    <row r="18" spans="1:15" x14ac:dyDescent="0.3">
      <c r="A18" s="11"/>
      <c r="B18" s="11"/>
      <c r="C18" s="9"/>
      <c r="D18" s="9"/>
      <c r="E18" s="9"/>
      <c r="F18" s="10">
        <f t="shared" si="0"/>
        <v>0</v>
      </c>
      <c r="G18" s="10">
        <f t="shared" si="1"/>
        <v>0</v>
      </c>
      <c r="H18" s="10">
        <f t="shared" si="2"/>
        <v>0</v>
      </c>
      <c r="I18" s="10">
        <f t="shared" si="3"/>
        <v>0</v>
      </c>
      <c r="J18" s="10">
        <f t="shared" si="4"/>
        <v>0</v>
      </c>
      <c r="K18" s="20"/>
      <c r="L18" s="21"/>
      <c r="M18" s="21"/>
      <c r="N18" s="21"/>
      <c r="O18" s="22"/>
    </row>
    <row r="19" spans="1:15" x14ac:dyDescent="0.3">
      <c r="A19" s="14" t="s">
        <v>9</v>
      </c>
      <c r="B19" s="15"/>
      <c r="C19" s="16">
        <f>SUM(C3:C18)</f>
        <v>30</v>
      </c>
      <c r="D19" s="17">
        <f>SUM(D3:D18)</f>
        <v>45</v>
      </c>
      <c r="E19" s="17">
        <f>SUM(E3:E18)</f>
        <v>67</v>
      </c>
      <c r="F19" s="17"/>
      <c r="G19" s="17">
        <f>SUM(G3:G18)</f>
        <v>46.166666666666664</v>
      </c>
      <c r="H19" s="17">
        <f>SUM(H3:H18)</f>
        <v>52.333333333333336</v>
      </c>
      <c r="I19" s="17">
        <f>SUM(I3:I18)</f>
        <v>58.500000000000007</v>
      </c>
      <c r="J19" s="17">
        <f>SUM(J3:J18)</f>
        <v>64.666666666666671</v>
      </c>
      <c r="K19" s="20"/>
      <c r="L19" s="23"/>
      <c r="M19" s="23"/>
      <c r="N19" s="23"/>
      <c r="O19" s="24"/>
    </row>
    <row r="20" spans="1:15" x14ac:dyDescent="0.3">
      <c r="A20" s="18"/>
      <c r="B20" s="19"/>
      <c r="C20" s="19"/>
      <c r="D20" s="19"/>
      <c r="E20" s="19"/>
      <c r="F20" s="19"/>
      <c r="G20" s="33"/>
      <c r="H20" s="33"/>
      <c r="I20" s="33"/>
      <c r="J20" s="33"/>
      <c r="K20" s="33"/>
      <c r="L20" s="33"/>
      <c r="M20" s="33"/>
      <c r="N20" s="33"/>
      <c r="O20" s="34"/>
    </row>
  </sheetData>
  <mergeCells count="20">
    <mergeCell ref="G20:O20"/>
    <mergeCell ref="K19:O19"/>
    <mergeCell ref="K15:O15"/>
    <mergeCell ref="K16:O16"/>
    <mergeCell ref="K17:O17"/>
    <mergeCell ref="K18:O18"/>
    <mergeCell ref="A1:B1"/>
    <mergeCell ref="K1:O2"/>
    <mergeCell ref="K12:O12"/>
    <mergeCell ref="K13:O13"/>
    <mergeCell ref="K14:O14"/>
    <mergeCell ref="K4:O4"/>
    <mergeCell ref="K5:O5"/>
    <mergeCell ref="K6:O6"/>
    <mergeCell ref="K7:O7"/>
    <mergeCell ref="K10:O10"/>
    <mergeCell ref="K11:O11"/>
    <mergeCell ref="K3:O3"/>
    <mergeCell ref="K8:O8"/>
    <mergeCell ref="K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DeSales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Pranshu</dc:creator>
  <cp:lastModifiedBy>Alderiso, Lorenzo J</cp:lastModifiedBy>
  <dcterms:created xsi:type="dcterms:W3CDTF">2016-03-18T17:55:12Z</dcterms:created>
  <dcterms:modified xsi:type="dcterms:W3CDTF">2024-02-19T16:48:32Z</dcterms:modified>
</cp:coreProperties>
</file>